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5" yWindow="3465" windowWidth="11970" windowHeight="3510"/>
  </bookViews>
  <sheets>
    <sheet name="Germany" sheetId="1" r:id="rId1"/>
    <sheet name="France" sheetId="2" r:id="rId2"/>
    <sheet name="Rest of Europe" sheetId="3" r:id="rId3"/>
    <sheet name="S &amp; C America" sheetId="4" r:id="rId4"/>
    <sheet name="N America" sheetId="5" r:id="rId5"/>
    <sheet name="Africa, Asia, Oceania" sheetId="6" r:id="rId6"/>
    <sheet name="Summary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Area" localSheetId="5">'Africa, Asia, Oceania'!$A$1:$K$155</definedName>
    <definedName name="_xlnm.Print_Area" localSheetId="1">France!$A$1:$K$472</definedName>
    <definedName name="_xlnm.Print_Area" localSheetId="0">Germany!$A$1:$K$1534</definedName>
    <definedName name="_xlnm.Print_Area" localSheetId="4">'N America'!$A$1:$K$1078</definedName>
    <definedName name="_xlnm.Print_Area" localSheetId="2">'Rest of Europe'!$A$1:$J$413</definedName>
    <definedName name="_xlnm.Print_Area" localSheetId="3">'S &amp; C America'!$A$1:$K$428</definedName>
  </definedNames>
  <calcPr calcId="144525"/>
</workbook>
</file>

<file path=xl/calcChain.xml><?xml version="1.0" encoding="utf-8"?>
<calcChain xmlns="http://schemas.openxmlformats.org/spreadsheetml/2006/main">
  <c r="D9" i="7" l="1"/>
  <c r="H9" i="7"/>
  <c r="G9" i="7"/>
  <c r="F9" i="7"/>
  <c r="E9" i="7"/>
  <c r="H6" i="7" l="1"/>
  <c r="G6" i="7"/>
  <c r="F6" i="7"/>
  <c r="E6" i="7"/>
  <c r="D6" i="7"/>
  <c r="H10" i="7" l="1"/>
  <c r="G10" i="7"/>
  <c r="F10" i="7"/>
  <c r="E10" i="7"/>
  <c r="D10" i="7"/>
  <c r="H8" i="7"/>
  <c r="G8" i="7"/>
  <c r="F8" i="7"/>
  <c r="E8" i="7"/>
  <c r="D8" i="7"/>
  <c r="H7" i="7"/>
  <c r="G7" i="7"/>
  <c r="F7" i="7"/>
  <c r="E7" i="7"/>
  <c r="D7" i="7"/>
  <c r="D5" i="7"/>
  <c r="H5" i="7"/>
  <c r="G5" i="7"/>
  <c r="F5" i="7"/>
  <c r="E5" i="7"/>
  <c r="J153" i="6"/>
  <c r="J154" i="6" s="1"/>
  <c r="J156" i="6" s="1"/>
  <c r="I153" i="6"/>
  <c r="I154" i="6" s="1"/>
  <c r="I156" i="6" s="1"/>
  <c r="H153" i="6"/>
  <c r="H154" i="6" s="1"/>
  <c r="H156" i="6" s="1"/>
  <c r="G153" i="6"/>
  <c r="G154" i="6" s="1"/>
  <c r="G156" i="6" s="1"/>
  <c r="F153" i="6"/>
  <c r="J1075" i="5"/>
  <c r="I1075" i="5"/>
  <c r="H1075" i="5"/>
  <c r="G1075" i="5"/>
  <c r="F1075" i="5"/>
  <c r="J420" i="4"/>
  <c r="I420" i="4"/>
  <c r="H420" i="4"/>
  <c r="G420" i="4"/>
  <c r="F420" i="4"/>
  <c r="I400" i="3"/>
  <c r="H400" i="3"/>
  <c r="G400" i="3"/>
  <c r="F400" i="3"/>
  <c r="E400" i="3"/>
  <c r="F401" i="3" l="1"/>
  <c r="F403" i="3" s="1"/>
  <c r="H401" i="3"/>
  <c r="H403" i="3" s="1"/>
  <c r="G401" i="3"/>
  <c r="G403" i="3" s="1"/>
  <c r="I401" i="3"/>
  <c r="I403" i="3" s="1"/>
  <c r="J1076" i="5"/>
  <c r="J1078" i="5" s="1"/>
  <c r="I1076" i="5"/>
  <c r="I1078" i="5" s="1"/>
  <c r="H1076" i="5"/>
  <c r="H1078" i="5" s="1"/>
  <c r="G1076" i="5"/>
  <c r="G1078" i="5" s="1"/>
  <c r="J421" i="4"/>
  <c r="J423" i="4" s="1"/>
  <c r="I421" i="4"/>
  <c r="I423" i="4" s="1"/>
  <c r="H421" i="4"/>
  <c r="H423" i="4" s="1"/>
  <c r="G421" i="4"/>
  <c r="G423" i="4" s="1"/>
  <c r="F12" i="7"/>
  <c r="D12" i="7"/>
  <c r="H12" i="7" l="1"/>
  <c r="E12" i="7"/>
  <c r="G12" i="7"/>
  <c r="J469" i="2"/>
  <c r="J1531" i="1"/>
  <c r="J1532" i="1" s="1"/>
  <c r="J1534" i="1" s="1"/>
  <c r="I469" i="2"/>
  <c r="H469" i="2"/>
  <c r="G469" i="2"/>
  <c r="F469" i="2"/>
  <c r="G470" i="2" l="1"/>
  <c r="G472" i="2" s="1"/>
  <c r="H470" i="2"/>
  <c r="H472" i="2" s="1"/>
  <c r="I470" i="2"/>
  <c r="I472" i="2" s="1"/>
  <c r="J470" i="2"/>
  <c r="J472" i="2" s="1"/>
  <c r="C12" i="7"/>
  <c r="F1531" i="1"/>
  <c r="G1531" i="1"/>
  <c r="G1532" i="1" s="1"/>
  <c r="G1534" i="1" s="1"/>
  <c r="H1531" i="1"/>
  <c r="H1532" i="1" s="1"/>
  <c r="H1534" i="1" s="1"/>
  <c r="I1531" i="1"/>
  <c r="I1532" i="1" s="1"/>
  <c r="I1534" i="1" s="1"/>
</calcChain>
</file>

<file path=xl/sharedStrings.xml><?xml version="1.0" encoding="utf-8"?>
<sst xmlns="http://schemas.openxmlformats.org/spreadsheetml/2006/main" count="12268" uniqueCount="4650">
  <si>
    <t>Iraq</t>
  </si>
  <si>
    <t>NH</t>
  </si>
  <si>
    <t>PR</t>
  </si>
  <si>
    <t>Den Helder  103km NNE of The Hague</t>
  </si>
  <si>
    <t>Tettnang 47'40'N  9'36"E, 15km E of Friedrichshafen</t>
  </si>
  <si>
    <t>Breite 52'01"N lat  8'57"E long, 10km N of Detmold, 45km SE of Herford</t>
  </si>
  <si>
    <t>Nienhagen 51'43"N lat  9'50"E long, 45km WSW of Clausthal-Zellerfeld, 28km N of Gottingen</t>
  </si>
  <si>
    <t>Rutesheim 48'48"N lat  8'57"E long, 24km W of Stuttgart, SEE Stuttgart</t>
  </si>
  <si>
    <t>Cap d'Agde, Herault 43'17"N lat  03'31"E long, on Mediterranean, near Spain</t>
  </si>
  <si>
    <t>Caen  49'11"N lat  0'21"E long, 199km W of Paris, 52km SW of LeHavre</t>
  </si>
  <si>
    <t>Nehren 72147  48'26"N lat  9'04"E long, 12km S of Tubingen, 14km SE of Rottenburg</t>
  </si>
  <si>
    <t>Wermsdorf, Saxony  51'17"N lat  12'57"E long, 45km ESE of Leipzig</t>
  </si>
  <si>
    <t>Lewisberry PA, 15km S of Harrisburg, popn 400 in 2000</t>
  </si>
  <si>
    <t>Bayerisch Eisenstein 94252  49'07"N lat  13'12"E long, 100km E of Regensburg</t>
  </si>
  <si>
    <t>Langelsheim  51'56"N lat  10'20"E long, 10km NW of goslar, 17km N of Clausthal-Zellerfeld</t>
  </si>
  <si>
    <t>Patschkaw/Paczkow, Opole 50'28"N lat  17'00"E long, near Opole, 340km SW of Warszawa</t>
  </si>
  <si>
    <t>Bad Oldesloe 23843, 53'49"N lat  10'23"E long, 26km WSW of Lubeck</t>
  </si>
  <si>
    <t>Alto Parana, Paraguay</t>
  </si>
  <si>
    <t>Schwinde 53'25"N lat  10'19"E long, 35km SE of Hamburg</t>
  </si>
  <si>
    <t>Oberbettringen  48'47"N lat  9'50"E long  3km E of Schwabisch Gmund</t>
  </si>
  <si>
    <t>Mandelbachtel  49'11"N lat  7'10"E long, 15km SE of Saarbruchen</t>
  </si>
  <si>
    <t>Zell, Pfalz  49'39"N lat  8'08"E long  20km W of Worms</t>
  </si>
  <si>
    <t>Potsdam  52'24"N lat  13'04"E long  26km WSW of Berlin, suburb of Berlin</t>
  </si>
  <si>
    <t>Kearneysville WV, 100km NW of Silver Spring MD</t>
  </si>
  <si>
    <t>Sykesville MD, 39'22"N lat  76'58"W long, popn 4200 in 2000, 40km WNW of Baltimore MD</t>
  </si>
  <si>
    <t>Russland, Niedersachsen 53'27"N lat  7'49"E long, 50km W of Bremerhaven, 90km NW of Bremen</t>
  </si>
  <si>
    <t>Munchhausen  48'55"N lat  8'09"E long, 10km NW of Rastatt, 25km NE of Bischwiller</t>
  </si>
  <si>
    <t>Steinreinach  48'50"N lat  9'22"E long, 4km E of Waiblingen, 20km NE of Stuttgart</t>
  </si>
  <si>
    <t>Salvador, Bahia State  12'58"S lat  38'29"W long, 1450km N of Rio De Janeiro, on coast</t>
  </si>
  <si>
    <t>Pfaffenhoffen 67350 Bas Rhin  48'51"N lat  7'37"E long, 15km W of Haguenau, 12km S of Reichshoffen</t>
  </si>
  <si>
    <t>Corcelles Les Monts 21160  47'18"N lat  4'56"E long  10km SW of Dijon, 160km E of Paris, 180km NW of Geneva</t>
  </si>
  <si>
    <t>Cote d'Or</t>
  </si>
  <si>
    <t>Herford 32049, N Rhine-W, 52'08'N lat 8'41"E long, popn 67000 (1970), 320km W of Berlin, 25km NE of Bielefeld</t>
  </si>
  <si>
    <t>Agua Boa MT  14'03"S lat  52'09"W long, popn 20000, 730km from Capital</t>
  </si>
  <si>
    <t>Floripa SC = Florianopolis</t>
  </si>
  <si>
    <t>Obernau  48'27"N lat  8'52"E long, 6km SW of Rottenburg</t>
  </si>
  <si>
    <t>Zuzenhausen  49'18"N lat  8'50"E long  2km N of Sinsheim, 10km SE of Heidelberg</t>
  </si>
  <si>
    <t>Blois 41018, Loire et Cher, popn 48000 (2007), 50km NE of Tours, 50km SW of Orleans</t>
  </si>
  <si>
    <t>Loire et Cher</t>
  </si>
  <si>
    <t>Illertissen, 48'13"N lat 10'06"E long, 35km SSE of Ulm, 40km N of Memmingen, SEE Untereichen</t>
  </si>
  <si>
    <t>Radevormwald, N Rhine W, 51'12"N lat  7'21"E long, 20km S of Hagen, 30km NE of Bergisch Gladbach</t>
  </si>
  <si>
    <t>Schwarzenau  possibly 49'48"N lat  10'13"E long, 20km E of Wurzburg</t>
  </si>
  <si>
    <t>Braunlings 47'47"N lat  10'11"E long, 3km S of Altusried</t>
  </si>
  <si>
    <t>Boehringen  47'45"N lat  8'57"E long, 20km W of Uberlingen, on Bodensee</t>
  </si>
  <si>
    <t>Harthausen 48'12"N lat  9'10"E long, 6km NW of Veringenstadt</t>
  </si>
  <si>
    <t>Trostberg  48'02"N lat  12'33"E long, 80km ESE of Ismaning</t>
  </si>
  <si>
    <t>Geretshausen 48'07"N lat  10'56"E long, 5km N of Landsberg     SEE Landsberg</t>
  </si>
  <si>
    <t>Innsbruck, Austria  47'16"N lat  11'24"E long, 100km S of Munchen, 110km S of Augsburg</t>
  </si>
  <si>
    <t>Dettenheim 49'10"N lat  8'25"E long, 10km NW of Bruchsal    SEE Bruchsal</t>
  </si>
  <si>
    <t>Schrollbach  49'27"N lat  7'29"E long, 20km N of Homburg, 7km NW of Kaiserlautern</t>
  </si>
  <si>
    <t>Boitzenburg, Mecklenburg, 53'16"N lat  13'36"E long, 100km N of Berlin</t>
  </si>
  <si>
    <t>McLean VA 22101, 22km NW of Washington DC</t>
  </si>
  <si>
    <t>Ponte Vedra Beach FL 32082 190km N of Orlando in NE Florida</t>
  </si>
  <si>
    <t>01039</t>
  </si>
  <si>
    <t>07716</t>
  </si>
  <si>
    <t>06032</t>
  </si>
  <si>
    <t>Steige, Bas Rhin  48'22"N lat  7'14"E long, 20km SW of rosheim, 20km NW of Selestat, 18km WSW of Obernai</t>
  </si>
  <si>
    <t>Guemar, Haut Rhin, 48'11"N lat  7'24"e long, 8km E of Ribeauville, 14km S of Selestat</t>
  </si>
  <si>
    <t>Germany</t>
  </si>
  <si>
    <t>France</t>
  </si>
  <si>
    <t>Rest of Europe</t>
  </si>
  <si>
    <t>S&amp;C America</t>
  </si>
  <si>
    <t>N America</t>
  </si>
  <si>
    <t>Africa, Asia, Oceania</t>
  </si>
  <si>
    <t>TOTAL</t>
  </si>
  <si>
    <t>Appendix 2 a</t>
  </si>
  <si>
    <t>Appendix 2 b</t>
  </si>
  <si>
    <t>Appendix 2 c</t>
  </si>
  <si>
    <t>Appendix 2 d</t>
  </si>
  <si>
    <t>Appendix 2 e</t>
  </si>
  <si>
    <t>Appendix 2 f</t>
  </si>
  <si>
    <t>Appendix 2 g</t>
  </si>
  <si>
    <t>Number of places</t>
  </si>
  <si>
    <t>PLACES WHERE HEBERLE HAVE LIVED - SUMMARY</t>
  </si>
  <si>
    <t>AR</t>
  </si>
  <si>
    <t>Joacaba SC 89600, 27'10"S lat  51'30"W long, 30km SE of Catanduvas, popn 25000 (2007)</t>
  </si>
  <si>
    <t>Sao Gabriel  RS 97300, 30'20"S lat  54'19"W long, 300km W of Porto Alegre, popn 59000 (2009)</t>
  </si>
  <si>
    <t>Munchen/Muenchen, Ukraine c47'12"N lat  c30'23"E long, 100km NNE of Odessa, now named Poriccia/Poriccja</t>
  </si>
  <si>
    <t>Jaragua do Sul, SC, 30km N of Blumenau, 30km NW of Itajai</t>
  </si>
  <si>
    <t>Ajaccio, Corsica 41'56"N lat  8'41"E long, 350km SE of Cannes</t>
  </si>
  <si>
    <t>Corsica</t>
  </si>
  <si>
    <t>Carbini, Corsica  41'40"N lat  9'08"E long, 50km SE of Ajaccio</t>
  </si>
  <si>
    <t>Unter Absteinach, Hesse, 49'32"N lat  8'47"E long, 5km S of Wald Michelbach, 50km S of Darmstadt</t>
  </si>
  <si>
    <t>CANADA (20)</t>
  </si>
  <si>
    <t>Fairfield CA 94533, 38'15"N lat  122'03"W long, 61km from San Francisco, popn 108000 (2000)</t>
  </si>
  <si>
    <t>Videira SC 88000, 60km NE of Jaocaba</t>
  </si>
  <si>
    <t>Hegnach 48'51"N, 9'18"E, 18km NE of Stuttgart, suburb of Stuttgart</t>
  </si>
  <si>
    <t>Feuerbach 48'48"N lat  9'09"E long, suburb of Stuttgart</t>
  </si>
  <si>
    <t>Herbrechtingen 48'37"N  10'11"E, 60km S of Ellwangen, 15km SE of Heidenheim</t>
  </si>
  <si>
    <t>Erligheim 49'01"N lat  9'06"E long, 18km N of Ludwigsburg, 15km SW of Heilbronn</t>
  </si>
  <si>
    <t>Busslingen 47'47"N lat  8'41"E long, 20km SE of Donaueschingen, 20km WSW of Stockach</t>
  </si>
  <si>
    <t>Ursburg 48'16"N lat  10'27"E long, 1 km N of Krumbach, 55km W of Augsburg</t>
  </si>
  <si>
    <t>Bibersfeld  49'05"N lat  9'41"E long, 5km SW of Schwabisch Hall</t>
  </si>
  <si>
    <t>Stammheim 48'51"N lat  9'09"E long, 5km S of Ludwigsburg, 10km N of Stuttgart, suburb of Ludwigsburg</t>
  </si>
  <si>
    <t>Ochsenberg  SEE Konigsbronn</t>
  </si>
  <si>
    <t>Heldenfingen 48'36"N lat  10'04"E long, 5km s of Heidenheim, 35km SE of Schwabisch Gmund</t>
  </si>
  <si>
    <t>Kornwestheim 48'52"N lat  9'11"E long, 12km NE of Stuttgart, suburb of Stuttgart</t>
  </si>
  <si>
    <t>Lechhausen 48'23"N lat  10'56"E long, suburb of Augsburg</t>
  </si>
  <si>
    <t>Bellamont 48'00"N lat  9'55"E long, 10km SE of Biberach</t>
  </si>
  <si>
    <t>Quimbach, location unknown</t>
  </si>
  <si>
    <t>Merching 48'15"N lat  10'59"E long, 10km S of Augsburg, suburb of Augsburg</t>
  </si>
  <si>
    <t>Kirchdorf  30 of them, location unknown</t>
  </si>
  <si>
    <t>Gamburg 49'42"N lat  9'36"E long, 33km SW of Wurzburg</t>
  </si>
  <si>
    <t>Obereschach  47'44"N lat  9'36"E long, suburb of Ravensburg, 20km N of Kressbronn</t>
  </si>
  <si>
    <t>Eberdingen 48'53"N lat  8'58"E long, 20km NNW of Stuttgart, 8km W of Ludwigsburg</t>
  </si>
  <si>
    <t>Attenweiler 48'08"N lat  9'42"E long, 3km SE of Biberach</t>
  </si>
  <si>
    <t>Otterberg 49'30"N lat  7'46"E long, 3km N of Enkenbach-Alsenborn</t>
  </si>
  <si>
    <t>Kusel 49'33"N lat  7'24"E long, 30km NW of Kaiserlautern</t>
  </si>
  <si>
    <t>Lubben, Brandenburg, 51'57"N lat  13'54"E long, 160km N of Dresden</t>
  </si>
  <si>
    <t>Brandenbg</t>
  </si>
  <si>
    <t>Bachenau 49'17"N lat  9'11"E long, 25km N of Heilbronn</t>
  </si>
  <si>
    <t>Aach-Linz 47'54"N lat  9'12"E long, 10km S of Mengen, suburb of Pfullendorf</t>
  </si>
  <si>
    <t>Ablach 48'01"N lat  9'13"E long, 3km S of Mengen</t>
  </si>
  <si>
    <t>Konigsbronn 48'44"N lat  10'07"E long, 5km NE of Heidenheim, 20km E of Schwabisch Gmund</t>
  </si>
  <si>
    <t>Rehweiler 49'29"N lat  7'26"E long, 20km WNW of Kaiserlautern</t>
  </si>
  <si>
    <t>Laupheim 48'14"N lat  9'53"E long, 15km NE of Biberach</t>
  </si>
  <si>
    <t>B7 Place unknown Germany</t>
  </si>
  <si>
    <t>unknown</t>
  </si>
  <si>
    <t>Weiler/Weiler Stromberg  49'57"N lat  7'52"E long, 40km NW of Alzey, 20km W of Ingelheim</t>
  </si>
  <si>
    <t>Gosserweiler 76857 49'28"N 7'55"E , E of Saarbrucken, 35km W of Worms</t>
  </si>
  <si>
    <t>Kunheim 68320, Haut Rhin, 48.08 N lat 7.53 E long, 15km E of Colmar</t>
  </si>
  <si>
    <t>RS = Rio Grande do Sul Province, Brazil</t>
  </si>
  <si>
    <t>Curtis Bay MD 21226, suburb of Baltimore, 16km S of Baltimore</t>
  </si>
  <si>
    <t>Montabaur 56410, Rhineland-P, 50'26"N lat 7'50"E long, 30km NE of Koblenz</t>
  </si>
  <si>
    <t>Windhoek, Namibia</t>
  </si>
  <si>
    <t>Tallahassee FL 32300 360km NW of Orlando in NW Florida</t>
  </si>
  <si>
    <t xml:space="preserve"> </t>
  </si>
  <si>
    <t>Crandorf 08340 near Schwarzenberg,Schneeberg 220km SSW of Berlin</t>
  </si>
  <si>
    <t>NBW7 Hochstberg-Heilbronn</t>
  </si>
  <si>
    <t>Pfullingen 48'27"N  9'14"E, popn 16000 (1970), 4km S of Reutlingen, 15km SE of Tubingen</t>
  </si>
  <si>
    <t>Hohenstaufen, Donaukreis  48'44"  9'43"  45km NNW Ulm, 45km E Stuttgart</t>
  </si>
  <si>
    <t>Forst, 8km SW of Dewangen, see Dewangen</t>
  </si>
  <si>
    <t>Tumlingen 48'29'N 8'34"E, 16km WNW of Horb, adjoins Horschweiler, near Lossburg</t>
  </si>
  <si>
    <t>Vendenheim, Bas Rhin, 12km N of Strasbourg, near Eckwersheim</t>
  </si>
  <si>
    <t>Madison IL, popn 6000 (1970), suburb of East St Louis, 10km N of East St Louis</t>
  </si>
  <si>
    <t>Huntsville ON, popn 11000 (1990), 180km N of Toronto</t>
  </si>
  <si>
    <t>Newmarket ON, 45km N of Toronto</t>
  </si>
  <si>
    <t>Alttann 88364, 47'50"N lat 9'47"E long, 18km NE of Ravensburg</t>
  </si>
  <si>
    <t>Orleans 45000, Loiret, 47.90N  1.90E, popn 112000 (2002), 100km SSW of Paris</t>
  </si>
  <si>
    <t>Bussang 88540, 90km SW of Colmar, 30km N of Belfort</t>
  </si>
  <si>
    <t>Easley SC 29640, popn 15,000 (1990), 34.82degN, 82.59 W, 160km NW of Columbia in NW of SC</t>
  </si>
  <si>
    <t>Coolgardie WA 6429, 40km SW of Kalgoorlie</t>
  </si>
  <si>
    <t>Darwin NT 0800, 1650km NE of Perth</t>
  </si>
  <si>
    <t>Spartanburg SC 29301, popn 43,000 34.94degN, 81.93 W, 135km NW of Columbia in NW of SC</t>
  </si>
  <si>
    <t>Fresno CA 93700, popn 515000 (1980), 300km SE of San Francisco in central CA</t>
  </si>
  <si>
    <t>Sun City CA 92586, popn 6000 (1970), 35km SE of Riverside</t>
  </si>
  <si>
    <t>Hemet CA 92543, popn 23000 (1970), 45km SE of Riverside</t>
  </si>
  <si>
    <t>Forchtenberg, Jagstkreis 49'17"  9'34" 40km NW Schwabisch Hall, 100km NW of Ulm</t>
  </si>
  <si>
    <t>Esperance WA 6450, 410km ENE of Albany, 600km ESE of Perth</t>
  </si>
  <si>
    <t>Tigard OR 97223  popn 29,000  45.43 degN, 122.77 W, suburb of Portland? in NW of State</t>
  </si>
  <si>
    <t>Irondequoit NY 14609, popn 52,000 (1990), 43.21degN, 77.57 W, 10km N of Rochester, suburb of Rochester</t>
  </si>
  <si>
    <t>Ithaca NY 14850, popn 30,000 (1990), 42.44degN, 76.50 W, 120km SE of Rochester</t>
  </si>
  <si>
    <t>Sertao SC 300km NW of Porto Alegre</t>
  </si>
  <si>
    <t>Wertheim 97877, 49'45"N lat 9'31'E long, 10km NE of Neunkirchen, 30km W of Wurzburg</t>
  </si>
  <si>
    <t>Palmyra PA 17078, popn 7,000 (1990), 40.31degN, 76.59 W, central S PA, 20km E of Harrisburg</t>
  </si>
  <si>
    <t>Dusseldorf, N Rhine-Westphalia, 51.43N  6.79E, popn 568000 (2002), 40km NW of Koln</t>
  </si>
  <si>
    <t>Sommerviller 54110, Meurthe Et Moselle, 48.63N lat 6.38E long, 15km SE of Nancy, 12km WNW of Luneville</t>
  </si>
  <si>
    <t>Sulzfeld 49.10N 8.86E, 3km E of Zaisenhausen, 6km NE of Oberderdingen</t>
  </si>
  <si>
    <t>Bad Krozingen 47'55"N 7'42"E 18km SW of Freiburg</t>
  </si>
  <si>
    <t>Winterbach 49'18"N lat 7'28"E long, 12km NE of Zweibrucken, 20km NW of Pirmasens</t>
  </si>
  <si>
    <t>Ronried 47'44"N lat 10'34"E long, 10km SW of Marktoberdorf</t>
  </si>
  <si>
    <t>Schweigern 49'29'N  9'40"E long, 80km NE of Heilbronn, 55km N of Ellwangen</t>
  </si>
  <si>
    <t>Talheim 74388 - probably 49'05"N lat, 9'12"E long, near Heilbronn</t>
  </si>
  <si>
    <t>Ilsede 31241, Lower Saxony, 35km SE of Hannover</t>
  </si>
  <si>
    <t>Great Barrington MA, in SW corner of MA, 180km W of Boston, 80km SE of Albany NY</t>
  </si>
  <si>
    <t>Macedon NY 14502, popn 1,400 (1990), 43.07degN, 77.64 W, 25km SE of Rochester</t>
  </si>
  <si>
    <t>Ewa Beach HI 96706, popn 8000 (1970), 15km W of Honolulu</t>
  </si>
  <si>
    <t>Valdieu Lutran 68210, Haut Rhin, 47.62 N lat 7.05 E long, 24km SE of Belfort, 36km SW of Mulhouse</t>
  </si>
  <si>
    <t>Mercer ND 58599 popn 86 (2000), 80km NW of Bismarck in central W of ND</t>
  </si>
  <si>
    <t>Osage KS 66523, 230km NE of Wichita</t>
  </si>
  <si>
    <t>Sedgwick KS 67135, 40km N of Wichita</t>
  </si>
  <si>
    <t>Campo Bom  RS 95000, 50km N of Porto Alegre</t>
  </si>
  <si>
    <t>Langenargen 88085, 47'36"N lat 9'33"E long, 8km SE of Friedrichshafen, 30km S of Ravensburg</t>
  </si>
  <si>
    <t>Oberhausen 46047, possibly 50'27'N lat 7'58"E long, 15km E of Montabaur, 16km NW of Limburg</t>
  </si>
  <si>
    <t>Chantilly VA 20151, 70km W of Washington, 10km N of Centreville</t>
  </si>
  <si>
    <t>Freinsheim in Pfalz 35km NW of Rulzheim,15km ESE of Kaiserlautern</t>
  </si>
  <si>
    <t>Steilacoom WA, 25km SW of Tacoma, 12km W of Lakewood</t>
  </si>
  <si>
    <t>Lacs, Centre, 46.58 N lat 2.02 E long, 200km SE of Tours</t>
  </si>
  <si>
    <t>Edelmannshof, Jagstkreis  49'18"  9'30" 13km S of Hemsbach, 20km S of Heppenheim</t>
  </si>
  <si>
    <t>Erolzheim 48'05"N lat, 10'04"E long, 50km NNW of Kempten</t>
  </si>
  <si>
    <t>Ormond Beach FL 32174 10km N of Daytona Beach, 90km NE of Orlando in NE Florida, suburb of Daytona Beach</t>
  </si>
  <si>
    <t>Villedoux 17230, Poitou-Charentes, 15km NNE of La Rochelle</t>
  </si>
  <si>
    <t>Annandale NSW, suburb of Sydney</t>
  </si>
  <si>
    <t>R15 UK</t>
  </si>
  <si>
    <t>Les Granges Gontardes 26290, Drome, 44.42 N lat 4.77 E long, 50km NE of Montelimar</t>
  </si>
  <si>
    <t>Dinkelscherben 86424, 48'21"N lat 10'35"E long, 22km W of Augsburg</t>
  </si>
  <si>
    <t>Eschbach Sankt Goarhausen, Hessen-Nassau  possibly 50'21"  8'32" 20km NW of Frankfurt</t>
  </si>
  <si>
    <t>Rohrweiher-Hopfen 47.60N lat 10.68E long, 12km SE of Seeg, 50km SE of Altusried</t>
  </si>
  <si>
    <t>Freudental (Freydental?) Ukraine 46'28"  30'22"  40km W of Odessa</t>
  </si>
  <si>
    <t>Sulz am Eck, 48'37"N 8'47"E, 10km WNW of Herrenberg, 8km N of Jettingen</t>
  </si>
  <si>
    <t>Mulhouse 68100, Haut Rhin, popn 111000 (2001), 47.76N  7.34 E, 95km SSW Strasbourg, 37km ENE Belfort</t>
  </si>
  <si>
    <t>Mount Beauty Vic 3699, 220km NE of Melbourne, 16km NW of Falls Creek</t>
  </si>
  <si>
    <t>Heuberg, 49'10"N lat 9'30"E long, 5km S of Ohringen, 20km E of Heilbronn</t>
  </si>
  <si>
    <t>Unter Uhldingen 47'43"N 9'14"E, 10km SE of Uberlingen</t>
  </si>
  <si>
    <t>Huntington Lake CA, 90km NE of Fresno, 260km SE of Sacramento, 250km E of San Jose</t>
  </si>
  <si>
    <t>Riessen, possibly 52'12"N lat 14'32"E long,  near Eschach, Buchenberg and Hahnemoos</t>
  </si>
  <si>
    <t>Jungnau, 5km S of Veringenstadt, 2km S of Veringendorf</t>
  </si>
  <si>
    <t>Schonau/Schoenau  49'04"  7'45" on French border, 50km S Kaiserlautern, 10km N of Lembach</t>
  </si>
  <si>
    <t>Neuf Brisach 68600, 48.02 N lat 7.53 E long, pop 2,092 (1990) 15km SE of Colmar</t>
  </si>
  <si>
    <t>Joaquim Tavora, PR 86455, 100km ESE of Londrina</t>
  </si>
  <si>
    <t>Pasadena MD 21122, popn 2000 (1970), 25km S of Baltimore</t>
  </si>
  <si>
    <t>Redruth SA 5417, 33'40"S  138'56"E, near Burra, 154km N of Adelaide</t>
  </si>
  <si>
    <t>A3 Australia</t>
  </si>
  <si>
    <t>Bamberg 49'52"N lat, 10'52"E long, popn 69000 (1970), 80km NNW of Nurnberg</t>
  </si>
  <si>
    <t>Cannstatt 48'48"  9'12"  4km NE of Stuttgart, suburb of Stuttgart</t>
  </si>
  <si>
    <t>Neuenburg 49'09"N lat 8'44"E long, near Oberowisheim</t>
  </si>
  <si>
    <t>Steig/Staig  4km SE of Altusried</t>
  </si>
  <si>
    <t>Maryland Heights MO 63043, popn 14000 (1970), 18km W of St Louis, suburb of St Louis</t>
  </si>
  <si>
    <t>Hamburg PA, 45km N of Reading, 100km ENE of Harrisburg</t>
  </si>
  <si>
    <t>LoireAtlantiq</t>
  </si>
  <si>
    <t>LotEtGaronn</t>
  </si>
  <si>
    <t>SeineEtMarn</t>
  </si>
  <si>
    <t>ChareMaritim</t>
  </si>
  <si>
    <t>Beaver Falls PA 15010 popn 11,000 (1990) 40.76 degN, 80.32 W, W of PA 50km NW Pittsburgh</t>
  </si>
  <si>
    <t>Vine Grove KY, 60km SSW of Louisville</t>
  </si>
  <si>
    <t>Dettingen bei Ehingen 48'16"  9'43"  35 km SW of Ulm, 15km SW of Ehingen</t>
  </si>
  <si>
    <t>Ponte Serrada, SC 89683, 100km NW of Joacaba, 200km N of Erechim, 400km NE Ijui</t>
  </si>
  <si>
    <t>Panambi, RS 98280, 80km N of Cruz Alta, 60km E of Ijui</t>
  </si>
  <si>
    <t>Eitorf 53783  50'46"N 7'27"E  40km SE of Koln</t>
  </si>
  <si>
    <t>Hilton NY 14468, popn 4000 (1970), 25km NW of Rochester</t>
  </si>
  <si>
    <t>Schriesheim 69198, 8km N of Heidelberg, 12km S of Hemsbach</t>
  </si>
  <si>
    <t>Swarthmore PA, 18km SW of Philadelphia, suburb of Philadelphia</t>
  </si>
  <si>
    <t>Poa RS, suburb of Porto Alegre</t>
  </si>
  <si>
    <t>Luzerna  SC 89609, 400km N of Porto Alegre, 10km NE of Joacaba</t>
  </si>
  <si>
    <t>MeurtheEtM</t>
  </si>
  <si>
    <t>Haselburg 47'47"N 10'03"E, 6km SE of Leutkirch, 10km N of Isny, 2km N of Urlau</t>
  </si>
  <si>
    <t>Gluckstal, Moldova 47'12"  29'22" ? c180km NW of Odessa</t>
  </si>
  <si>
    <t>Ingolsheim 67250, 48.97 N lat 7.93 E long, 24km NE of Haguenau, 2km N of Hunspach</t>
  </si>
  <si>
    <t>Stargard 140km NE of Berlin, 250km WNW of Warsaw</t>
  </si>
  <si>
    <t>Babensham 83547, Bavaria, 48'05"N lat 12'16"E long, 80km E of Munchen</t>
  </si>
  <si>
    <t>Krugzell 47'48" 10'16" 10km N of Kempten, Altusried parish</t>
  </si>
  <si>
    <t>Stetten, near Marktoberdorf, 30 of them, location uncertain</t>
  </si>
  <si>
    <t>Wichita Falls TX, popn 94000 (1990), 160km NW of Fort Worth in NE of Texas</t>
  </si>
  <si>
    <t>Dornhan 72175, 48'21"N lat 8'30"E long, 25km SW of Horb</t>
  </si>
  <si>
    <t>Dornstadt 89160, Baden-Wurtt, 48'28"N lat 9'57"E long, 10km NW of Ulm</t>
  </si>
  <si>
    <t>Essen 45355, N Rhine-Westphalia, 51.47N  7.00E, popn 590000 (2002), 12km E of Mulheim</t>
  </si>
  <si>
    <t>Cunderdin WA 6407, 130km ENE of Perth</t>
  </si>
  <si>
    <t>Stoeckenburg 49'05" 9'53"  25km NW of Aalen</t>
  </si>
  <si>
    <t>Marietta NY 13110, 35km SE of Syracuse, 160km ESE of Rochester</t>
  </si>
  <si>
    <t>Wihr au Val 68230, 48.05 N lat 7.20 E long, 15km SW of Colmar</t>
  </si>
  <si>
    <t>Avallon 89200, Bourgogne, 195 km SE of Paris</t>
  </si>
  <si>
    <t>Worms 67551, Rhineland-P, 49.64N  8.35E, popn 81000 (2002), 45km SW of Darmstadt</t>
  </si>
  <si>
    <t>Bonita Springs FL 34135, 20km SE of Cape Coral 200km SSW Orlando in SW Florida</t>
  </si>
  <si>
    <t>Fort Lauderdale FL 33321, 30km N of Miami, 300km S of Orlando in SE Florida</t>
  </si>
  <si>
    <t>Dunningen, Schwarzwaldkreis 47'59"  8'58"  15km N of Stockach ?</t>
  </si>
  <si>
    <t>F4B N Bas Rhin</t>
  </si>
  <si>
    <t>Schiltigheim 67300, Bas Rhin, 48.60N  7.74E, popn 32000 (2002), 3km N of Strasbourg, suburb of Strasbourg</t>
  </si>
  <si>
    <t>Casselberry FL 32707, 30km N of Orlando, 120km SW of Daytona Beach in Northern Florida</t>
  </si>
  <si>
    <t>Amazonas</t>
  </si>
  <si>
    <t>DistritoFederal</t>
  </si>
  <si>
    <t>MinasGerais</t>
  </si>
  <si>
    <t>BuenosAires</t>
  </si>
  <si>
    <t>Misiones</t>
  </si>
  <si>
    <t>Cordoba</t>
  </si>
  <si>
    <t>Lauffen am Neckar 74348, 49'04"N 9'09"E, 12km SSW of Heilbronn, 18km SSW of Neckarsulm</t>
  </si>
  <si>
    <t>Postbauer-Heng 92353, 25km SE of Nurnberg, Bavaria</t>
  </si>
  <si>
    <t>Thionville 57100, Moselle, 49.36N  6.15E, popn 41000 (2002), 90km ENE of Saarbrucken, 40km N of Metz</t>
  </si>
  <si>
    <t>USA13 S Central,SE USA</t>
  </si>
  <si>
    <t>Shiner, TX 77984, popn 2000 (1990), 20km SE of Gonzales in SE of Texas</t>
  </si>
  <si>
    <t>Wexford, PA 15090, popn 1000 (1990), 35km N of Pittsburgh, in SW of PA</t>
  </si>
  <si>
    <t>PR = Parana Province, Brazil</t>
  </si>
  <si>
    <t>Montenegro  RS 95780, 50km NW of Porto Alegre</t>
  </si>
  <si>
    <t>Kloestitz, Ukraine 46'14" 29'20" 120km W of Odessa</t>
  </si>
  <si>
    <t>NBW5-Ellwangen-NEBW</t>
  </si>
  <si>
    <t>Koblenz 56076, Rhineland-P, 50.35N  7.60E, popn 109000 (2002), 80km NW of Frankfurt</t>
  </si>
  <si>
    <t>Ou Mittelberg 87466, possibly 47'49"N lat 10'27"E long, 15km NE of Kempten</t>
  </si>
  <si>
    <t>Peine 31224, Lower Saxony, 52.33N  10.23E, popn 50000 (2002), 30km WNW of Braunschweig</t>
  </si>
  <si>
    <t>Germering 82110, Bavaria, 48.13N  11.36E, popn 35,000 (2002), 20km W of Munchen</t>
  </si>
  <si>
    <t>Heidenheim 89518, Baden-Wurtt, 48.68N  10.14E, popn 51000 (2002), 80km E of Stuttgart</t>
  </si>
  <si>
    <t>Hirrlingen 72145, 48'25"N lat 8'53"E long, 12km SSW of Rottenburg</t>
  </si>
  <si>
    <t>Holzgerlingen 71088, 48'38"N lat 9'01'E long, 30km SW of Stuttgart</t>
  </si>
  <si>
    <t>Saxony</t>
  </si>
  <si>
    <t>Caledonia MN 55921, popn 3000 (1990), 300km SE of St Paul in SE MN</t>
  </si>
  <si>
    <t>Harrisonville MO 64701, popn 8,000(1990), 38.66degN 94.35 W, 50km SE of Kansas City in central W MO</t>
  </si>
  <si>
    <t>Brooksville/Brookville FL 32812 central W Florida 70km W of Orlando</t>
  </si>
  <si>
    <t>Auburn Dale/Auburndale, FL 33823, popn 7000 (1990), 10km NW of Winterhaven, in central FL</t>
  </si>
  <si>
    <t>Sheffield MA 01222, popn 3,000 (1990), 42.10degN  73.36 W, 14km S of Great Barrington, in SW of MA</t>
  </si>
  <si>
    <t>Vilshofen 94474, Bavaria, 49'18" 11'57" 20km S of Amberg OR 48'38" 13'11" 30km NW of Passau</t>
  </si>
  <si>
    <t>Berwangen 49'11"  8'59"    45km NW of Stuttgart</t>
  </si>
  <si>
    <t>Bonstetten 48'26"N lat 10'42"E long, 20km WNW of Augsburg, 3km NW of Adelsried</t>
  </si>
  <si>
    <t>Lake Worth FL 33467, popn 27000 (1990), 110km N of Miami, SE Florida</t>
  </si>
  <si>
    <t>Boca Raton FL 33433, popn 50000 (1990), 70km N of Miami, SE Florida</t>
  </si>
  <si>
    <t>Brockum 49448, N Rhine-Westphalia, 52'28"N lat 8'25"E long, 90km SSW of Bremen</t>
  </si>
  <si>
    <t>Rheinzabern 49'07"N 8'17"E, 5km S of Rulzheim, 90km NW of Stuttgart</t>
  </si>
  <si>
    <t>Cape Coral FL 33904 15km SW Fort Myers, 200km SSW Orlando in SW Florida</t>
  </si>
  <si>
    <t>New Marlboro MA, 16km SE of Great Barrington, in SW corner of MA</t>
  </si>
  <si>
    <t>Blaubeuren  48'24"N lat  9'47"E long, 16km W of Ulm, 22km E of Munsingen, 65km ESE of Tubingen</t>
  </si>
  <si>
    <t>Wahlscheid 50'53" N lat, 7'15"E long, 20km SE of Bergisch Gladbach, 25km WSW of Gummersbach</t>
  </si>
  <si>
    <t>Nantes 44200, Loire Atlantique, 47.23N  1.57W, popn 279000 (2002), 320km SW of Paris</t>
  </si>
  <si>
    <t>Franklin MD, 5km NW of Keyser, 170km W of Hagerstown, in NW MD</t>
  </si>
  <si>
    <t>Lafayette CA, 45km NE of San Francisco, suburb of San Francisco</t>
  </si>
  <si>
    <t>Waldorf MD 20602, popn 6000 (1970), 5km E of White Plains, 25km SSE of Washington DC</t>
  </si>
  <si>
    <t>Osorio, RS 95520, 100km E of Porto Alegre, near coast</t>
  </si>
  <si>
    <t>Regenstauf 93128, 49'08"N lat 12'08"E long, 15km N of Regensburg</t>
  </si>
  <si>
    <t>Stockton CA 95202, 37.97degN 121.30degW, popn 211,000(1990),  30km S of Lodi, 70km S Sacramento</t>
  </si>
  <si>
    <t>Upper Marlboro MD 20774, popn 1000 (1970), 25km SE of Washington DC</t>
  </si>
  <si>
    <t>Oakmont MD, 25km NW of Washington DC</t>
  </si>
  <si>
    <t>Sigmaringen 72488  48'05"N  9'13"E, 35km N of Uberlingen</t>
  </si>
  <si>
    <t>Shortsville NY 14548, popn 1,500 (1990), 42.96degN, 77.22 W, 40km SE of Rochester</t>
  </si>
  <si>
    <t>Rothenstein/Rotenstein 47'52"N 10'12"E, 14km NNE of Leutkirch, 16km S of Memmingen</t>
  </si>
  <si>
    <t>Asch 89143, 48'26"N lat 9'49"E long, 14km WNW of Ulm</t>
  </si>
  <si>
    <t>Menzingen 6313, Zug canton, popn 3000 (1970), 15km S of Zurich</t>
  </si>
  <si>
    <t>St Gallen 9000, popn 79000 (1970), 35 km SE of Konstanz, 65km E of Zurich</t>
  </si>
  <si>
    <t>Cherry PA, popn 1700 (2005), 140km NNE of Harrisburg, 220km NW of Philadelphia</t>
  </si>
  <si>
    <t>Saales 67420, Bas Rhin, 48.35 N lat 7.12 E long, 20km NE of St Die Des Vosges, 8km SE of Moussey ?</t>
  </si>
  <si>
    <t>Moussey 88210, Vendee, 48.42 N lat 7.02 E long, 90km WSW of Strasbourg, 70km NW of Colmar</t>
  </si>
  <si>
    <t>Nans Les Pins 83860, Var, 43.37 N lat 5.78 E long, 70km SW of Belfort</t>
  </si>
  <si>
    <t>Unterschondorf 48'03"N 11'06"E, 18km E of Landsberg, 36km SW of Dachau</t>
  </si>
  <si>
    <t>Heuchlingen 73572  48'51"N lat  9'56"E long, 8km SW of Abtsgmund, 16km NE of Schwabisch Gmund</t>
  </si>
  <si>
    <t>Garbsen 30823, Lower Saxony, 52.42N  9.59E, popn 64000 (2002), 258km W of Berlin, 20km NW of Hannover</t>
  </si>
  <si>
    <t>Beauvais MO, Genevieve county, near River Aux Vases, in SE of MO</t>
  </si>
  <si>
    <t>Bergheim, 16km SW of Selestat, 22km N of Colmar</t>
  </si>
  <si>
    <t>Logelheim, 12km SSE of Colmar</t>
  </si>
  <si>
    <t>Raedersheim, 6km SE of Guebwiller</t>
  </si>
  <si>
    <t>Westhalten, 8km NE of Guebwiller</t>
  </si>
  <si>
    <t>Zimmerbach, 16km W of Colmar</t>
  </si>
  <si>
    <t>Dogern 79804, 40km ENE of Basel, 40km SE of Freiburg</t>
  </si>
  <si>
    <t>Poltringen 48'32"  9'56" 20km N of  Ulm ?</t>
  </si>
  <si>
    <t>CoteDOr</t>
  </si>
  <si>
    <t>ValDOise</t>
  </si>
  <si>
    <t>Isere</t>
  </si>
  <si>
    <t>Savoie</t>
  </si>
  <si>
    <t>Cleveland, OH 44140, popn 574000 (1970), 150km E of Toledo, in N of Ohio</t>
  </si>
  <si>
    <t>Argonne IL, 43km SW of Chicago, suburb of Chicago</t>
  </si>
  <si>
    <t>Bermatingen 88697, 47'44"N lat 9'21"E long, 24km NE of Konstanz, 6km NNE of Immenstaad</t>
  </si>
  <si>
    <t>Boston MA 01613, popn 562000 (1990), 350km NE of new York, on NE coast of MA</t>
  </si>
  <si>
    <t>Montclair NJ, 30km WNW of New York City, 14km NNW of Newark NJ</t>
  </si>
  <si>
    <t>Rorgenwies, Hegau 47'54"N lat 8'55"E long, 16km WNW of Stochach, 40km NW of Konstanz</t>
  </si>
  <si>
    <t>Costa Rica</t>
  </si>
  <si>
    <t>Gummersbach 51643, N Rhine-Westphalia, 51'02"N lat 7'33"E long, popn 45000 (1970), 60km NE of Koln</t>
  </si>
  <si>
    <t>Linz A4020, Austria, 48'18"N lat 14'18"E long, 155km W of Vienna</t>
  </si>
  <si>
    <t>Germaringen 87656, near Germering, c16km W of Munchen</t>
  </si>
  <si>
    <t>Bayeux, Calvados, 90km SSW of Le Havre, 40km WNW of Caen</t>
  </si>
  <si>
    <t>Calvados</t>
  </si>
  <si>
    <t>Ocean Springs, MS 39564, popn 15000 (1970), 25km W of Moss Point,120km WNW of New Orleans, on coast</t>
  </si>
  <si>
    <t>Roca Salles  RS, 29'18"  51'48" ? 143 km NNW from Porto Alegre</t>
  </si>
  <si>
    <t>Tenente Portela RS 98500, 310km NW of Porto Alegre, 20km SW of Ijui</t>
  </si>
  <si>
    <t>Caibi SC,  89888, 250km W of Jaocaba, 20km E of Itapiranga</t>
  </si>
  <si>
    <t>Tampa FL 33626, popn 272000 (1970), 300km NW of Miami, central W of FL, on W coast, 30km E of Clearwater</t>
  </si>
  <si>
    <t>Le Thou 17290, Charente-Maritime, 46.08 N lat 0.92 W long, 28km SE of La Rochelle</t>
  </si>
  <si>
    <t>Wenatchee, WA 98801, popn 17000 (1970), 170km ENE of Tacoma</t>
  </si>
  <si>
    <t>Tablat, St Gallen, 35km E of Zurich</t>
  </si>
  <si>
    <t>Kenton KY 41006, popn 142,000 (1990), 38.93degN, 84.54 W, in N of KY, 30km S of Cincinnati OH</t>
  </si>
  <si>
    <t>State</t>
  </si>
  <si>
    <t>MI</t>
  </si>
  <si>
    <t>CO</t>
  </si>
  <si>
    <t>NG3 Lower Saxony</t>
  </si>
  <si>
    <t>Rangendingen 72414, 48'23"N lat 8'53"E long, 20km S of Rottenburg</t>
  </si>
  <si>
    <t>Lauris 84360, Vaucluse, 47.35 N lat 5.32 E long, 80km N of Marseille</t>
  </si>
  <si>
    <t>Raleigh NC 27606, 420km SSW of Richmond, 220km NE of Charlotte</t>
  </si>
  <si>
    <t>Garvin Ridge KY, 200km E of Louisville, 200km SE of Cincinnati</t>
  </si>
  <si>
    <t>Toulouse 31500, Haute Garonne, 43.62N  1.45E, popn 406000 (2002), 310km W of Marseille</t>
  </si>
  <si>
    <t>Tours 37000, Indre Et Loire, 47.38N  0.69E, popn 133000 (2002), 200km SSW of Paris</t>
  </si>
  <si>
    <t>Issenheim 68500, 47.9 N lat 7.27 E long, popn 2800 (1999) Haut Rhin, 1km E of Guebwiller</t>
  </si>
  <si>
    <t>Bunbury WA 6230, popn 23,000 (1985), 33'20" S  115'38" E, 170km S of Perth</t>
  </si>
  <si>
    <t>Puberg 67290, 48.92 N lat 7.32 E long,10km W of Ingwiller, 30km SW of Reichshoffen</t>
  </si>
  <si>
    <t>North Rockhampton Queensland 4701</t>
  </si>
  <si>
    <t>QLD</t>
  </si>
  <si>
    <t>Pirassununga SP 83671, 350km NNW of Sao Paulo</t>
  </si>
  <si>
    <t>Mentor, OH 44060, popn 42000 (1990), 50km NE of Cleveland, in N of Ohio</t>
  </si>
  <si>
    <t>Gaildorf 48'59"N lat 9'46'E long, 20km S of Schwabisch Hall</t>
  </si>
  <si>
    <t>Schmieheim 48'17"N 7'52'E, 4km NE of Ettenheim</t>
  </si>
  <si>
    <t>Kuppenheim 76456, 48'50"N lat 8'15"E long, 8km NW of Gaggenau</t>
  </si>
  <si>
    <t>Enslingen 49'10"N lat, 9'45"E long, 25km E of Heilbronn, 10km N of Schwabisch Hall</t>
  </si>
  <si>
    <t>Andilly 17230, Charente-Maritime, 46.25N lat 1.03W long, 15km NE of La Rochelle, on W coast</t>
  </si>
  <si>
    <t>Kooringa SA 33'41"S  138'57"E, adjoins Burra, 154km N of Adelaide</t>
  </si>
  <si>
    <t>Oberbeuren, 47'52"N lat 10'36"E long, 4km SW of Kaufbeuren</t>
  </si>
  <si>
    <t>Reading OH 45215, popn 12,000 (1990), 39.22degN  84.43 W, suburb of Cincinnati</t>
  </si>
  <si>
    <t>Winter Haven FL 33881 70km SW of Orlando in central Florida</t>
  </si>
  <si>
    <t>Gartringen 71116, 48'39'N lat 8'54'E long, 40km SW of Stuttgart</t>
  </si>
  <si>
    <t>Santee CA 92020  32.85degN lat, 116.98W long, 20km NE of San Diego in southern CA</t>
  </si>
  <si>
    <t>Valaurie 26230, Drome, 180km NNW of Marseilles, 35km SSE of Montelimar</t>
  </si>
  <si>
    <t>Penne d'Agenais 47140, Lot et Garonne, 100km NW of Toulouse</t>
  </si>
  <si>
    <t>LotetGaronne</t>
  </si>
  <si>
    <t>Brixen, Austria, 47'27"N lat 12'15"E long, 320 km WSW of Vienna</t>
  </si>
  <si>
    <t>Bethany, OK 73008, popn 22000 (1970), 20km NW of Oklahoma City, suburb of Oklahoma City</t>
  </si>
  <si>
    <t>Wintersulgen 88633  47'50" 9'20" is near Heiligenberg, 30km NW of Uberlingen ?</t>
  </si>
  <si>
    <t>Altkirch 68130, 24km SW of Mulhouse</t>
  </si>
  <si>
    <t>NC</t>
  </si>
  <si>
    <t>TN</t>
  </si>
  <si>
    <t>SC</t>
  </si>
  <si>
    <t>Sancerre, Cher, 90km SE of Orleans, 50km NE of Bourges</t>
  </si>
  <si>
    <t>Medvode 1215, Slovenia, 46'08"N lat 14'26"E long, 10km NW of Ljubljana</t>
  </si>
  <si>
    <t>Radovljica 4240, Slovenia, 46'21"N lat 14'11"E long, 40km NW of Ljubljana</t>
  </si>
  <si>
    <t>Impflingen 49'10"N 8'07"E, 2km S of Landau</t>
  </si>
  <si>
    <t>Peshtigo WI   54157 popn 3,000 (1990)  45.06deg N, 87.74 W  in NE of State, 220km N of Milwaukee</t>
  </si>
  <si>
    <t>02158</t>
  </si>
  <si>
    <t>5233NA</t>
  </si>
  <si>
    <t>3608TH</t>
  </si>
  <si>
    <t>3582BB</t>
  </si>
  <si>
    <t>A4020</t>
  </si>
  <si>
    <t>Pontiac MI  48304 popn 71,000 (1990) 42.65degN, 83.29 W, 40km NW of Detroit, suburb of Detroit</t>
  </si>
  <si>
    <t>Royal Oak MI, 25km SE of Pontiac MI, suburb of Detroit</t>
  </si>
  <si>
    <t>Larimer county CO popn 149,000 (1980), NW of Denver</t>
  </si>
  <si>
    <t>Rondonopolis, MT 78700, 210km SE of Cuiaba, 470 E of Bolivia</t>
  </si>
  <si>
    <t>Wheaton Aston, Staffordshire, 20km SW of Stafford, 30km NW of Birmingham</t>
  </si>
  <si>
    <t>Billings MT 59101 popn 81,000 (1990) 45.79deg N, 108.54 W, in SE Montana</t>
  </si>
  <si>
    <t>Richland OH, 200km E of Cincinnati, 180km SE of Dayton OH, 150km SSE of Columbus OH</t>
  </si>
  <si>
    <t>Cuiaba MT, 250km NW of Rondonopolis</t>
  </si>
  <si>
    <t>Oberhofen 47'48"N 10'09"E, 4km W of Altusried, near Kimratshofen</t>
  </si>
  <si>
    <t>Le Peurreux Sur Marne 94170, Le De France, 48.84N  2.48E, popn 30000 (2002), 14km E of Paris, suburb</t>
  </si>
  <si>
    <t>Issing, 18km SE of Landsberg, 10km N of Apfeldorf</t>
  </si>
  <si>
    <t>Odenbach 67748, Rhineland-P, 49'41'N lat 7'39"E long, 35km N of Kaiserlautern</t>
  </si>
  <si>
    <t>Collingwood Vic  3066, 37'48"S  144'59"E, suburb of Melbourne</t>
  </si>
  <si>
    <t>Gottmadingen 78224, 47'44"N 8'47'E, 5km SW of Singen, 50km WNW of Konstanz, on Swiss border, SEE Singen</t>
  </si>
  <si>
    <t>Henstedt-Ulzburg 24558, 53'48"N 9'59"E, 30km N of Hamburg, SEE Hamburg</t>
  </si>
  <si>
    <t>Walshausen 49'13" 07'29" 10km W of Pirmasens, near Huberhof, see Nunschweiler</t>
  </si>
  <si>
    <t>Springfield IL, popn 1000000 (1990), 320km SW of Chicago in central IL</t>
  </si>
  <si>
    <t>Burk, near Seeg SEE Seeg</t>
  </si>
  <si>
    <t>Engelbolz, near Seeg, SEE Seeg</t>
  </si>
  <si>
    <t>Naperville IL 60563, popn 42,000 (1980), 50km W of Chicago in NE of IL</t>
  </si>
  <si>
    <t>Leipheim 89340   20km NE of Ulm</t>
  </si>
  <si>
    <t>Guebenhouse 57510, Moselle, 49.08 N lat 6.95 E long, 25km S of Saarbrucken</t>
  </si>
  <si>
    <t>F6 Moselle&amp;MetM</t>
  </si>
  <si>
    <t>?</t>
  </si>
  <si>
    <t>Hohentengen , Donau  48'02"  9'23"  50km NNE of Konstanz</t>
  </si>
  <si>
    <t>Chino CA 91710, popn 40000 (1970), 40km E of Los Angeles, suburb of Los Angeles</t>
  </si>
  <si>
    <t>Moreno Valley CA 92551, 20km S of Loma Linda, 20km E of Riverside, 90km E of Los Angeles</t>
  </si>
  <si>
    <t>Temecula, CA 92593, 100km SE of Los Angeles</t>
  </si>
  <si>
    <t>Quincy IL 62301, popn 40,000 (1990), 39.93degN, 91.39 W, 440km SW of Chicago, on central W boundary of IL</t>
  </si>
  <si>
    <t>Tinley Park IL, popn 26000 (1970), 30km SW of Chicago, suburb of Chicago</t>
  </si>
  <si>
    <t>Hoheischweiler 49'14"N lat 7'33"E long, 6km NW of Pirmasens, 30km SSW of Kaiserlautern</t>
  </si>
  <si>
    <t>Mockenlohe 48'49'N lat  11'13"E long, 80km NE of Augsburg</t>
  </si>
  <si>
    <t>Senegal</t>
  </si>
  <si>
    <t>Selo, Slovenia 4km NE of Bled</t>
  </si>
  <si>
    <t>Bled 4260, Slovenia, 46'22"N lat 14'08"E long, 45km NW of Ljubljana, 25km NW of Kranj</t>
  </si>
  <si>
    <t>Dunnwald 51'N  7'02"E, 9km W of Bergisch Gladbach, 12km NE of Koln</t>
  </si>
  <si>
    <t>Ettlingen 48'57"N lat  8'24"E long, 10km S of Karlsruhe</t>
  </si>
  <si>
    <t>Eberschole 47'59"N lat  10'28"E long, 32km NE of Altusried</t>
  </si>
  <si>
    <t>Oggersheim 49'30"N  8'22"E, suburb of Ludwigshafen, SEE Ludwigshafen</t>
  </si>
  <si>
    <t>Ensheim 49'48"N lat  8'07"E long, 8km N of Alzey, 35km NW of Worms</t>
  </si>
  <si>
    <t>Abtsteinach 49'32"N lat  8'47"E long, 18km E of Heidelberg, 10km NE of Schriesheim</t>
  </si>
  <si>
    <t>Karlsbad 48'55"N lat  8'30"E long, 16km SE of Karlsruhe</t>
  </si>
  <si>
    <t>Podujeva, Kosovo 42'54"N lat  21'11"E long, popn 134000 (2006), N of Pristina</t>
  </si>
  <si>
    <t>Steckborn, Thurgau 47'40"N  8'59"E, 141km NE of Bern, 24km SW of Uberlingen, 18km W of Konstanz</t>
  </si>
  <si>
    <t>Stollberg 50'43"N lat  12'48"E long, 17km SW of Chemnitz</t>
  </si>
  <si>
    <t>Viechtach 2 of them, 350-380km S of Berlin</t>
  </si>
  <si>
    <t>Bischofsheim  4 of them  330-450km SW of Berlin</t>
  </si>
  <si>
    <t>Bad Kohlgrub 47'40"N lat  11'03"E long, 12km W of Murnau, 45km ESE of Marktoberdorf</t>
  </si>
  <si>
    <t>Eisenberg 47'36"N lat 10'36"E long, 36km SE of Kempten, 10km NW of Fussen</t>
  </si>
  <si>
    <t>Elversberg, Saar 49'19"N lat  7'08"E long, 18km NE of Saarbrucken, 5km N of Sankt Ingbert</t>
  </si>
  <si>
    <t>Freisenheim  4 of then\m, 460-600km SW of Berlin</t>
  </si>
  <si>
    <t>Hanau 50'08"N lat  8'55"E long, 18km E of Frankfurt/Main</t>
  </si>
  <si>
    <t>Hernshof/Hermshof  52'34"N lat  12'17"E long, 30km NE of Freiburg</t>
  </si>
  <si>
    <t>Karlsdorf  6 of them</t>
  </si>
  <si>
    <t>Muhlhausen  30 of them</t>
  </si>
  <si>
    <t>Neukirchen  40 of them</t>
  </si>
  <si>
    <t>Notwende  49'30"N lat  8'22"E long, 6km NW of Ludwigshafen</t>
  </si>
  <si>
    <t>Schlachthof  3 of them</t>
  </si>
  <si>
    <t>Wawern  49'39"N lat  6'33"E long, 14km SW of Trier</t>
  </si>
  <si>
    <t>Kastellaun  50'04" N lat  7'27"E long, 30km SW of Lahnstein</t>
  </si>
  <si>
    <t>Ebschied  50'05"N lat  7'31"E long, 4km E of Kastellaun</t>
  </si>
  <si>
    <t xml:space="preserve">Erkrath, N Rhine Westphalia, 51'13"N lat  6'54"E long, 13km E of Dusseldorf, popn 47000 (2007), suburb </t>
  </si>
  <si>
    <t>green = location to be determined</t>
  </si>
  <si>
    <t>Tong Du Chong, South Korea</t>
  </si>
  <si>
    <t>Seoul, South Korea</t>
  </si>
  <si>
    <t>Pays de Loire</t>
  </si>
  <si>
    <t>Cypress Creek FL 180km E of Tallahassee</t>
  </si>
  <si>
    <t>Mcleuves, Moselle  49'03"N lat  6'14"NE long, 16km SSE of Woippy, 10km SE of Montigny les Metz</t>
  </si>
  <si>
    <t>Caerphilly, South Wales, 10km N of Cardiff</t>
  </si>
  <si>
    <t>Hiddensee Island 230km N of Berlin, SEE Vitte</t>
  </si>
  <si>
    <t>Bergen auf Rugen, 54'25"N lat  13'26"E long, on island in North Sea, popn 23000 (2006)</t>
  </si>
  <si>
    <t>Meck-Vorp</t>
  </si>
  <si>
    <t>Hajos, Hungary, near Baja 46'11"N lat  18'58"E long, 147km S of Budapest</t>
  </si>
  <si>
    <t>Ormingen/Oermingen 49'00"N lat  7'07"E long, 15km S of Sarreguemines</t>
  </si>
  <si>
    <t>Ober Morlenbach 49'36"N lat  8'44"E long, 30km N of Heidelberg</t>
  </si>
  <si>
    <t>Nowokubanka, Astana, Kazachstan</t>
  </si>
  <si>
    <t>Alexandrowka, Karaganda, Kasachstan</t>
  </si>
  <si>
    <t>Reidelsweiler, near Albersweiler ? Location unknown</t>
  </si>
  <si>
    <t>Maizieres Les Metz 57210, Moselle, 49.22 N lat 6.15 E long, 20km N of Metz</t>
  </si>
  <si>
    <t>Westminster MD, 60km NW of Baltimore</t>
  </si>
  <si>
    <t>Niles MI, 18km NW of Granger IN, 10km E of Buchanan MI</t>
  </si>
  <si>
    <t>Scheibenhard 67630, 48.98 N lat 8.13 E long, popn 513 (1990) 30km SW of Rulzheim</t>
  </si>
  <si>
    <t>approx. Heberles in 2004</t>
  </si>
  <si>
    <t>Citrus Heights CA 95610, popn 25000 (1980), 30km NE of Sacramento, in central CA</t>
  </si>
  <si>
    <t>Archamps 74160, Rhone-Alpes, 10km S of Geneva</t>
  </si>
  <si>
    <t>Pickerington OH 43110, popn 6,000 (1990), 39.89degN  82.77 W, 20km SE of Columbus</t>
  </si>
  <si>
    <t>Birmingham 160km NW of London</t>
  </si>
  <si>
    <t xml:space="preserve">SBW5 SE Baden-W excl Uberlingen </t>
  </si>
  <si>
    <t>SBW7 SW Baden-W excl Rottenburg</t>
  </si>
  <si>
    <t>Lakewood CO 80215, popn 112000 (1970), 10km W of Denver, see Denver</t>
  </si>
  <si>
    <t>Walddorfhaslach 15km NE of Rottenburg, 10km NE of Tubingen, 10km N of Reutlingen</t>
  </si>
  <si>
    <t>Buchs 9470, popn 6000 (1970), 60km SSE of Konstanz</t>
  </si>
  <si>
    <t>Unterturkheim  48'47"  9'16"  10km E of Stuttgart, suburb of Stuttgart</t>
  </si>
  <si>
    <t>Altenthann 93177, 180km NNE of Munchen, 25km NE of Regensburg</t>
  </si>
  <si>
    <t>Weilheim 82362, possibly 47'50"N lat 11'09"E long, 40km SE of Landsberg</t>
  </si>
  <si>
    <t>Falkwiller 68210, 47.68 N lat 7.13 E long, popn 174 (1990) 50km S of Colmar</t>
  </si>
  <si>
    <t>Mission Viejo CA 92692, popn 45000 (1990), 90km SE of Los Angeles</t>
  </si>
  <si>
    <t>Alsenborn-Enkenbach 67677  15km NE of Kaiserlautern, 50km NW of Rulzheim,see Enkenbach</t>
  </si>
  <si>
    <t>Zeilsheim 50'06"N 8'30"E 20km W of Frankfurt, 35km NNW of Darmstadt</t>
  </si>
  <si>
    <t>Miesau 49'24"N 7'26"E 30km W of Kaiserlautern, 70km NW of Rulzheim</t>
  </si>
  <si>
    <t>A2 New Zealand</t>
  </si>
  <si>
    <t>Friedberg 86316, popn 17000 (1970), 80km NW of Munchen, 10km E of Augsburg</t>
  </si>
  <si>
    <t>Alta Floresta, MT 78580, 1200km N of Cuiaba, 1600km NW of Brasilia</t>
  </si>
  <si>
    <t>Ahlden 29693, Lower Saxony, 52'46"N lat 9'33"E long, 260km W of Berlin</t>
  </si>
  <si>
    <t>Epinal 88000, Vosges, 48.18 N lat 6.45 E long, popn 36000 (1970), 90km NNE of Belfort</t>
  </si>
  <si>
    <t>Hohenberg, Jagstkreis, 49'09' N 10'09'E 5km E of Crailsheim OR 49'00"N 10'03"E 10km NW of Ellwangen</t>
  </si>
  <si>
    <t>USA11 Pennsylvania</t>
  </si>
  <si>
    <t>Oberwil , Thurgau 3km SW of Frauenfeld, 33km NE of Zurich</t>
  </si>
  <si>
    <t>Dennewitz,Ukraine 45'53" 29'18" 140km SW Odessa</t>
  </si>
  <si>
    <t>Oberschmieden, c12km S of Kempten, c6km NW of Rottach</t>
  </si>
  <si>
    <t>Rottach 47'44"N lat 10'18"E long, 1km NW of Kempten</t>
  </si>
  <si>
    <t>Ville 67220, popn1550 (1990), 45km SW of Strasbourg, 15km NW of Selestat, 1km S of Albe</t>
  </si>
  <si>
    <t>Erpolzheim 49'29"  08'13"  10km N of Deidesheim, 40km NW of Rulzheim, 15km ESE of Kaiserlautern</t>
  </si>
  <si>
    <t>Eisdorf 37534, Lower Saxony, 51'46"N lat 10'10"E long, 236km SW of Berlin, 20km SW of Clausthal-Zellerfeld</t>
  </si>
  <si>
    <t>Townsend MT, 130km S of Great Falls</t>
  </si>
  <si>
    <t>Alpestre RS 98480, 350km NW of Porto Alegre</t>
  </si>
  <si>
    <t>Ziemetshausen  48'18"  10'32"  8km SE of Burtenbach, 28km WSW of Augsburg</t>
  </si>
  <si>
    <t>Gueldendorf, Ukraine 46'37" 30'46" 15km NNE Odessa</t>
  </si>
  <si>
    <t>Grand Rapids MI 49503 popn 189,000 (1990) 42.96deg N, 85.66 W, 200km WNW Detroit in central MI</t>
  </si>
  <si>
    <t>Gnadenfeld, Moldova ? 46'15"  29'39"  90km WSW of Odessa</t>
  </si>
  <si>
    <t>Reicholzried  47'49"  10'15"  7km SE of Altusried, 10km NNW of Kempten</t>
  </si>
  <si>
    <t>Monroe LA, popn 58000 (1970), 400km NW of New Orleans, in N of LA</t>
  </si>
  <si>
    <t>Sabillasville MD 21780, 30km ESE of Hagerstown, 160km NW of Washington DC</t>
  </si>
  <si>
    <t>Gundershoffen 67110, Bas Rhin, 48.9 N  7.67 E , popn 3400 (1990), 24km NW Haguenau, 22km SW Lembach</t>
  </si>
  <si>
    <t>Lachen, Bavaria, 47'54"N 10'14"E, 8km SE of Memmingen</t>
  </si>
  <si>
    <t>Boone NC 28607, 300km NW of Charlotte</t>
  </si>
  <si>
    <t>AlpesMaritim</t>
  </si>
  <si>
    <t>Yonne</t>
  </si>
  <si>
    <t>CotesDNord</t>
  </si>
  <si>
    <t>Grandrupt 48'22'N, 7'4" E, 4km from Saales, 50km SW of Strasbourg, 6km SE of Moussey</t>
  </si>
  <si>
    <t>Teutonia, RS 95890, 35km E of Lajeado, 35km ENE of Estrela</t>
  </si>
  <si>
    <t>Barra Da Lagoa, suburb of Florianopolis, SC</t>
  </si>
  <si>
    <t>Morro Das Pedras, suburb of Florianopolis SC</t>
  </si>
  <si>
    <t>Vermelho, suburb of Florianopolis SC</t>
  </si>
  <si>
    <t>Sulina PR 85565, 450km WSW of Ponta Grossa, 230km SE of Cascavel</t>
  </si>
  <si>
    <t>Pirmasens 49'12"N  7'36"E, popn 56000 (1970), 5km E of Windsberg, 45km E of Saarbrucken</t>
  </si>
  <si>
    <t>Plymouth CT  06782  popn 12,000 (1990) 41.66 deg N  73.03 W, 30km WSW of Hartford</t>
  </si>
  <si>
    <t>Betzenweiler, Donaukreis 70km SE of Ulm, near Hailtingen</t>
  </si>
  <si>
    <t>Bangor ME 04401  popn 33,000 (1990) 44.83deg N  68.79 W, 180km NE of Portland, in SE of State</t>
  </si>
  <si>
    <t>Britzingen 47'49"N lat 7'40"E long, 20km SW of Freiburg, 25km N of Basel</t>
  </si>
  <si>
    <t>Titisee-Neustadt 47'54'N lat 8'09"E long, 36km SE of Freiburg-Breisgau</t>
  </si>
  <si>
    <t>Windstein 67110, 49.00 N lat 7.68 E long, 45km N of Strasbourg, near Lembach</t>
  </si>
  <si>
    <t>Wetter 35083, N Rhine-Westphalia, 50'54"N lat 8'43"E long, 10km NW of Marburg</t>
  </si>
  <si>
    <t>Kaufbeuren 87600, 47.89N  10.61E, 30km NE of Kempten, popn 41000 (2002)</t>
  </si>
  <si>
    <t>Seelze 30926, Lower Saxony, 52'24"N lat 9'36'E long, 3km S of Garbsen, 20km NW of Hannover</t>
  </si>
  <si>
    <t>SBW6 Rottenburg</t>
  </si>
  <si>
    <t>Wurzburg, Bavaria 49'48"N lat 9'56"E long, 100km WSW of Bamberg, 100km E of Darmstadt</t>
  </si>
  <si>
    <t>Neckarsteinach 49'24"N lat 8'51"E long, 4km E of Neckargemund, 14km ESE of Heidelberg</t>
  </si>
  <si>
    <t>Weitenung 48'44"N 8'08"E, 14km SW of Baden Baden, 5km N of Buhl, 15km S of Wintersdorf</t>
  </si>
  <si>
    <t>Ballarat Vic 3350, 100km WNW of Melbourne</t>
  </si>
  <si>
    <t>Lyon 69000, Rhone, 45.76N  4.83E, popn 444000 (2002), 130km SW of Geneve</t>
  </si>
  <si>
    <t>Cordenons, Italy, 90km NNE of Venezia, 200km W of Ljubljana, 260km SE of Innsbruck</t>
  </si>
  <si>
    <t>Ferrara, Italy, 110km SW of Venezia, 160km NW of San Marino</t>
  </si>
  <si>
    <t>Eure 27150, 110km NW of Paris, 120km SW of Amiens</t>
  </si>
  <si>
    <t>Carlepont 60170, Oise, 49.52 N lat 3.02 E long, 12km S of Noyon, 120km SE of Amiens</t>
  </si>
  <si>
    <t>Naples FL 340103, 60km S of Fort Myers</t>
  </si>
  <si>
    <t>Fontainebleau  15km N of Nemours, 70km SE of Versailles</t>
  </si>
  <si>
    <t>Alden NY popn 2500 (1990), 40km E of Buffalo, 110km WSW of Rochester</t>
  </si>
  <si>
    <t>Eggingen Donaukreis 48'22"  9'53"  10km WSW of Ulm</t>
  </si>
  <si>
    <t>Molenbeek, St Jean , Belgium, in Bruxelles, 1km W of City centre</t>
  </si>
  <si>
    <t>Bad Laer 49196, 20km S of Osnabruck</t>
  </si>
  <si>
    <t>Unterhausen 48'26"N lat, 9'16"E long, 10km SE Reutlingen, 8km SE Pfullingen</t>
  </si>
  <si>
    <t>Terryville, CT 06786, popn 4000 (1970), 30km WSW of Hartford</t>
  </si>
  <si>
    <t>Skaneateles, NY 13152, 25km SW of Syracuse</t>
  </si>
  <si>
    <t>Shawnee, OK 74801, popn 27000 (1970), 60km E of Oklahoma City</t>
  </si>
  <si>
    <t>Niedersteinbach 67510, 49.03N lat 7.72E long, 40km N Strasbourg, 45km SW Rulzheim, near Lembach</t>
  </si>
  <si>
    <t>Alt-Schwedendorf/Gammalsvenskby/Starosjvedskaja, Swedish colony c230km ENE Odessa</t>
  </si>
  <si>
    <t>Halifax PA, 40km N of Harrisburg</t>
  </si>
  <si>
    <t>Bizeljsko 8259, Slovenia, 46'01"N lat 15'42"E long, 90km E of Ljubljana</t>
  </si>
  <si>
    <t>Aindling 48'31"N lat 10'57"E long, 20km N of Augsburg</t>
  </si>
  <si>
    <t>Ammerschwihr 68770, 48.12N lat  7.28E long, 8km NW of Colmar</t>
  </si>
  <si>
    <t>Chatenois 67730 ? 48.27 N lat 7.40 E long,  6km W of Selestat, 15km SSW of Obernai</t>
  </si>
  <si>
    <t>Jettingen-Scheppach 89343, 48'23"N lat 10'26"E long, 25km SE of Gunzburg, 15km N of Krumbach</t>
  </si>
  <si>
    <t>Hemmenhofen, Konstanz 47'47' 8'58'  25km W of Uberlingen</t>
  </si>
  <si>
    <t>Edington-Neckarhausen 49'27"N lat 8'37"E long, 24km E of Ilvesheim, 18km NW of Heidelberg</t>
  </si>
  <si>
    <t>Grosstingen 86845, 30km WSW of Augsburg</t>
  </si>
  <si>
    <t>Hartford CT, 24km N of Bristol, 30km S of Springfield MA</t>
  </si>
  <si>
    <t>Breitenau 47'56"  8'05" 15km SE of Freiburg ?</t>
  </si>
  <si>
    <t>Arroio do Meio RS 90km NW of Porto Alegre</t>
  </si>
  <si>
    <t>Allison Park PA 15101, popn 6000 (1970), 15km N of Pittsburgh, suburb of Pittsburgh</t>
  </si>
  <si>
    <t>Fairfield, Henrico county VA, 140km NE of Roanoke VA, 220km WNW of Richmond VA</t>
  </si>
  <si>
    <t>Centreville VA 20120, popn 1000 (1970), 25km WSW of Washington DC</t>
  </si>
  <si>
    <t>Bardoc WA 6431, 40km N of Kalgoorlie</t>
  </si>
  <si>
    <t>Barrow Island WA 6712, 320km W of Port Hedland</t>
  </si>
  <si>
    <t>Shawbury, Salop, 50km NW of Birmingham</t>
  </si>
  <si>
    <t>Stockach 47'51"N 9'01"E, 20km NW of Uberlingen, 7km NW of Ludwigshafen, 4km W of Winterspuren</t>
  </si>
  <si>
    <t>Dallas TX 75201, popn 904000 (1990), 60km E of Fort Worth in NE Texas</t>
  </si>
  <si>
    <t>Kischenew (Chisinau), Moldova 47'00" N  28'50" E, 180km NW of Odessa</t>
  </si>
  <si>
    <t>Mishawaka IN 46500  popn 43,000 (1990)  41.67deg N, 86.17 W, 10km E of South Bend, in NW of State</t>
  </si>
  <si>
    <t>Sao Moguel, SC 88160, in Biguacu, NE of Caibi, 25km NW of Florianopolis</t>
  </si>
  <si>
    <t>Eschenried 48'55"N lat 11'43"E long, 50km WSW of Regensburg, 45km NE of Ingolstadt</t>
  </si>
  <si>
    <t>Lakewood WA 98499, popn 51000 (1970), 20km SW of Tacoma, suburb of Tacoma ?</t>
  </si>
  <si>
    <t>Stadthagen 31655, Lower Saxony, 52'19"N lat 9'12"E long, popn 17000 (1970), 60km W of Hannover</t>
  </si>
  <si>
    <t>Hohenstadt 48'54"N lat, 9'56"E long, 16km NW of Aalen, 4km NW Leinroden, 4km S of Rotenberg</t>
  </si>
  <si>
    <t>Danville, CA 94526, popn 7000 (1970), 50km E of San Francisco</t>
  </si>
  <si>
    <t>Unna 59000  51'32" 7'41" 80km NE of Koln, popn 68000 (2002)</t>
  </si>
  <si>
    <t>Worcester MA 01500, popn 170,000 (1990), 42.27deg N  71.81 W, 60km W of Boston, in central MA</t>
  </si>
  <si>
    <t>Glen Burnie MD 21060, popn 42000 (1970), 15km S of Baltimore, suburb of Baltimore</t>
  </si>
  <si>
    <t>Kostheim, Hesse  50'00"N  8'19"E, 5km SE of Mainz</t>
  </si>
  <si>
    <t>Grossliebental, Ukraine 46'20" 30'35" 15km SW of Odessa (now Velikodolinskoye)</t>
  </si>
  <si>
    <t>Roquebrune Sur Argens 83520, Var, 43.43 N 6.63 E, 110km SSW of Agen, 100km ESE of Mont de Marsen</t>
  </si>
  <si>
    <t>San Jose CA, popn 637000 (1980), 120km SE of San Francisco in N of CA</t>
  </si>
  <si>
    <t>Tuczon AZ 85704, popn 330,000 (1980)  200km SE of Phoenix in SE of AZ</t>
  </si>
  <si>
    <t>Thebarton SA 5031, 5km NW of Adelaide, suburb of Adelaide</t>
  </si>
  <si>
    <t>York WA 6302, 90km E of Perth</t>
  </si>
  <si>
    <t>Wald Michelbach, Hesse, 49'34"N  8'49"E, 22km NNE of Heidelberg</t>
  </si>
  <si>
    <t>Interlaken NY 14847, popn 700 (1990), 42.62degN, 76.72W, 100km SE of Rochester</t>
  </si>
  <si>
    <t>Stans 6370, popn 4000 (1970), 25km SE of Luzern, 70km S of Zurich</t>
  </si>
  <si>
    <t>Gseng/Gsteng, near Altusried and Gronenbach</t>
  </si>
  <si>
    <t>Brockport NY 14420, popn 9,000 (1990), 43.21degN, 77.94 W, 30km W of Rochester</t>
  </si>
  <si>
    <t>Bergs  47'48"N  10'15" 4km ESE of Altusried, Altusried parish</t>
  </si>
  <si>
    <t>Orange NJ, popn 31000 (1980), 40km W of New York</t>
  </si>
  <si>
    <t>Hochspeyer 67691 49'27"N 7'54"E 45km NW of Rulzheim, 10km S of Kaiserlautern</t>
  </si>
  <si>
    <t>Powhatan VA 23139, popn 13100 (1990), 50km W of Richmond</t>
  </si>
  <si>
    <t>Rindelbach 4km N of Ellwangen</t>
  </si>
  <si>
    <t>Wetzikon ZH 8620, popn 13000 (1970), 30km SE of Zurich</t>
  </si>
  <si>
    <t>Bruecken 50'05" 9'09"  30km E of Frankfurt</t>
  </si>
  <si>
    <t>Gnadental, Jagstkreis 49'08" 9'39", 10km W of Schwabisch Hall, 100km NW of Aalen</t>
  </si>
  <si>
    <t>Falconer NY 14701, popn 3,000 (1990), 42.12degN, 79.20 W, 170km SW of Rochester</t>
  </si>
  <si>
    <t>Palmer MA 01069, 40km E of Holyoake, 140km WSW of Boston</t>
  </si>
  <si>
    <t>Herne, Westfalen 44600  51'43" 7'09"90km N of Koln OR 51'33" 7'13" 70km N of Koln, adjoins Castrop Rauxel</t>
  </si>
  <si>
    <t>Oy, 47'39"N lat 10'27"E long, 20km SE of Kempten</t>
  </si>
  <si>
    <t>Chambray les Tours  47'20"N lat  0'43"W long, 10km S of Tours, suburb of Tours</t>
  </si>
  <si>
    <t>Alpirsbach 72275 Black Forest near 48'28"  8'25", 55km NE of Freiburg, 24km WSW of Horb</t>
  </si>
  <si>
    <t>Velaine Sous Amance 54280, Meurthe Et Moselle, 48.72 N  6.32 E, 16km ENE of Nancy, 30km NW of Luneville</t>
  </si>
  <si>
    <t>Vitrolles 13127, Bouches Du Rhone, 43.47N  5.24E, popn 38000 (2002), 220km W of Monaco</t>
  </si>
  <si>
    <t>Hertingen-Nesselwang 47'37"  10'30"  28km SE of Kempten, 16km S of Gorisried</t>
  </si>
  <si>
    <t>Seguin TX, popn 18000 (1990), 60km ENE of San Antonio in SE Texas</t>
  </si>
  <si>
    <t>Nice 06000, Alpes-Maritimes, 43.70N  7.27E, popn 334000 (2002), 10km W of Monaco</t>
  </si>
  <si>
    <t>Saulgau SEE Bad Saulgau</t>
  </si>
  <si>
    <t>Hesse</t>
  </si>
  <si>
    <t>SchlHolst</t>
  </si>
  <si>
    <t>Indre</t>
  </si>
  <si>
    <t>Puy</t>
  </si>
  <si>
    <t>Rhone</t>
  </si>
  <si>
    <t>Loire</t>
  </si>
  <si>
    <t>Var</t>
  </si>
  <si>
    <t>Kununurra WA 6743, 2250 NNE of Perth, 420km SSW of Darwin</t>
  </si>
  <si>
    <t>Gau-Heppenheim 55234, Rhineland-Palatinate, 49'44"N lat 8'10"E long, 35km NW of Worms</t>
  </si>
  <si>
    <t>Neutraubling 93073, 48'59"N lat 12'12"E long, 12km E of Regensburg</t>
  </si>
  <si>
    <t>Hopferau 47'37"N lat 10'38"E long, 25km SE of Kempten, 25km S of Marktoberdorf</t>
  </si>
  <si>
    <t>Banka Banfang, Cameroon, 30km NE of Nkongsamba, 100km NNE of Douala</t>
  </si>
  <si>
    <t>Doula, Cameroon, mid W coast of Cameroun, 750km ESE of Lagos, Nigeria</t>
  </si>
  <si>
    <t>Entrevaux 04320, Alpes De Hte Provence, 43.95 N lat 6.82 E long, 80km NW of Monaco</t>
  </si>
  <si>
    <t>Alegrete RS, 550km W of Porto Alegre, 70km SW of Sao Francisco de Assis</t>
  </si>
  <si>
    <t>Kranenburg 47559, N Rhine-Westphalia, 53'36"N lat 9'12"E long, 90km W of Hamburg</t>
  </si>
  <si>
    <t>Brooklyn MD 21061, popn 11,000 (1990), 39.22deg N  76.61 W, 15km S of Baltimore, suburb of Baltimore</t>
  </si>
  <si>
    <t>St Helens, OR 97051, popn 7000 (1970), 40km NW of Portland</t>
  </si>
  <si>
    <t>Russelsheim/Ruesselsheim 49'59"N lat 8'25"E long, 30km SW of Frankfurt, 30km NW of Darmstadt</t>
  </si>
  <si>
    <t>Santa Fe NM 87501, popn 49000 (1970), 100km NE of Albuquerque</t>
  </si>
  <si>
    <t>Clevelandia SC 100km NNE of Chapeco</t>
  </si>
  <si>
    <t>Tilsit 55'05"N lat 6'34"E long, 870km W of Moscow, 80km ENE of Kalingrad</t>
  </si>
  <si>
    <t>Gothenburg/Goteborg, Sweden, 400km SW of Stockholm</t>
  </si>
  <si>
    <t>Hamburgo Velho  RS 50km N of Porto Alegre</t>
  </si>
  <si>
    <t>Fulda 36039, N Rhine-Westphalia, 50'33'N lat 9'40"E long, popn 44000 (1970), 90km NE of Frankfurt</t>
  </si>
  <si>
    <t>Palos Heights IL 60462 popn 11,000 (1990), 41.66degN, 87.80 W, suburb of Chicago, see Chicago</t>
  </si>
  <si>
    <t>Haldenwang 47'48"N 10'21"E, 12km E of Altusried, 12km NNE of Kempten</t>
  </si>
  <si>
    <t>Schmalenberg possibly 49'20"N lat 7'44"E long, 15km SSW of Kaiserlautern</t>
  </si>
  <si>
    <t>Racz Gorcsony, Baranya county, Hungary, 45'58"N lat 18'08"E long, 185km SSW of Budapest</t>
  </si>
  <si>
    <t>Royan 17200, Charente Maritime, 45.63 N lat 1.03 W long, 120km NW of Bordeaux</t>
  </si>
  <si>
    <t>Laufenburg 79725, 47'34"N lat 8'03"E long, 30km E of Rheinfelden, 18km SW of Waldshut</t>
  </si>
  <si>
    <t>Canberra ACT 2600, 250km SW of Sydney, 480km NE of Melbourne</t>
  </si>
  <si>
    <t>Rosedale MD 21237, popn 11000 (1970), 10km E of Baltimore, suburb of Baltimore</t>
  </si>
  <si>
    <t>Ahlen 48'08" 9'39" 30km SW of Ulm</t>
  </si>
  <si>
    <t>Ginneken en Bavel 51'34"N  4'47"E  2km W of Breda, SEE Breda</t>
  </si>
  <si>
    <t>KY</t>
  </si>
  <si>
    <t>CA</t>
  </si>
  <si>
    <t>KS</t>
  </si>
  <si>
    <t>PA</t>
  </si>
  <si>
    <t>NY</t>
  </si>
  <si>
    <t>GA</t>
  </si>
  <si>
    <t>VA</t>
  </si>
  <si>
    <t>TX</t>
  </si>
  <si>
    <t>04401</t>
  </si>
  <si>
    <t>01613</t>
  </si>
  <si>
    <t>06600</t>
  </si>
  <si>
    <t>04515</t>
  </si>
  <si>
    <t>Oberweir 48'51"N lat, 8'18"E long, 5km N of Rotenfels</t>
  </si>
  <si>
    <t>White Plains MD 20646, popn 4,000 (1990), 38.59deg N  76.98 W, 30km S of Washington DC</t>
  </si>
  <si>
    <t>Landholz/Lindholz?, 53'00'N lat 9'09"E long, 40km SE of Bremen, near Legau ?</t>
  </si>
  <si>
    <t>Goldbach 47'47"N lat, 9'09"E long, 3km NW of Uberlingen, suburb of Uberlingen</t>
  </si>
  <si>
    <t xml:space="preserve">Aldborough,Ontario 43'00"N lat  81'41"W long, 30km W of London, </t>
  </si>
  <si>
    <t>Whitehall PA 18052  popn 23,000 (1990) 40.66 deg N, 75.51 W, Lehigh county central E PA</t>
  </si>
  <si>
    <t>Les Pennes Mirabeau 1370, 43.41 N lat 5.32 E long, 20km NW of Marseilles</t>
  </si>
  <si>
    <t>Broshowo now Brzozowo 53'19"N 18'26"E, 5km S of Chelmo, 209km NW of Warsaw</t>
  </si>
  <si>
    <t>Achern, Baden  48'38"  8'04"  25km SW of Baden Baden</t>
  </si>
  <si>
    <t>Rotenbach/Rothenbach  48'20"N  8'24"E, 2km S of Alpirsbach, 30km N of Freiburg</t>
  </si>
  <si>
    <t>Neu Munchen, Ukraine, 15km from Munchen</t>
  </si>
  <si>
    <t>Orange CA 40km SE of Los Angeles, suburb of LA, see Los Angeles</t>
  </si>
  <si>
    <t>Allison PA 17745 popn 200 (1990), 41.15 degN, 77.48 W, in SW of PA 50km S Pittsburgh</t>
  </si>
  <si>
    <t>Reliance VA, 40km S of Winchester, 160km W of Washington DC</t>
  </si>
  <si>
    <t>Lockland OH, popn 4000 (1990), suburb of Cincinnati</t>
  </si>
  <si>
    <t>Jockgrim 76751, 49'06"N lat 8'17"E long, 25km NW of Karlsruhe, near Landau</t>
  </si>
  <si>
    <t>Buechenau, 5km NW of Karlsruhe 49'03"  8'24" 15km SE of Rulzheim</t>
  </si>
  <si>
    <t>Lobeda, Sachsen  50'54"N lat, 11'36'E long, 4km S of Jena, 35km E of Weimar</t>
  </si>
  <si>
    <t>Cape Riche WA 6328, 95km NE of Albany</t>
  </si>
  <si>
    <t>Carnarvon WA 6701, 850km N of Perth</t>
  </si>
  <si>
    <t>Collie WA 6225, 150km SSE of Perth</t>
  </si>
  <si>
    <t>Hauenstein 49'11"N 7'51"E, 28km W of Landau, 24km E of Pirmasens</t>
  </si>
  <si>
    <t>Dunedin</t>
  </si>
  <si>
    <t>Napier</t>
  </si>
  <si>
    <t>Bad Canstatt 48'48"N lat 9'12"E long, 4km N of Stuttgart, suburb of Stuttgart</t>
  </si>
  <si>
    <t xml:space="preserve">Winchester CT, 15km N of Torrington </t>
  </si>
  <si>
    <t>Rome NY 100km ENE of Syracuse</t>
  </si>
  <si>
    <t>Ettenstadt 49'05"N lat, 11'03"E long, 70km S of Nurnberg</t>
  </si>
  <si>
    <t>Niagara Falls NY, 30km NW of Buffalo, 160km W of Rochester</t>
  </si>
  <si>
    <t>Hershey popn 9,000 (1980), SE of PA 16km E of Harrisburg</t>
  </si>
  <si>
    <t>Round Lake MN 56167, popn 500 (1970), 230km SW of Minneapolis in SW of MN</t>
  </si>
  <si>
    <t>Oberowisheim 49'09" N 8'41"E, 10km NE of Bruchsal, 18km WSW of Hilsbach</t>
  </si>
  <si>
    <t>Northam WA 6401, 90km ENE of Perth</t>
  </si>
  <si>
    <t>Santa Cruz do Sul  RS 150km W of Porto Alegre</t>
  </si>
  <si>
    <t>Morstadt, 49'40"N lat 8'15"E long,  near Ludwigshafen, 15km NW of Worms</t>
  </si>
  <si>
    <t>Les Crosets 1873, popn 1400 (2000), 90km S of Bern</t>
  </si>
  <si>
    <t>F5 Central Bas Rhin</t>
  </si>
  <si>
    <t xml:space="preserve">Thann 68800, 47.82 N lat 7.08 E long, 35km SSW of Colmar, popn 8000 (1970), </t>
  </si>
  <si>
    <t xml:space="preserve">Sulzbach an der Bergstrasse 49'35" 8'40"   20km N of Heidelburg, 2km S of Hemsbach, 10km S of Heppenheim </t>
  </si>
  <si>
    <t>Riverside MA 02158, suburb of Boston, 20km W of Boston, suburb of Boston</t>
  </si>
  <si>
    <t>Flemalle 4400, Belgium, 8km SW of Seraing</t>
  </si>
  <si>
    <t>Kranj 4000, Slovenia, 25km NW of Ljubljana</t>
  </si>
  <si>
    <t>Chateau D'Olonne, Vendee 85180, 46.50 N lat 1.73 W long, 100km SE of Nantes</t>
  </si>
  <si>
    <t>Hufingen 47'55"N lat 8'29"E long, 55km ESE of Freiburg</t>
  </si>
  <si>
    <t>Stevens Point WI, 250km NNW of Milwaukee</t>
  </si>
  <si>
    <t>Mostagenem, Algeria, 360km WSW of Algiers, on the coast</t>
  </si>
  <si>
    <t>Laatzen 30880, Lower Saxony, 52.32N  9.79E, popn 38000 (2002), 10km SE of Hannover</t>
  </si>
  <si>
    <t>Munsterhausen 48'19"N lat, 10'27"E long, 50km ESE of Ulm, 50km  WSW of Augsburg</t>
  </si>
  <si>
    <t>Eriskirch 88097, 47'38"N lat 9'32"E long, 4km E of Friedrichshafen</t>
  </si>
  <si>
    <t>PQ H2N</t>
  </si>
  <si>
    <t>PQ H9R</t>
  </si>
  <si>
    <t>BC VT3T</t>
  </si>
  <si>
    <t>Fontenay Sous Bois 94120, Val De Marne, 48.85N2.50E, popn 50000, near Paris, suburb of Paris</t>
  </si>
  <si>
    <t>Brooklyn NY 11201, popn 2,300,000 (1990), 40.64degN, 73.95 W, S part of New York City</t>
  </si>
  <si>
    <t>Auburn NY, popn 33000 (1970), 50km SW of Syracuse</t>
  </si>
  <si>
    <t>Lakeland, FL 33813, popn 47000 (1970), 35km NE of Tampa</t>
  </si>
  <si>
    <t>Bonn 53111, N Rhine-Westphalia, 50.73N  7.31E, popn 312000 (2002) , 20km SSE of Koln</t>
  </si>
  <si>
    <t>Allen IN county around Fort Wayne, in N indiana</t>
  </si>
  <si>
    <t>IlleEtVilaine</t>
  </si>
  <si>
    <t>IndreEtLoire</t>
  </si>
  <si>
    <t>SeineStDenis</t>
  </si>
  <si>
    <t>ValDeMarne</t>
  </si>
  <si>
    <t>HautsDeSeine</t>
  </si>
  <si>
    <t>Hildesheim 31134  52.16N  9.95E, 45km NW of Clausthal-Zellerfeld, popn 104000 (2002)</t>
  </si>
  <si>
    <t>Gainesville GA 30506, popn 15000 (1970), 90km NNE of Atlanta</t>
  </si>
  <si>
    <t>Neunkirchen, near Wolfstein, 49'30"N lat 7'29"E long, 25km WNW of Kaiserlautern</t>
  </si>
  <si>
    <t>Chelsea MI, popn 4000 (1990), 20km W of Ann Arbor in SE Michigan</t>
  </si>
  <si>
    <t>Pointe Claire, PQ H9R, suburb of Montreal, 26km SW of Montreal</t>
  </si>
  <si>
    <t>WV</t>
  </si>
  <si>
    <t>MS</t>
  </si>
  <si>
    <t>OH</t>
  </si>
  <si>
    <t>IN</t>
  </si>
  <si>
    <t>MD</t>
  </si>
  <si>
    <t>ME</t>
  </si>
  <si>
    <t>MA</t>
  </si>
  <si>
    <t>CT</t>
  </si>
  <si>
    <t>Denkingen  50km NW of Uberlingen, 70km E of Freiburg, 50km SE of Rottenburg</t>
  </si>
  <si>
    <t>Salzwedel 29410, Sachsen Anhalt, 52'51"N lat 11'09"E long, 155km WNW of Berlin</t>
  </si>
  <si>
    <t>SachAnhal</t>
  </si>
  <si>
    <t>Schiffahrt, near Losenar, Siegkreis, location unknown</t>
  </si>
  <si>
    <t>NG5 Hesse</t>
  </si>
  <si>
    <t>Vernon NY 13476, popn 1,400 (1980), 15km SE of Oneida, 60km E of Syracuse, central NY State</t>
  </si>
  <si>
    <t>Rebstein 9445, 25km E of St Gallen, 80km SE of Konstanz</t>
  </si>
  <si>
    <t>Sturgeon Bay WI 54235  popn 9,000 (1990)  44.06deg N, 87.37 W, 180km N of Milwaukee</t>
  </si>
  <si>
    <t>Wurlings/Wirlings 47'41"N lat 10'16"E long, 3km SE of Buchenberg, 10km SW of Kempten</t>
  </si>
  <si>
    <t>Illereichen 48'11"N lat 10'07"E long, 9km S of Illertissen, 40 km SSE of Ulm, adjoins Untereichen</t>
  </si>
  <si>
    <t>Coburg Vic 3058, 37'45"S  144'58"E, suburb of Melbourne</t>
  </si>
  <si>
    <t>A6 Brazil</t>
  </si>
  <si>
    <t>Eich, Luxembourg 2km N of Luxembourg city, suburb of Luxembourg</t>
  </si>
  <si>
    <t>San Francisco CA 94100, popn 679000 (1990), 150km SW of Sacramento, in N of CA</t>
  </si>
  <si>
    <t>Marble Bar WA 6760, 1250km NNE of Perth, 150km SE of Port Hedland</t>
  </si>
  <si>
    <t>Dagersheim 48'42"N 9'07"E, 22km SW of Stuttgart, 5km W of Boblingen</t>
  </si>
  <si>
    <t>Rennes, Ile et Vilaine, popn 211000 (2002),  48'05" N lat1'41" W long, 310km WSW of Paris</t>
  </si>
  <si>
    <t>Hummelstown, PA 17036, 16km E of Harrisburg</t>
  </si>
  <si>
    <t>El Cajon CA 92020, popn 74000 (1970), suburb of San Diego, 20km NE of San Diego, see San Diego</t>
  </si>
  <si>
    <t>Plevna MT 90km E of Miles City in SE of MT</t>
  </si>
  <si>
    <t>Falun Sweden, 250km NW of Stockholm</t>
  </si>
  <si>
    <t>North Tonawanda, 20km N of Buffalo, 24km SE of Niagara Falls</t>
  </si>
  <si>
    <t>Eschelbach 49'15" 8'47", 16km SSE of Heidelberg 69115, 35km NE of Rulzheim</t>
  </si>
  <si>
    <t>Gamaches en Vexin 27150, Eure, 100km NW of Paris, 60km ESE of Rouen</t>
  </si>
  <si>
    <t>Eure</t>
  </si>
  <si>
    <t>Malzeville 54220, 2km N of Nancy, suburb of Nancy</t>
  </si>
  <si>
    <t>Ennery 57365, Moselle, 49.22 N lat 6.22 E long, 9km NE of Woippy, 12km N of Metz</t>
  </si>
  <si>
    <t>Marly 57157, Moselle, 49.05 N lat 6.15 E long, 5km S of Metz</t>
  </si>
  <si>
    <t>USA10 North Central USA</t>
  </si>
  <si>
    <t>Philippines war service</t>
  </si>
  <si>
    <t>Potsdam NY 13676, popn 11000 (1970), 230km NNE of Syracuse, in N of NY State</t>
  </si>
  <si>
    <t>Erbendorf 49'50"N 12'03"E, 50km ESE of Bayreuth, 12km E of Kastl, 25km E of Mokersdorf, near Kemnath, Wittenberg</t>
  </si>
  <si>
    <t>Dover NJ, 100km WNW of New York NY</t>
  </si>
  <si>
    <t>Harderwijk, Gelderland, popn 40,000 (1990), 52.35degN  5.63degE, 50km E of Amsterdam</t>
  </si>
  <si>
    <t>Dorgogne</t>
  </si>
  <si>
    <t>BouchesDuR</t>
  </si>
  <si>
    <t>Muron 17430, Poitou Charentes, 50km SE of La Rochelle</t>
  </si>
  <si>
    <t>Paris</t>
  </si>
  <si>
    <t>Marne</t>
  </si>
  <si>
    <t>Vienne</t>
  </si>
  <si>
    <t>AlpesDeHaut</t>
  </si>
  <si>
    <t>Department</t>
  </si>
  <si>
    <t>Harvey WA 6220, popn 2,500 (1985), 33'05" S  115'54" E, 140km S of Perth</t>
  </si>
  <si>
    <t>Buhlertann 74424  49'02" 9'54" 30km NW of Aalen</t>
  </si>
  <si>
    <t>Colombo, PR 83400, 30km N of Curitiba</t>
  </si>
  <si>
    <t>Botkins OH 45306, popn 1,300 (1990), 40.47N  84.18 W, 80km N of Dayton</t>
  </si>
  <si>
    <t>Perrigny Les Dijon 21160, Cote D'Or, 120km NW of Geneve</t>
  </si>
  <si>
    <t>Bento Goncalves RS 95700, 130km NNW of Porto Alegre</t>
  </si>
  <si>
    <t>Canabarro  RS 99980, 120km NW of Porto Alegre</t>
  </si>
  <si>
    <t>Sonthofen probably 47'31"N lat  10'17"E long, 40km S of Kempten</t>
  </si>
  <si>
    <t>Rotenbach 48'57"N lat, 10'08"E long, 2km SW of Ellwangen</t>
  </si>
  <si>
    <t>SP = Sao Paulo Province, Brazil</t>
  </si>
  <si>
    <t>UT</t>
  </si>
  <si>
    <t>Hubertusburg 04779  80km NE of Dresden OR 50km E of Leipzig, c130km SSW of Berlin</t>
  </si>
  <si>
    <t>Sorica, Slovenia, 12km SE of Bohinjska Bistrica, 22km SSW of Bled</t>
  </si>
  <si>
    <t>Grosssorheim, 48'48"N lat 10'39"E long, 25km NW of Donauworth, 35km SE of Bopfingen, 22km NNW of Augsburg</t>
  </si>
  <si>
    <t>Heising, 47'47"N lat 10'19"E long, 10km N of Kempten</t>
  </si>
  <si>
    <t>Diepoldshofen  47'51"  9'57"  22km NW of Altusried, 8km NW of Leutkirch</t>
  </si>
  <si>
    <t>Westenried/Westerried? 47'47"N lat, 10'28"E long, 24km NE of Kempten</t>
  </si>
  <si>
    <t>R6 Austria-Hungary</t>
  </si>
  <si>
    <t>R7 Poland-Czech-Slovakia</t>
  </si>
  <si>
    <t>Durham NC 27713, popn 100000 (1970), 100km E of Greensboro, 40km NW of Raleigh</t>
  </si>
  <si>
    <t>Lake City PA 16423, popn 2,600 (1990), 42.02 degN, 80.35 W, NW of PA 25km SW of Erie</t>
  </si>
  <si>
    <t>Glienitz, Lower Saxony, 53'13"N lat  10'57"E long, 130km NE of Hannover, 85km ESE of Hamburg</t>
  </si>
  <si>
    <t>Deisslingen  48'07"N lat  8'36"E long, 24km E of St Georgen, 36km SE of Alpirsbach</t>
  </si>
  <si>
    <t>Steinbach, Altusried parish about 30 of them, one is 47'43"  10'42" 25km N of Fussen</t>
  </si>
  <si>
    <t>Cave Creek AZ 85331, popn 1000 (1990), 30km N of Phoenix in central AZ</t>
  </si>
  <si>
    <t>Hettingen 72513  48'13" 9'14"E, 6km N of Veringenstadt, 50km WSW of Ulm</t>
  </si>
  <si>
    <t>Cheyenne WY 82001, popn 47000 (1970), 180km N of Denver CO, in SE of WY</t>
  </si>
  <si>
    <t>WY</t>
  </si>
  <si>
    <t>Warmisried 47'58"N lat 10'30"E long, 30km NNE of Kempten</t>
  </si>
  <si>
    <t>Agen 47000, Lot Et Garonne 44.12 N lat 0.38 E long, popn 35000 (1970), 120km NW of Toulouse</t>
  </si>
  <si>
    <t>Oberseebach 67160, 48.97N lat 7.98E long, 3km from Hunspach, 4km from Ingolsheim</t>
  </si>
  <si>
    <t>Wiesbaden 65000-66000, Hesse, 50.08N  8.23E, popn 266000 (2002), 30km W of Frankfurt</t>
  </si>
  <si>
    <t>Speicher, Appenzell, 6km E of St Gallen</t>
  </si>
  <si>
    <t>Frankfurt (Oder) 52'21"N lat  14'33"E long, popn 59000 (1970), 80km ESE of Berlin, on Poland border</t>
  </si>
  <si>
    <t>Wintzenheim 68920, 48.07 N lat 7.28 E long, popn 6500 (1990) 5kmW of Colmar</t>
  </si>
  <si>
    <t>Kirchberg 74592, 150km NE of Stuttgart, 40km NW of Ellwangen</t>
  </si>
  <si>
    <t>Pawonkau/Pawonkow 50'41"N lat, 18'35"E long, 250km SW of Warsaw</t>
  </si>
  <si>
    <t>Horbourg Wihr 68180, Haut Rhin, 48.07 N lat 7.38 E long, 4km E of Colmar</t>
  </si>
  <si>
    <t>Holtzwihr 68320, Haut Rhin, 6km NE of Colmar</t>
  </si>
  <si>
    <t>Victoria</t>
  </si>
  <si>
    <t>NSW</t>
  </si>
  <si>
    <t>NT</t>
  </si>
  <si>
    <t>Borkowice (Borowitz) possibly 52'13"N lat, 16'48"E long, 285km W of Warsaw, 30km SSW of Poznan</t>
  </si>
  <si>
    <t>Vienenburg 38690, 51'57"N lat 10'37"E long, 16km NE of Goslar</t>
  </si>
  <si>
    <t>Thanville 67220, Bas Rhin, 48.32 N lat 7.35 E long, 30km SW of Obernai, 16km NW of Selestat</t>
  </si>
  <si>
    <t>Sao Laurenco Do Oeste, SC 89990, popn 20000 (2000), 150km NNE of Caibi</t>
  </si>
  <si>
    <t>ON</t>
  </si>
  <si>
    <t>SA</t>
  </si>
  <si>
    <t>BC</t>
  </si>
  <si>
    <t>Hephzibah, GA 30815, popn 1500 (1990), 250km ESE of Atlanta</t>
  </si>
  <si>
    <t>Haldimand,Ontario  43'00"N  79'50"W, 90km SSW of Toronto</t>
  </si>
  <si>
    <t>Rehling 86508, 48'29"N lat 10'56"E long, 20km N of Augsburg</t>
  </si>
  <si>
    <t>Dingolshausen 97497, 49'54'N lat 10'24"E long, 25km SE of Schweinfurt, 50km NE of Wurzburg</t>
  </si>
  <si>
    <t>Broomfield CO 80021, popn 21000 (1980), 30km NW of Denver</t>
  </si>
  <si>
    <t>Arvada, CO 80005, 15km W of Denver</t>
  </si>
  <si>
    <t>Weisenbach 76599 48'43"N lat 8'21"E long 15km S of Gaggenau</t>
  </si>
  <si>
    <t>Untersteinbach, Jagstkreis 10 of them, possibly 49'09"N  9'34" 20km NE Schwabisch Hall, 40km E Heilbronn</t>
  </si>
  <si>
    <t>Ermelo 3852XA, Gelderland, popn 37000 (1970), 5km S of Harderwijk</t>
  </si>
  <si>
    <t>Maarssen 3608TH, Utrecht, Netherlands, 15km NW of Utrecht</t>
  </si>
  <si>
    <t>Aislingen 48'30"  10'27"  32km NW of Augsburg, 38km ENE of Ulm</t>
  </si>
  <si>
    <t>Roermond, Limburg, popn 35000 (1970), 130km SE of Amsterdam, near German border</t>
  </si>
  <si>
    <t>Annecy 74000, Haute Savoie, 45.91N  6.12E, popn 50000 (2002), 100km E of Lyon</t>
  </si>
  <si>
    <t>Esslingen, Jagstkreis  adjoins Aalen</t>
  </si>
  <si>
    <t>Cave Junction OR 97523, 260km NW of Mt Shasta, 40km SSW of Grants Pass, 350km S of Salem</t>
  </si>
  <si>
    <t>Egglfing, Niederbayern, 48'57" 12'10",120km NNE Munchen OR 48'40" 13'19",150km E Munich on Austria border</t>
  </si>
  <si>
    <t>Schwalmstadt/Treysia 34613, 50'56'N lat 9'13"E long, 50km NE of Marburg, 70km SW of Kassel</t>
  </si>
  <si>
    <t>Clearwater FL 34624 30km S Tarpon Springs and Holiday, 200km WSW Orlando</t>
  </si>
  <si>
    <t>Wiesloch 49'18"N lat 8'42"E long, 20km S of Heidelburg</t>
  </si>
  <si>
    <t>Lahnstein 56112, Rhineland-P, 50'18"N lat 7'37"E long, 6km S of Koblenz</t>
  </si>
  <si>
    <t>Altheim bei Ehingen 48'11''  9'48"  35 km SW of Ulm, 14km SW of Ehingen</t>
  </si>
  <si>
    <t>Czernowitz/Cernovcy, Ukraine 47'12"N  29'22"E, 380km NW of Odessa</t>
  </si>
  <si>
    <t>Fort George MD 20755, 40km SW of Baltimore</t>
  </si>
  <si>
    <t>Altoona PA, popn 57000 (1980), 140km E of Pittsburgh</t>
  </si>
  <si>
    <t>Marseille 13007, Bouches Du Rhone, popn 809000 (2001), 43.31N  5.37E, 150km W of Monaco</t>
  </si>
  <si>
    <t>Gundelsheim 74831, 49'17"  9'10", 2km E of Hochstberg, 40km N of Stuttgart, 70km E of Rulzheim</t>
  </si>
  <si>
    <t>Niederwurschnitz 50'43"  13'45" 201km S of Berlin, 30km S of Dresden</t>
  </si>
  <si>
    <t>Schopp 67707, Rhineland-P, 49'21"N lat 7'41"E long, 25km SW of Kaiserlautern</t>
  </si>
  <si>
    <t>Urlau 47'47" 10'03" 55km E of Uberlingen ?</t>
  </si>
  <si>
    <t>Albi 81990, Tarn, 43.93N  2.15E, popn 46000 (2002), 120km NE of Toulouse, 50km N of Castres</t>
  </si>
  <si>
    <t>Campo Novo Do Parecis, MT 78360, popn 18000 (2000), 750km NW of Campo Grande</t>
  </si>
  <si>
    <t>Ipira  SC 89669, 300km NNW of Porto Alegre</t>
  </si>
  <si>
    <t>Moss Point MS, popn 19000 (1980), 150km ENE of New Orleans, on coast</t>
  </si>
  <si>
    <t>Chapeco, SC 89800, 80km NW of Erechim, 110km SE of Sao Miguel d'Oeste</t>
  </si>
  <si>
    <t>Vincennes 94300, Val De Marne, 48.85 N lat 7.20 E long, popn 49000 (1970), 10km E of Paris, suburb</t>
  </si>
  <si>
    <t>Lafayette City IN, popn 43000 (1970), 100km NW of Indianopolis</t>
  </si>
  <si>
    <t>Veringendorf 48'09"N lat, 9'12"E long, 6km S of Veringenstadt</t>
  </si>
  <si>
    <t>Heggelsmuhl, Altusried parish, location unknown</t>
  </si>
  <si>
    <t>Idalia CO, 110km SE of Yuma, 300km E of Denver</t>
  </si>
  <si>
    <t>Rohr, possibly 47'40'N lat 10'17'E long, 10km SW of Kempten</t>
  </si>
  <si>
    <t>Buhl 68530 ? 47.93N lat 7.18E long, 4km NW of Guebwiller</t>
  </si>
  <si>
    <t>Schongau 47'49'N lat 10'54"E long, 35km ENE of Marktoberdorf, 35km S of Landsberg</t>
  </si>
  <si>
    <t>Ascot 65km WSW of London, 25km ESE of Reading, 30km NNW of Guildford</t>
  </si>
  <si>
    <t>Mericourt 78270, Yvelines, 90km ENE of Paris</t>
  </si>
  <si>
    <t>Glencay 86160, Indre et Loire ? Near Brion</t>
  </si>
  <si>
    <t>Cobourg, ON K9A, popn 1000 (1990), 100km ENE of Toronto</t>
  </si>
  <si>
    <t>Bexar county Texas, surrounds San Antonio in SE Texas</t>
  </si>
  <si>
    <t>Torrington CT 06790  popn 34,000 (1990)  41.83 deg N, 73.13 W, 40km W of Hartford</t>
  </si>
  <si>
    <t>Tourtour 83690, 90km NNE of Toulon, 130km W of Nice</t>
  </si>
  <si>
    <t>Alamogordo New Mexico 88310 popn 28,000 (1990), 300km S of Santa Fe, in south of State</t>
  </si>
  <si>
    <t>Zell, near Altusried, Krugzell, 30 of them</t>
  </si>
  <si>
    <t>Bondorf 71149, 48'31"N lat 8'50"E long, 16km NW of Rottenburg</t>
  </si>
  <si>
    <t>Murnau 82418, 47'41"N lat 11'12"E long, 50km SSW of Munchen</t>
  </si>
  <si>
    <t>Pannes 45700, Centre, 40km S of Nemours, 80km ENE of Orleans</t>
  </si>
  <si>
    <t>Bremen</t>
  </si>
  <si>
    <t>Hamburg</t>
  </si>
  <si>
    <t>Canal Winchester OH 43110, popn 3000 (1970), 20km SE of Columbus</t>
  </si>
  <si>
    <t>Nanterre 92000, 48.90 N lat 2.20 E long, popn 90000 (1970), 18km NW of Paris, suburb of Paris</t>
  </si>
  <si>
    <t>Churchville NY 14428, popn 2,000 (1990), 43.10degN, 77.88 W, 25km SW of Rochester</t>
  </si>
  <si>
    <t>Eckarts 47'37"N lat 10'15"E long, 10km N of Immenstadt, 21km S of Kempten</t>
  </si>
  <si>
    <t>Rettenberg/Sterklis 47'35"N lat 10'18"E long, 10km NE of Immenstadt, 22km S of Kempten</t>
  </si>
  <si>
    <t>NRhineW</t>
  </si>
  <si>
    <t>LowSax</t>
  </si>
  <si>
    <t>Chestertown MD 21620, 80km E of Baltimore</t>
  </si>
  <si>
    <t xml:space="preserve">Ebnat 8km SE of Aalen, 10km NW of Neresheim 73450  49'57" 11'56", </t>
  </si>
  <si>
    <t>Wornitzostheim  48'50"  10'39"  60km E of Schwabisch GMund  35km E of Aalen</t>
  </si>
  <si>
    <t>F3 N Bas Rhin</t>
  </si>
  <si>
    <t>St Leonard, MD 20685, 70km SSE of Washington DC</t>
  </si>
  <si>
    <t>Notzingen 73274  48'40"N lat 9'27"E long, 2km N of Kirchheim, 20km SW of Goppingen</t>
  </si>
  <si>
    <t>Ismaning 48'14"N lat  11'41"E long, 20km NE of Munchen, suburb of Munchen</t>
  </si>
  <si>
    <t>Wehringen  48'15"  10'48"  16km SSW of Augsburg, 50km ESE of Ulm</t>
  </si>
  <si>
    <t>Lakefield MN 56150, popn 2000 (1970), 180km SW of Minneapolis in SW Minnesota</t>
  </si>
  <si>
    <t>Dunafoldvar, Hungary, 46'48"N lat 18'56'E long, 80km S of Budapest</t>
  </si>
  <si>
    <t>NG4 East Germany</t>
  </si>
  <si>
    <t>Munson OH, 45km SW of Conneaut, 120km NE of Cleveland</t>
  </si>
  <si>
    <t>Hemsbach, Bergstrasse  69502  49'33", 8'39" 10km N of Laudenbach, 60km N of Rulzheim, 6km S of Heppenheim</t>
  </si>
  <si>
    <t>Ebenweiler 88370  47'54" 9'31" 30km NW of Uberlingen</t>
  </si>
  <si>
    <t>Wiblingen 4km S of Ulm, SEE Ulm</t>
  </si>
  <si>
    <t>Viehhofen 49'38"N lat  11'29"E long, 50km NE of Nurnberg</t>
  </si>
  <si>
    <t>Manly NSW 1655, 12km NE of Sydney, suburb of Sydney</t>
  </si>
  <si>
    <t>Orroroo SA 5431, 240km N of Adelaide, 110km N of Burra</t>
  </si>
  <si>
    <t>Portland ME  04100  popn 64,000 (1990)  43.67 deg N  70.21 W in SW of State</t>
  </si>
  <si>
    <t>Saskatoon, Saskatchewan, popn 134000 (1990), 400km NNE of SW corner of Saskatchewan</t>
  </si>
  <si>
    <t>Binzen 47'38"N lat 7'37"E long, 14km N of Basel, 80km SSW of Freiburg</t>
  </si>
  <si>
    <t>Sidney OH 45365, popn 18000 (1970), 170km SSW of Toledo, in NW of OH</t>
  </si>
  <si>
    <t>Littleton CO 80128, popn 29000 (1980), 30km S of Denver</t>
  </si>
  <si>
    <t>c1990</t>
  </si>
  <si>
    <t>Wichita KS, popn 279000 (1980), 270km SW of Kansas City</t>
  </si>
  <si>
    <t>Alvorada RS 10km NE of Porto Alegre, suburb of Porto Alegre ?</t>
  </si>
  <si>
    <t>Front Royal VA, popn 11000 (1970), 110km W of Washington DC</t>
  </si>
  <si>
    <t>Diedelsheim, Karlsruhe  49'02"  8'41"  30km E of Karlsruhe, 4km SE of Gondelsheim</t>
  </si>
  <si>
    <t>Bretten 49'03"N 8'42"E, 12km W of Oberderdingen, 2km SE of Diedelsheim, 16km SE of Bruchsal</t>
  </si>
  <si>
    <t>Kientzheim 68240, Haut Rhin 48'08" N lat 7'17" E long 10km NW of Colmar</t>
  </si>
  <si>
    <t>Denville NJ, popn 14000 (1970), 30km NW of Newark</t>
  </si>
  <si>
    <t>Goslar 38640, Lower Saxony, 51.92N  10.43E, 15km NE of Clausthal-Zellerfeld, popn 45000 (2002)</t>
  </si>
  <si>
    <t>Regensburg 93047, 90km SE of Nurnberg, 100km NNE of Munchen, on Donau River</t>
  </si>
  <si>
    <t>Erechim RS 350km NNW of Porto Alegre</t>
  </si>
  <si>
    <t>Altadena, CA 91001, popn 4000 (1970), suburb of Los Angeles, 30km N of Los Angeles</t>
  </si>
  <si>
    <t>Gailenkirchen 49'09"N lat, 9'41"E long, 6km NW of Schwabisch Hall, 100km NE of Stuttgart</t>
  </si>
  <si>
    <t>Landau, Pfalz  49.2N  8.12E, 50km NW of Karlsruhe, 80km SW of Heidelberg , popn 40000 (2002)</t>
  </si>
  <si>
    <t>Jefferson county CO popn 371,000 (1980), adjoins Denver just west</t>
  </si>
  <si>
    <t>Dunzweiler 66916 49'25"N lat 7'18"E long, 10km NE of Saarbrucken, 80km WNW of Rulzheim</t>
  </si>
  <si>
    <t>Spruce Creek FL 32124, SEE Samsula</t>
  </si>
  <si>
    <t>A15 Asia</t>
  </si>
  <si>
    <t>Thurgovie/Thurgau</t>
  </si>
  <si>
    <t>Davos Dorf 7260, popn 10000 (1970),100km SE of Konstanz</t>
  </si>
  <si>
    <t>Baker MT, 30km E of Plevna, 150km E of Miles City</t>
  </si>
  <si>
    <t>Kent NY 14447, 15km W of Kendall, 70km WNW of Rochester</t>
  </si>
  <si>
    <t>Aliso Viego CA 10km N of Laguna Beach, 50km SE of Los Angeles</t>
  </si>
  <si>
    <t>Mudau 49'32"N lat 9'12"E long, 55km NE of Heidelberg</t>
  </si>
  <si>
    <t>Gerstheim 67150, 48.38 N lat 7.72 E long, 22km S of Strasbourg, popn 2,808 (1990)</t>
  </si>
  <si>
    <t>Scharenstetten 48'31"  9'51"  25km NW of Ulm</t>
  </si>
  <si>
    <t>Washington MO - 10 of them</t>
  </si>
  <si>
    <t>Manchester MD 21074, popn 3,000 (1990), 39.66deg N  76.89 W, in NE of MD, 30km N of Finksburg</t>
  </si>
  <si>
    <t>Sindelfingen 71065, 48'42"N lat 9'01"E long, popn 41000 (1970), 15km SW of Stuttgart</t>
  </si>
  <si>
    <t>Dubendorf 8600, Zurich, popn 17000 (1970), 30km E of Zurich, 90km SW of Konstanz</t>
  </si>
  <si>
    <t>Horsham PA 19044, popn 6000 (1970), 25km N of Philadelphia, suburb of Philadelphia</t>
  </si>
  <si>
    <t>Miles City MT 59301  popn 9,000 (1990)   46.40deg N, 105.83 W  in SE Montana, 230km NE of Billings</t>
  </si>
  <si>
    <t>Grants Pass OR, 400km S of Portland</t>
  </si>
  <si>
    <t>Orange CT, popn 13000 (1980), 15km WSW of New Haven</t>
  </si>
  <si>
    <t>Perreux sur Marne (Le Perreux sur Marne) location unknown</t>
  </si>
  <si>
    <t>Heiligenberg, Baden  47'49" 9'19" 25km NNE of Konstanz, 15km NW of Uberlingen</t>
  </si>
  <si>
    <t>R9 Slovenia-Yugoslavia</t>
  </si>
  <si>
    <t>Pforzheim 48'53"N lat 8'42"E long, popn 91000 (1970), 25km ESE of Karlsruhe, 33km WNW of Stuttgart</t>
  </si>
  <si>
    <t>SBW5 SE Baden-W excl Uberlingen</t>
  </si>
  <si>
    <t>Redlands CA 92374, 35km NE of Riverside, 20km SE of San Bernardino, 10km E of Loma Linda</t>
  </si>
  <si>
    <t>Bothell WA, 25km NNE of Seattle, suburb of Seattle</t>
  </si>
  <si>
    <t>Berkeley CA, popn 103000 (1980), suburb of San Francisco, 20km NE of San Francisco, see San Francisco</t>
  </si>
  <si>
    <t>Soltau 29614, Lower Saxony, 52'59"N lat 9'50"E long, 90km N of Hannover</t>
  </si>
  <si>
    <t>Brucken/Bruecken 49.43 lat 7.37 long, 33km N of Zweibrucken; OR 4km WSW of Birkenfeld, 40km ESE of Trier</t>
  </si>
  <si>
    <t>Dettingen am Albuch 48'36" lat 10'08" long, 10km WNW of Burgberg</t>
  </si>
  <si>
    <t>Rodney,Ontario 42'34"N  81'41"W, popn 1000 (1990), 230km SW of Toronto</t>
  </si>
  <si>
    <t>Friedrichssegen mine, 3km from Rhine, near Lahnstein 56112 (Koblenz)</t>
  </si>
  <si>
    <t>Ashland OR, popn 15000 (1980), 350km S of Portland</t>
  </si>
  <si>
    <t>Deer Island OR 97054, 12km NW of St Helens, 50km N of Portland</t>
  </si>
  <si>
    <t>Riom 63200, 45.90 N lat 3.12 E long, Puy De Dome, 70km SW of Vichy, 30km N of Clermont-Ferrand</t>
  </si>
  <si>
    <t>Rougegoutte 90200, Territoire De Belfort, 47.73 N lat 6.85 E long, 15km N of Belfort</t>
  </si>
  <si>
    <t>Westbrook ME 04092, popn 15000 (1970), 20km W of Portland</t>
  </si>
  <si>
    <t>Walla Walla WA, in SE of WA on Oregon border, 450km SE of Seattle</t>
  </si>
  <si>
    <t>Frei Laubersheim, Hesse 49'48"  7'54"  50km N of Kaiserlautern, 45km SW of Mainz</t>
  </si>
  <si>
    <t>Rheinbreitbach  50'37"N lat, 7'14"E long, 25km W of Neustadt, 30km SE of Bonn</t>
  </si>
  <si>
    <t>Singen (Friedlingen) 78224, Baden-Wurtt, 47.77N  8.84E, popn 44000 (2002), 39km W of Uberlingen</t>
  </si>
  <si>
    <t>Edinboro PA 16412, popn 6300 (1990), 45km S of Erie</t>
  </si>
  <si>
    <t>Sotern, Saar, 49'36"N 7'05"E, 32km NNE of Saarbrucken, 55km SE of Trier</t>
  </si>
  <si>
    <t>Batllava, Kosovo 42'50"N lat 21'13"E long, 229km SSE of Belgrade</t>
  </si>
  <si>
    <t>Sarajevo, Bosnia-Herzegovina 43'51"N lat 18'23"E long</t>
  </si>
  <si>
    <t>Navarre FL 32566, 30km E of Pensacola in SW Florida</t>
  </si>
  <si>
    <t>Aalen 73430 48'50" 10'06", popn 66000 (2002), 20km E of Schwabisch GMund, 65km E of Stuttgart,seeHofen</t>
  </si>
  <si>
    <t xml:space="preserve">Baden Baden 76530  48'45"N  8'25", popn 52000 (2002),  45km S of Rulzheim </t>
  </si>
  <si>
    <t>Malaysia</t>
  </si>
  <si>
    <t>Vietnam war service</t>
  </si>
  <si>
    <t>Tamarac FL 33321 20km SW Deerfield Beach, 270km SSE Orlando in SE Florida</t>
  </si>
  <si>
    <t>Winzenweiler 49'01"N lat, 9'49"E long, 20km SSE of Schwabisch Hall</t>
  </si>
  <si>
    <t>Bammental  49'21"  8'47"  10km SE of Heidelberg</t>
  </si>
  <si>
    <t>Sharon PA 16146, 4km S of Sharpsville, 140km NW of Pittsburgh</t>
  </si>
  <si>
    <t>Bäretswil 8344, 4km E of Wetzikon, 30km SE of Zurich</t>
  </si>
  <si>
    <t>Orvin 2534, 30km NW of Bern, 160km WSW of Zurich</t>
  </si>
  <si>
    <t>Munsingen/Muensingen 48'25"N  9'30"E, 50km W of Ulm, 60km SE of Stuttgart</t>
  </si>
  <si>
    <t>Scheibenhardt 48'59" 8'08" 25km NW of Baden Baden OR 48'58" 8'22" 25km N of Baden Baden</t>
  </si>
  <si>
    <t>Pikeland, Chester county PA, 42km NW Philadelphia, 42km SE of Reading</t>
  </si>
  <si>
    <t>Waldfischbach 49'17"N lat 7'40"E long, 30km SW of Kaiserlautern</t>
  </si>
  <si>
    <t>B5 Saarland</t>
  </si>
  <si>
    <t>North Fort Myers FL 33917, 5km N of Fort Myers, 320km NW of Miami, 20km NE of Cape Coral, suburb Ft Myers</t>
  </si>
  <si>
    <t>Frederico WestPhalen  RS 400km NW of Porto Alegre</t>
  </si>
  <si>
    <t>Kuhardt 49'09"N 8'19"E, 10km SSW of Germersheim</t>
  </si>
  <si>
    <t>Hagondange 57300, Moselle, 49.25 N lat 6.17 E long, 16km N of Woippy</t>
  </si>
  <si>
    <t>Duttenberg 49'15" 9'12"E, 5km S of Hochstberg, 7km SE of Gundelsheim, see Tiefenbach</t>
  </si>
  <si>
    <t>Lauterbourg 67630, 48.98 N lat 8.18 E long, 45km NE of Strasbourg, 30km SW of Rulzheim</t>
  </si>
  <si>
    <t>Badger IA, 20km N of Fort Dodge, 180km NNW of Des Moines</t>
  </si>
  <si>
    <t>Wildberg, near Marktoberdorf, 7 of them, location uncertain</t>
  </si>
  <si>
    <t>La Jolla CA 92037, 30km NW of San Diego, see San Diego</t>
  </si>
  <si>
    <t>SD</t>
  </si>
  <si>
    <t>Breslau = Wroclaw 51'06"N lat 17'02"E long, 302km WSW of Warsaw</t>
  </si>
  <si>
    <t>Schotten 63679, N Rhine-Westphalia, 50'30'N lat 9'08'E long, 80km NE of Frankfurt, near Fulda</t>
  </si>
  <si>
    <t>Ried 3km S of Altusried</t>
  </si>
  <si>
    <t>NBW3 NE Baden-W</t>
  </si>
  <si>
    <t>NBW4 NW Baden-W</t>
  </si>
  <si>
    <t>NBW2 SchwabischGmund-NEBW</t>
  </si>
  <si>
    <t>Boghari, Algeria, 120km S of Algiers OR 110km ESE of Algiers</t>
  </si>
  <si>
    <t>Bougie, Algeria, 230km E of Algiers, on the coast, 180km WNW of Constantine</t>
  </si>
  <si>
    <t>Irving TX 75038, popn 110000 (1970), 5km W of Dallas, suburb of Dallas</t>
  </si>
  <si>
    <t>Cher</t>
  </si>
  <si>
    <t>Vendee</t>
  </si>
  <si>
    <t>DeuxSev</t>
  </si>
  <si>
    <t>Loiret</t>
  </si>
  <si>
    <t>Cordova TN 38018, 20km E of Memphis</t>
  </si>
  <si>
    <t>Holderried/Holdenried (Krugzell) near Altusried, Ried, Wiggensbach</t>
  </si>
  <si>
    <t>Lancaster NY 10km E of Buffalo, 100km WSW of Rochester</t>
  </si>
  <si>
    <t>Haslach, Leutkirch ? (20 of them)</t>
  </si>
  <si>
    <t>Remmingsheim 48'29"N lat, 8'53"E long, 4km W of Rottenburg, suburb of Rottenburg</t>
  </si>
  <si>
    <t>Furth 49'39"N 8'47"E, 35km SSE of Darmstadt, 40km NNE of Heidelberg</t>
  </si>
  <si>
    <t>Vacaville CA 95687, popn 43000 (1980) 70km NE San Francisco, 50km WSW Sacramento</t>
  </si>
  <si>
    <t>Frickingen, 47'49"N lat 9'16"E long, 20km NNE of Konstanz</t>
  </si>
  <si>
    <t>Durbach, 10km ENE of Offenburg, 30km SE of Strasbourg</t>
  </si>
  <si>
    <t>Kreuzthal 50'06"N lat  10'24"E long ?, near Ulmthal and Wiggensbach</t>
  </si>
  <si>
    <t>Loma Linda CA 92354, popn 11000 (1970), 20km NE of Riverside</t>
  </si>
  <si>
    <t>Dorfmerkingen 48'48" 10'19" 5km NW of  Neresheim 73450, 15km ESE of Aalen</t>
  </si>
  <si>
    <t>F2 Haut Rhin</t>
  </si>
  <si>
    <t>Bonegilla Vic, near Wodonga</t>
  </si>
  <si>
    <t>Custer MT, 80km NE of Billings in SE Montana</t>
  </si>
  <si>
    <t>Reistertown MD 21136, popn 13000 (1970), 25km NW of Baltimore</t>
  </si>
  <si>
    <t>Alpharetta GA 30202, popn 3000 (1970), 45km N of Atlanta</t>
  </si>
  <si>
    <t>Duluth GA 30096, popn 3000 (1970), 40km NNE of Atlanta</t>
  </si>
  <si>
    <t>Poa  SP 20km E of Sao Paulo</t>
  </si>
  <si>
    <t>B6 Central&amp;N-Bavaria</t>
  </si>
  <si>
    <t>B4 Rhineland-Palatinate</t>
  </si>
  <si>
    <t>Trippstadt 67705 49'22"N 7'46"E about 10km S of Kaiserlautern</t>
  </si>
  <si>
    <t>USA9 West USA</t>
  </si>
  <si>
    <t>USA12 New York</t>
  </si>
  <si>
    <t>Faribault MN, popn 16000 (1990), 120km S of Minneapolis, in SE of MN</t>
  </si>
  <si>
    <t>NG7 Schleswig Holstein, Hamburg</t>
  </si>
  <si>
    <t>Port Hedland WA 6721, 1200km NNE of Perth</t>
  </si>
  <si>
    <t>Zell/Neuburg, Donau 48'43"N lat 11'14"E long, 5km E of Neuburg, 20km W of Ingolstadt, 70km NE of Augsburg</t>
  </si>
  <si>
    <t>Clarence NY, popn 2000 (1990), 45km NE of Buffalo in W of NY State</t>
  </si>
  <si>
    <t>Ay sur Moselle 57300, 49.25N lat 6.20E long, 35km S of Reims</t>
  </si>
  <si>
    <t>Courbevoie  92400, 48.88 N lat 2.25 E long,12km NW of Paris, suburb of Paris</t>
  </si>
  <si>
    <t>Leimen 69181, 49'21"N lat 8'41"E long, 10km S of Heidelberg</t>
  </si>
  <si>
    <t>Limburgerhof 67117, Rhineland-P, 49'25"N lat 8'24"E long, 10km SW of Ludwigshafen</t>
  </si>
  <si>
    <t>Deidesheim 67146 49'25"N 8'12"E, 30km NW of Rulzheim, 18km SE of Kaiserlautern</t>
  </si>
  <si>
    <t>Norcross, GA 30092, popn 3000 (1970), 25km NNE of Atlanta, suburb of Atlanta</t>
  </si>
  <si>
    <t>Bobstadt 49'28"N lat, 9'40"E long, 80km NE of Heilbronn, 3km S of Schweigern, SEE Schweigern</t>
  </si>
  <si>
    <t>Wattenheim, 49'31"N lat 8'04"E long, 48km SW of Worms, 20km ENE of Enkenbach</t>
  </si>
  <si>
    <t>Yutz 57110, 1 km E of Thionville, 50km N of Metz, suburb of Thionville, see Thionville</t>
  </si>
  <si>
    <t>Zams, Austria, 47'05"N lat 10'35"E long, 450 km WSW of Vienna</t>
  </si>
  <si>
    <t>Ebersheim 67600, 48.3 N lat 7.5 E long, popn 1675 (1990), 40km SSW of Strasbourg</t>
  </si>
  <si>
    <t>R8 Roumania</t>
  </si>
  <si>
    <t>R10 Spain</t>
  </si>
  <si>
    <t>Wolfsburg 38448, 50'56"N lat 10'16"E long, 278km SW of Berlin, 80km SSE of Gottingen</t>
  </si>
  <si>
    <t>Finksburg MD 21048, 80km NW of Baltimore</t>
  </si>
  <si>
    <t>R18 Other Europe</t>
  </si>
  <si>
    <t>Norwalk CA, 40km SE of Los Angeles, suburb of Los Angeles ?</t>
  </si>
  <si>
    <t>Auernheim, Jagstkreis  48'44"N  10'18"E, 4km SW of Neresheim, 20km SE of Aalen</t>
  </si>
  <si>
    <t>Altenburg 47'34" 9'53"  60km NE of Uberlingen</t>
  </si>
  <si>
    <t>Thuringia State ? c200km SW of Berlin</t>
  </si>
  <si>
    <t>Warrenton MO 63383, popn 3,600 (1990), 38.82degN, 91.14 W, 90km E of Jefferson City, 30km NE Hermann</t>
  </si>
  <si>
    <t>Lauben 47'47"  10'18"  8km N of Kempten</t>
  </si>
  <si>
    <t>Germantown OH, popn 5000 (1970), 30km SW of Dayton</t>
  </si>
  <si>
    <t>Munchweier 48'15'N lat 7'52"E long, 6km ESE of Ettenheim</t>
  </si>
  <si>
    <t>Weiden 92637, Bavaria, 49.68N  12.16E, 95km NE of Nurnberg, popn 44000 (2002), 35km NE of Amberg</t>
  </si>
  <si>
    <t>Ifeldorf/Iffeldorf 82393, 47'46"N lat 11'19"E long, 45km S of Munchen</t>
  </si>
  <si>
    <t>Davos Platz 7270, 150km SE of Zurich, 105km SE of Konstanz</t>
  </si>
  <si>
    <t>Hinwil 8340, Zurich, popn 5000 (1970), 24km SE of Zurich</t>
  </si>
  <si>
    <t>Thurleigh, Bedford, 80km NNW of London</t>
  </si>
  <si>
    <t>Cambridge, Cambridge, 80km N of London</t>
  </si>
  <si>
    <t>Neustetten, Jagst, 49'25" 10'31" OR 48'42" 11'12"</t>
  </si>
  <si>
    <t>Memphis TN, SW corner of TN, 500km N of New Orleans</t>
  </si>
  <si>
    <t>Salem OH popn 13000 (1990) 100km SE of Cleveland OH</t>
  </si>
  <si>
    <t>Honhardt 49'04" 10'02" 20km N of Aalen</t>
  </si>
  <si>
    <t>Fairport NY 14548, 20km SE of Rochester, suburb of Rochester</t>
  </si>
  <si>
    <t>Urbeis 67220, Bas Rhin, 48.33 N lat 7.23 E long, 28km NW of Selestat, 30km SW of Obernai</t>
  </si>
  <si>
    <t>Bad Saulgau 88348 48'01" 9'30" 50km SW of Ulm, 40km NE of Uberlingen</t>
  </si>
  <si>
    <t>Bayreuth 95444, 49'57"N lat 11'35"E long, popn 63000 (1970), 310km SSW of Berlin, 60km E of Bamberg</t>
  </si>
  <si>
    <t>General Pico, La Pampa province,  590km WSW of Buenos Aires</t>
  </si>
  <si>
    <t>Safat 4078, suburb of Al Kuwait, Kuwait</t>
  </si>
  <si>
    <t>Holcot, Bedford, 80km NNW of London</t>
  </si>
  <si>
    <t>Hilter 49176, 52'50" 7'17" 110km NW of Osnabruck OR 52'09" 8'09" 20km S of Osnabruck</t>
  </si>
  <si>
    <t>Burgdorf 31303, Lower Saxony, 52.46N  10.01E, popn 31000 (2002), 25km ENE of Hannover</t>
  </si>
  <si>
    <t>Kiesels 47'49"N lat, 10'14"E long,  4km N of Weihers, 16km NW of Kempten</t>
  </si>
  <si>
    <t>Slavonia Peterd, Hungary, 45'58'N lat 18'22"E long, 180km SSW of Budapest</t>
  </si>
  <si>
    <t>Norrkoping, Sweden, 130km SW of Stockholm</t>
  </si>
  <si>
    <t>Fouras 17450, Pointou-charentes, 45.98 N lat 1.10 W long, 20km S of La Rochelle, 50km N of Royan</t>
  </si>
  <si>
    <t>Winkel 3km N of Rotenfels, see Rotenfels</t>
  </si>
  <si>
    <t>Gerolzhofen 97447  49'54"  10'21"  55km NW of Nurnberg</t>
  </si>
  <si>
    <t>Gablenberg, Neckarkreis  48'46"  9'12"  3km E of Stuttgart, suburb of Stuttgart</t>
  </si>
  <si>
    <t>Waldstetten 73550, 5 of them, location uncertain, near Goppingen</t>
  </si>
  <si>
    <t>Neustadt, near Kempten, 50 of them, location uncertain</t>
  </si>
  <si>
    <t>Bay Village OH 44140, popn 17,000 (1990), 41.49deg N  81.93 W, suburb of Cleveland OH</t>
  </si>
  <si>
    <t>Braunschweig 38102, Lower Saxony, 52.27N  10.51E, popn 242000 (2002), 60km ESE of Hannover</t>
  </si>
  <si>
    <t>Hochberg bei Waiblingen 48'53"  9'16" 20km NNE Stuttgart</t>
  </si>
  <si>
    <t>Felben, 47'39"N lat, 10'37"E long, 10km SE of Gorisried, near Legau , 20km SE of Kempten</t>
  </si>
  <si>
    <t>Richmond KY 40475, 200km SE of Louisville KY</t>
  </si>
  <si>
    <t>Fort Wayne IN , popn 172000 (1970), 160km NE of indianopolis in NE of IN</t>
  </si>
  <si>
    <t>Ingelheim am Rhein 55218, Rhineland-Palatinate, 49'58"N lat 8'03"E long, 25km W of Mainz</t>
  </si>
  <si>
    <t>Kandler 09247, Saxony, 50'51"N lat 12'47"E long, 190km SSW of Berlin</t>
  </si>
  <si>
    <t>Montgomery county N of Philadelphia, SE PA</t>
  </si>
  <si>
    <t>Morsbach 57600, 49.17 N lat 6.87 E long, 80km NW of Strasbourg</t>
  </si>
  <si>
    <t>Terry MT 59349, 90km NE of Miles City</t>
  </si>
  <si>
    <t>Leland NC 28451, 20km W of Wilmington, 300km S of Raleigh</t>
  </si>
  <si>
    <t>Safford AZ, popn 7000 (1980), 180km NE of Tucson in SE of AZ</t>
  </si>
  <si>
    <t>Kaltental 87662, 60km SW of Munchen, 40km NE of Kempten</t>
  </si>
  <si>
    <t>MS = Mato Grosso do Sul Province, Brazil</t>
  </si>
  <si>
    <t>A8 Canada</t>
  </si>
  <si>
    <t>Monaca PA 15061, popn 7,000 (1990), 40.68degN, 80.27 W, 40km NW of Pittsburgh</t>
  </si>
  <si>
    <t>Wesseling 50389, N Rhine-Westphalia, 50'50"N lat 6'59"E long, 12km S of Koln</t>
  </si>
  <si>
    <t>Donzere 26290, Drome, 44.45 N lat 4.72 E long, 20km S of Montelimar</t>
  </si>
  <si>
    <t>Elsenz 49'10"N lat 8'50"E long, 22km ENE of Bruchsal, 8km N of Zaisenhausen</t>
  </si>
  <si>
    <t>Danjoutin 90400, Territoire De Belfort, 47.62 N lat 6.87 E long, 4km S of Belfort</t>
  </si>
  <si>
    <t>Buchanan MO - 3 of them, location uncertain</t>
  </si>
  <si>
    <t>Kogenheim 12km NE of Selestat</t>
  </si>
  <si>
    <t>Jerramungup WA 6337, 150km NNE of Albany</t>
  </si>
  <si>
    <t>Gunzburg 89312, 48'27"N lat 10'16"E long, popn 13000 (1970), 30km NE of Ulm</t>
  </si>
  <si>
    <t>Walworth NY 14568, 30km E of Rochester</t>
  </si>
  <si>
    <t>A7 Mexico</t>
  </si>
  <si>
    <t>Riehlinghausen  48'57"N  9'19"E, 30km NE of Stuttgart, 18km N of Waiblingen</t>
  </si>
  <si>
    <t>Lomme 59160, Nord-Pas-De-Calais, 50.65N  2.98E, popn 28000, 5km W of Lille</t>
  </si>
  <si>
    <t>Besancon 25000, Doubs, 47.25N lat 6.03E long, 130km SW of Belfort</t>
  </si>
  <si>
    <t>Hilsbach 49'12"N lat 8'50"E long, 6km E of Odenheim, 30km SSE of Heidelberg</t>
  </si>
  <si>
    <t>Canyon Country CA 91351, popn 16000 (1970), 50km NW of Los Angeles</t>
  </si>
  <si>
    <t>Breitenau 67220, Bas Rhin, 48.32N lat, 7.30E long, 40 km SW of Strasbourg</t>
  </si>
  <si>
    <t>Clere Les Pins 37340, Indre Et Loire, 47.42 N lat, 0.40 E long, 30km WNW of Tours</t>
  </si>
  <si>
    <t>Encinitas CA 92024, popn 44000 (1970), 40km NNW of San Diego</t>
  </si>
  <si>
    <t>Osterzell 87662, 47'53"N lat 10'45"E long, 15km E of Kaufbeuren</t>
  </si>
  <si>
    <t>NE</t>
  </si>
  <si>
    <t>Inglage 57110, Moselle, 49.35 N lat 6.3 E long, 10km E of Basse Ham</t>
  </si>
  <si>
    <t>Lake Hughes CA 93532, N of Los Angeles in S of CA</t>
  </si>
  <si>
    <t>Rulfingen 48'02"N lat  9'18"E long, 3km SW of Mengen, 6km SSE of Sigmaringendorf</t>
  </si>
  <si>
    <t>Friesenhofen 48'14"10'14"10km ESE Tiefenbach, near Eschach OR  47'46" 10'05" 20km NW Kempten</t>
  </si>
  <si>
    <t>R12 Ukraine, Moldova</t>
  </si>
  <si>
    <t>Herried SD, popn 600 (1990), 15km N Mound City, 40km NW of Eureka in central N of SD</t>
  </si>
  <si>
    <t>Fischbach (20 of them, one is near Pirmasens 49'12" 7'36"), E of Saarbrucken</t>
  </si>
  <si>
    <t>Algermissen 31191, Lower Saxony, 20km SE of Hannover</t>
  </si>
  <si>
    <t>Doubtful Island Bay WA 6338, 180km NE of Albany</t>
  </si>
  <si>
    <t>Havre MT, 160km NE of Great Falls, popn 11000 (1980)</t>
  </si>
  <si>
    <t>Fronreute 88273, Baden-Wurtt, 8km NNW of Ravensburg</t>
  </si>
  <si>
    <t>Neusass 86356, 48'24"N lat 10'50"E long, 4km W of Augsburg, suburb of Augsburg</t>
  </si>
  <si>
    <t>Staufenberg 48'46"N  8'19"E  6km E of Baden Baden, 6km S of Bad Rotenfels</t>
  </si>
  <si>
    <t>Nurtingen 72622, 48'38"N lat 9'21"E long, 24km SE of Stuttgart</t>
  </si>
  <si>
    <t>Waroona WA 6215, 80km S of Perth</t>
  </si>
  <si>
    <t>Grossenaspe 53'59'N lat 9'58"E long, 280km NW of Berlin, 10km S of Neumunster</t>
  </si>
  <si>
    <t>Berkheim 73734 48'43" 9'19", 4km S of Esslingen am Neckar, 18km SE of Stuttgart</t>
  </si>
  <si>
    <t>Albishofen 47'56"N lat 10'14"E long, 16km N of Altusried, 10km SE of Memmingen</t>
  </si>
  <si>
    <t>Rio Negro PR 83880, 230km SSW of Curitiba, 180km W of Joinville ? Check</t>
  </si>
  <si>
    <t>Zwickau 08056, Saxony  50'44"N  12'30"E, 120km SW of Dresden, 90km S of Leipzig, popn 98000 (2002)</t>
  </si>
  <si>
    <t>Hebertshausen  85241, 48'18"  11'28"  5km N of Dachau, 20km NW of Munchen</t>
  </si>
  <si>
    <t>Ilvesheim 68549 49'28"  8'34" 15km NW of Heidelberg, Rhineland P</t>
  </si>
  <si>
    <t>Kotz 89359, 20km E of Ulm</t>
  </si>
  <si>
    <t>Eloie 90300, Territore De Belfort, 47.68 N lat 6.87 E long, 6km N of Belfort</t>
  </si>
  <si>
    <t>Ontario NY 14415, popn 95,000 (1990), 43.25degN, 77.32 W, 30km NE of Rochester</t>
  </si>
  <si>
    <t>Rottweil 78268, 48'10"N lat 8'37"E long, popn 20000 (1970), 50km S of Horb, 60km ENE of Freiburg</t>
  </si>
  <si>
    <t>Hochfelden 67270, 48.75 N lat 7.57 E long, 20km NW of Strasbourg</t>
  </si>
  <si>
    <t>Lautenberg 47'35"N lat  10'00"E long, 36kmSW of Kempten, 36km SSW of Altusried</t>
  </si>
  <si>
    <t>Middle River MD, 24km NE of Baltimore, suburb of Baltimore</t>
  </si>
  <si>
    <t>Georgetown MD, 35km SW of Baltimore, suburb of Baltimore</t>
  </si>
  <si>
    <t>Holbach/Hohlbach 48'59"N  10'09"E, 4km N of Ellwangen, 4km NW of Rattstadt, SEE Ellwangen</t>
  </si>
  <si>
    <t>Dillenburg (Hesse) 50'44" 8'17" 70km NNW of Frankfurt</t>
  </si>
  <si>
    <t>Wayne Central  50km E of Rochester</t>
  </si>
  <si>
    <t>St Avold 57500, 49.10 N lat 6.70 E long, 45km E of Metz, 30km SW of Saarbrucken</t>
  </si>
  <si>
    <t>Ehingen, suburb of Rottenburg</t>
  </si>
  <si>
    <t>Reidsville NC 27320, popn 112,000 (1990), 36.35degN, 79.67 W, 30km N of Greensboro, in N of NC</t>
  </si>
  <si>
    <t>Blaichach 47'32"N lat, 10'16"E long, 3km NW of Sonthofen, 6km SE of Immenstadt</t>
  </si>
  <si>
    <t>Franklin OH 44240, popn 35,000 (1990), 41.17degN  81.35 W, 25km SSW of Dayton OH</t>
  </si>
  <si>
    <t>R14 Sweden</t>
  </si>
  <si>
    <t>Bergisch-Gladbach 51465, N Rhine-Westphalia, 50.98N  7.15E, popn 106000 (2002)</t>
  </si>
  <si>
    <t>El Sobrante, CA 94803, suburb of San Francisco, 30km N of San Francisco, see San Francisco</t>
  </si>
  <si>
    <t>Griesingen 89608  48'16" 9'47" 30km SW of Ulm</t>
  </si>
  <si>
    <t>Cedar MN 55011, 60km NW of St Paul</t>
  </si>
  <si>
    <t>Ernestina  RS 250km NW of Porto Alegre</t>
  </si>
  <si>
    <t>Northampton WA 6535, 47km N of Geraldton</t>
  </si>
  <si>
    <t>Planig 49'52"N 7'55"E  about 50km N of Kaiserlautern</t>
  </si>
  <si>
    <t>New Guinea war service</t>
  </si>
  <si>
    <t>La Rochelle 17000, Charente Maritime, 46.17N 1.15W, popn 78000 (2001), 120km N of Bordeaux</t>
  </si>
  <si>
    <t>Ratibor/Raciborz 50'05"  18'12" 20km S of Birawa in Poland</t>
  </si>
  <si>
    <t>Spring Hill FL 34609, 40km NE of Port Richey, 200km W of Orlando</t>
  </si>
  <si>
    <t>Eugenio De Castro, RS 98860, popn 3500 (2000), 70km NW Cruz Alta, 50km SSW Ijui</t>
  </si>
  <si>
    <t>Skofja Loka 4220, Slovenia, 46'10"N lat 14'18"E long, 20km NW of Ljubljana</t>
  </si>
  <si>
    <t>Tawonga South Vic 3698, 3km NW of Mount Beauty, 220km NE of Melbourne</t>
  </si>
  <si>
    <t>Glenhuntly Vic  3163, 37'54"S  145'03"E, suburb of Melbourne</t>
  </si>
  <si>
    <t>Albury NSW 260km NE of Melbourne</t>
  </si>
  <si>
    <t>Iggelheim 67459 49'22"N 8'18"E, c25km NW of Rulzheim, 12km NW of Landau</t>
  </si>
  <si>
    <t>Wildemann 38709  51'50"E 10'18"N, 5km NW of Clausthal</t>
  </si>
  <si>
    <t>Poggenpohl 53'51"E 10'37"N, 6km WSW of Lubeck, suburb of Lubeck</t>
  </si>
  <si>
    <t>Amelia OH 45306, popn 2,000 (1990), 39.03deg N  84.22 W, 20km E of Cincinnati, in SW of OH</t>
  </si>
  <si>
    <t>Winterspuren 47'51"N lat 9'03"E long, 30km NW of Konstanz, 4km E of Stockach  SEE Stockach</t>
  </si>
  <si>
    <t>Davisburg MI 48350, 16km W of Clarkston, 90km NW of Detroit</t>
  </si>
  <si>
    <t>Sao Francisco de Assis RS, 70km NE of Alegrete, 500km W of Porto Alegre</t>
  </si>
  <si>
    <t>latest b,m,d, census, other record</t>
  </si>
  <si>
    <t>Thuringia</t>
  </si>
  <si>
    <t>Berlin</t>
  </si>
  <si>
    <t>Bas Rhin</t>
  </si>
  <si>
    <t>Kindwiller 67350, Bas Rhin, 48.87 N lat 7.60 E long, popn 550 (1990), 25km NW of Haguenau</t>
  </si>
  <si>
    <t>Joplin MO 64801, popn 41,000 (1990), 37.08degN, 94.50 W, 240km SW of Jefferson City on W boundary of MO</t>
  </si>
  <si>
    <t>Glendale CA 91214, popn 139000 (1970), 30km NW of Los Angeles, suburb, see Los Angeles</t>
  </si>
  <si>
    <t>Moosbronn  48'50"  8'24"  70km W of Stuttgart, 20km S of Karlsruhe</t>
  </si>
  <si>
    <t>Santa Catharina, 400km NW of Rio De Janeiro</t>
  </si>
  <si>
    <t>Wennigsen 30974, 80km NW of Clausthal-Zellerfeld, 20km SW of Hannover</t>
  </si>
  <si>
    <t>Bethel Park, PA 15102, popn 35000 (1990), 20km S of Pittsburgh, suburb of Pittsburgh</t>
  </si>
  <si>
    <t>Berghulen 48'28"N lat, 9'46"E long, 7km SE of Laichingen, 26km ENE of Munsingen</t>
  </si>
  <si>
    <t>NG6 N Rhine-Westphalia</t>
  </si>
  <si>
    <t>Steinwenden 49'27"  7'32" 20km W of Kaiserlautern 60km NW of Rulzheim OR 47'59" 7'48" 3km W of Freiburg</t>
  </si>
  <si>
    <t>Kehl 77694  48'35" 7'49", popn 34000 (2002), on Rhine adjoins Strasbourg, 70km N of Freiburg</t>
  </si>
  <si>
    <t>Brice OH, 24km SE of Columbus, 15km N of Canal Winchester</t>
  </si>
  <si>
    <t>Arlington Heights IL 60005, popn 66000 (1970), 60km NW of Chicago</t>
  </si>
  <si>
    <t>USA14 NE USA excl NY, PA</t>
  </si>
  <si>
    <t>Cummingsville 100km S of Rochester</t>
  </si>
  <si>
    <t>Nemet Lad, Hungary, 46'09"N lat 17'39"E long, 185km SW of Budapest</t>
  </si>
  <si>
    <t>F7 RestofFrance</t>
  </si>
  <si>
    <t>Rattstadt/Rastatt 48'50"N  10'10"E, 5km E of Ellwangen, SEE Elwangen</t>
  </si>
  <si>
    <t>Kalamazoo MI, popn 80000 (1970), 180km ENE of Chicago</t>
  </si>
  <si>
    <t>San Simon AZ 85632, popn 400 (1980) 350km SE of Phoenix in SE of AZ</t>
  </si>
  <si>
    <t>Dachau  85221,  48.26N  11.43E, 15km NW of Munchen, popn 39000 (2002)</t>
  </si>
  <si>
    <t>Carazinho RS 300km NNW of Porto Alegre</t>
  </si>
  <si>
    <t>East St Louis IL 62201, popn 41,000 (1990), 38.61degN, 90.13 W, in SW of OH adjoins St Louis MO</t>
  </si>
  <si>
    <t>Barcelonnette 04400, Provence-Alpes-Cote D'Azur, 140km NW of Monaco/Nice</t>
  </si>
  <si>
    <t>Le Grand, Marshall county Iowa, popn 700 (1970), 20km SSW of Marshalltown</t>
  </si>
  <si>
    <t>Nunschweiler, 49'14"  7'30" 10km W of Pirmasens, near Windsberg 66889 and Huberhof</t>
  </si>
  <si>
    <t>Farmington NY 14425, popn 10,000 (1990), 42.99degN, 77.31 W, 30km SE of Rochester</t>
  </si>
  <si>
    <t>Amchitka, Alaska, c51'45"N lat 179' W long, 2600km SW of Fairbanks</t>
  </si>
  <si>
    <t>Cattenes/Kattenes, 50'15"N lat 7'26"E long, 25km SW of Koblenz</t>
  </si>
  <si>
    <t>Centreville IL, popn 10000 (1970), 16km SE of St Louis, suburb of East St Louis</t>
  </si>
  <si>
    <t>Vlissingen 4381-4385, Zeeland, popn 140000 (1970),135km SW of Amsterdam, 5km S of Middleburg</t>
  </si>
  <si>
    <t>Goshen IN, popn 20000 (1970), 85km NW of Fort Wayne, in N Indiana</t>
  </si>
  <si>
    <t>Walting 48'55"N lat 11'18'E long, 25km NW of Ingolstadt, 70km WSW of Regensburg</t>
  </si>
  <si>
    <t>Fulton NY, 60km NW of Syracuse</t>
  </si>
  <si>
    <t>Charmes 88130, 30km NW of Epinal, 40km S of Nancy</t>
  </si>
  <si>
    <t>Belfort</t>
  </si>
  <si>
    <t>Drome</t>
  </si>
  <si>
    <t>Vosges</t>
  </si>
  <si>
    <t>Ain</t>
  </si>
  <si>
    <t>HauteS</t>
  </si>
  <si>
    <t>Vaucluse</t>
  </si>
  <si>
    <t>Nord</t>
  </si>
  <si>
    <t>Herault</t>
  </si>
  <si>
    <t>Yvelines</t>
  </si>
  <si>
    <t>HauteSavoie</t>
  </si>
  <si>
    <t>Loches 37600, Indre Et Loire, 47.13 N lat 1.00 E long, 60km SE of Tours</t>
  </si>
  <si>
    <t>St Ismier 38330, Isere, 45.25 N lat 5.83 E long, 20km E of Grenoble</t>
  </si>
  <si>
    <t>Babitz (Babice ?)possibly 50'08"  18'18" 10km SE Birawa in Poland</t>
  </si>
  <si>
    <t>Cravanche  90300, 4km NW of Belfort</t>
  </si>
  <si>
    <t>Rosenwiller, Bas Rhin, 22km SW of Kindwiller, 8km NW of Obernai</t>
  </si>
  <si>
    <t>Mettmann 40822, N Rhine-Westphalia, 51.25N  6.96E, popn 38000 (2002), 30km SW of Dortmund</t>
  </si>
  <si>
    <t>St Max 54130, Meurthe Et Moselle, 2km NE of Nancy, suburb of Nancy</t>
  </si>
  <si>
    <t>Krefeld 51'20"N lat 6'34"E long, popn 229000 (1970), 25km NW of Dusseldorf</t>
  </si>
  <si>
    <t>Marburg 35037, 50'49"N lat  8'46"E long, popn 51000 (1970), 120km N of Frankfurt</t>
  </si>
  <si>
    <t>Hermentingen 3km SSW of Hettingen, 3km N of Veringenstadt</t>
  </si>
  <si>
    <t>Portland OR 97034 popn 437,000 (1990) 45.54 degN, 122.66 W, 60km N of Salem, in NW of State</t>
  </si>
  <si>
    <t>Niederentzen, 1km S of Biltzheim, 24km NE of Guebwiller</t>
  </si>
  <si>
    <t>Chico CA 95926, popn 27000 (1990), 180km N of Sacramento in N CA.</t>
  </si>
  <si>
    <t>Wintersdorf 48'51"N, 8'08"E, 16km NW of Baden Baden, 3km SW of Ottersdorf</t>
  </si>
  <si>
    <t>Gabsheim 55288 49'50"N 8'10"E, 10km W of Darmstadt, 85km N of Rulzheim</t>
  </si>
  <si>
    <t>Palos Park IL 60464, popn 3000 (1970), 30km SW of Chicago, suburb of Chicago, see Chicago</t>
  </si>
  <si>
    <t>St Michel Sur Meurthe 88470 Vendee, 48.32N lat 6.90E long,12km NW of St Die, 80km NW of Colmar</t>
  </si>
  <si>
    <t>Idstein 50'14"N lat  8'16"E long, hesse, 40km NW of Frankfurt, 17km N of Wiesbaden</t>
  </si>
  <si>
    <t>Oehringen/Ohringen, Jagstkreis  49'12"  9'30"  30km NW of Schwabisch Hall</t>
  </si>
  <si>
    <t>Mittelbach 49'13"N 7'20"E, Pfalz 50km SW of Kaiserlautern, near Pirmasens, 4km SW of Zweibrucken</t>
  </si>
  <si>
    <t>Sondernheim 49'11"N lat 8'22"E long, 2km S of Germersheim, 26km E of Landau, 24km WNW of Bruchsal</t>
  </si>
  <si>
    <t>Newton MA 02158, popn 83,000 (1990), 42.33deg N  71.21 W, 15km W of Boston, suburb of Boston</t>
  </si>
  <si>
    <t>Salem MA 01915, popn 38,000 (1990), 42.53degN  70.87 W, 20km NE of Boston in NE of MA</t>
  </si>
  <si>
    <t>Bopfingen/Jagstkreis 73441  48'51'  10'21"  20km E of Aalen</t>
  </si>
  <si>
    <t>Middleburg, Zeeland, popn 44,000 (1990), 51.50 N  3.61 E, 130km SW Amsterdam, 5km N Vlissingen</t>
  </si>
  <si>
    <t>Gau-Weinheim 55578, Rhineland-P, 49'51"N lat 8'03"E long, 50km NW of Worms</t>
  </si>
  <si>
    <t>Gladbeck 45966, N Rhine-Westphalia, 51'55'N lat 7'17"E long, 40km W of Munster</t>
  </si>
  <si>
    <t>North York ON, 10km N of Toronto, 30km S of Newmarket, suburb of Toronto</t>
  </si>
  <si>
    <t>Mesa AZ 85206, popn 63000 (1970), suburb of Phoenix, 20km E of Phoenix</t>
  </si>
  <si>
    <t>Paradise Valley AZ 85331, suburb of Phoenix, 18km NE of Phoenix</t>
  </si>
  <si>
    <t>Huntington WV, popn 64000 (1970), 75km W of Charleston</t>
  </si>
  <si>
    <t>Saline MO, Genevieve county, near River Aux Vases, 15km S of St Genevieve</t>
  </si>
  <si>
    <t>Allmendingen 89604, 48'54"N lat 8'34"E long, 30km SW of Ulm</t>
  </si>
  <si>
    <t>Goggingen/Goeggingen, Konstanz  48'00"  9'12"  20km W of Saulgau, 40km E of Tuttlingen</t>
  </si>
  <si>
    <t>Diessen 86911, Bavaria, 47'57"N lat 11'06'E long, 25km SE of Landsberg</t>
  </si>
  <si>
    <t>Lichtental (Baden) 48'45" 8'16", 30km S of Rulzheim</t>
  </si>
  <si>
    <t>Reichenbach, 3km E of Dewangen, see Dewangen</t>
  </si>
  <si>
    <t>Clyffe Pypard, Wiltshire, 12km SW of Swindon, 130km W of London</t>
  </si>
  <si>
    <t>Bad Abbach 93077, 48'56"N lat 12'03"E long, 15km S of Regensburg</t>
  </si>
  <si>
    <t>Gengenbach 48'24"N lat 8'01"E long, 16km SE of Offenburg, 40km SE of Strasbourg, 32km NW of Ettenheim</t>
  </si>
  <si>
    <t>NJ</t>
  </si>
  <si>
    <t>DE</t>
  </si>
  <si>
    <t>VT</t>
  </si>
  <si>
    <t>DC</t>
  </si>
  <si>
    <t>NM</t>
  </si>
  <si>
    <t>OR</t>
  </si>
  <si>
    <t>AZ</t>
  </si>
  <si>
    <t>HI</t>
  </si>
  <si>
    <t>WA</t>
  </si>
  <si>
    <t>NV</t>
  </si>
  <si>
    <t>Festus MO 63019, popn 8,000 (1990), 38.22degN, 90.40W, 50km S of St Louis in NE of MO</t>
  </si>
  <si>
    <t>F4A S Bas Rhin</t>
  </si>
  <si>
    <t>Holzheim 48'37"N 10'57"E, 30km N of Augsburg, 25km SE of Donauworth</t>
  </si>
  <si>
    <t>Mommenheim 49'53"N 8'16"E, 13km S of Mainz</t>
  </si>
  <si>
    <t>Hamilton OH, popn 63000 (1990), 60km N of Cincinnati in SW of Ohio</t>
  </si>
  <si>
    <t>NG2B Low Saxony</t>
  </si>
  <si>
    <t>Friedrichshafen 88045, Baden-Wurtt, 47.66N  9.48E, 30km ESE of Uberlingen, popn 57000 (2002)</t>
  </si>
  <si>
    <t>Scheidegg 88175, 47'35"N  9'51"E, 50km E of Konstanz, 30km E of Friedrichshafen</t>
  </si>
  <si>
    <t>Long Island NY, eastern part of New York City</t>
  </si>
  <si>
    <t>Windsberg  49'13'  7'32' 10km W of Pirmasens, see Nunschweiler</t>
  </si>
  <si>
    <t>Noyon 60400, Oise, 49.58 N lat 3.00 E long, popn 12000 (1970),110km SE of Amiens</t>
  </si>
  <si>
    <t>Seraing 4100, Belgium, 90km ESE of Bruxelles</t>
  </si>
  <si>
    <t>Lonau 51'41"  10'22" 20km S of Clausthal-Zellerfeld</t>
  </si>
  <si>
    <t>Grossgrub/Grasgrub 47'51"N 10'17"E, 10km NE of Altusried</t>
  </si>
  <si>
    <t>Theinselberg 47'56"N 10'15"E, 2km SE of Lachen, 10km SE of Memmingen</t>
  </si>
  <si>
    <t>Luipolz/Leupolz 47'55"N 10'17"E, 14km SE of Memmingen</t>
  </si>
  <si>
    <t>Burgrieden 48'14"N lat 9'56"E long, 20km S of Ulm</t>
  </si>
  <si>
    <t>Wendelins 47'44"N 10'14"E, 10km S of Altusried, 8km W of Kempten</t>
  </si>
  <si>
    <t>Surrey, BC VT3T5T1, 30km SE of Vancouver</t>
  </si>
  <si>
    <t>approx. Heberles in family tree</t>
  </si>
  <si>
    <t>approx. Heberles in 2001</t>
  </si>
  <si>
    <t>Perkiomenville PA, 10km S of Pennsburg, 45km E of Reading, 70km NW of Philadelphia</t>
  </si>
  <si>
    <t>Hunspach  67250 48.95 N lat 7.95 E long, 16km S of Wissembourg, 30km SE of Schonau (Pfalz)</t>
  </si>
  <si>
    <t>Hauteville 70800, 47.85 N lat 6.28 E long, 20km SE of Epinal</t>
  </si>
  <si>
    <t>Castrop Rauxel 44500  51'34" 7'19"E 70km NNE of Koln, popn 78000 (2002)</t>
  </si>
  <si>
    <t>Montreuil 93000, Seine St Denis, popn 89000 (2001), 48.86 N  2.43 E, 10km E of Paris, suburb of Paris</t>
  </si>
  <si>
    <t>Irvine CA 92630  33.66deg N lat, 117.79W long, 50km SE of Los Angeles in southern CA</t>
  </si>
  <si>
    <t>Blumenau SC, 80km NNE of Florianopolis, 120km NE of Lages, 130km S of Curitiba</t>
  </si>
  <si>
    <t>Distroff 57925, Moselle, 10km SE of Thionville, 25km NNE of Woippy</t>
  </si>
  <si>
    <t>Springfield MA, popn 152000 (1970), 10km SSE of Holyoke</t>
  </si>
  <si>
    <t>Villemandeur 45700, 50km S of Nemours, 100km E of Orleans</t>
  </si>
  <si>
    <t>Lambsborn 66894 49'22'N 7'26"E about 10km S of Miesau, 22km NE of Saarbrucken</t>
  </si>
  <si>
    <t>Bloomfield NY 14469, popn 500 (1990), 42.90degN, 77.43 W, 40km SE of Rochester</t>
  </si>
  <si>
    <t>Boalsburg popn 1,000 (1980), central PA, 100km NW of Harrisburg</t>
  </si>
  <si>
    <t>Miami Beach FL 33141, popn 96000 (1970), 5km E of Miami</t>
  </si>
  <si>
    <t>Durmersheim 76448, 48'56'N lat 8'16"E long, 20km NNW of Gaggenau</t>
  </si>
  <si>
    <t>Edenkoben 67480, 49'16"N lat 8'08"E long, 15km N of Landau</t>
  </si>
  <si>
    <t>Niedermohr 66879 49'28"N 7'28"E, about 10km N of Miesau, 60km NE of Saarbrucken</t>
  </si>
  <si>
    <t>Spiesen 49'19"N  7'09'E, 20km NE of Saarbrucken</t>
  </si>
  <si>
    <t>Nemours 77140, Seine Et Marne, 48.27 N lat 2.70 E long, popn 8000 (1970), 150km SE of Paris</t>
  </si>
  <si>
    <t>Wittnau 79299, 47'57"N lat 7'49"E long, 10km S of Freiburg</t>
  </si>
  <si>
    <t>Odessa, Ukraine 46'28" Nlat  30'44"E long, 441km S of Kiev, in S Ukraine on Black Sea</t>
  </si>
  <si>
    <t>R16 Russia</t>
  </si>
  <si>
    <t>Warthausen 48'08"N lat, 9'48"E long, 25km SE of Ehingen, 60km SSW of Ulm</t>
  </si>
  <si>
    <t>McLean VT, 40km NE of Burlington, 80km NW of Montpelier</t>
  </si>
  <si>
    <t>Bohinjska Bistrica 4264, Slovenia, 46'16"N lat 13'57"E long, 50km WNW of Ljubljana</t>
  </si>
  <si>
    <t>Ingerkingen 48'12"N lat, 9'46"E long, 8km SSE of Ehingen, 40km SW of Ulm</t>
  </si>
  <si>
    <t>Klausberg=Mikulczyce 50'20"  18'47" 263km SE Warsaw,45km NW Raciborz,20kmE Birawa,Poland</t>
  </si>
  <si>
    <t>Herval D'oeste SC 89610, popn 20000 (2000), 5km E of Joacaba, suburb of Joacaba</t>
  </si>
  <si>
    <t>Furnitz, Kaernten/Carinthia, Austria, 10km SW of Villach, 160km SW of Wien</t>
  </si>
  <si>
    <t>Champigneulles 54250, Meurthe Et Moselle, 6km N of Nancy</t>
  </si>
  <si>
    <t>Stettenhofen 48'28"N lat 10'52"E long, 10km N of Augsburg</t>
  </si>
  <si>
    <t>A5 Argentina</t>
  </si>
  <si>
    <t>Altstadt, Saar, 49'19"N lat 7'17"E long, 30km ENE of Saarbrucken</t>
  </si>
  <si>
    <t>Jettenhausen  47'40"  9'28"  25km E of Uberlingen</t>
  </si>
  <si>
    <t>SBW8 Veringenstadt in SEBW</t>
  </si>
  <si>
    <t>Altenau 38707, 8km E of Clausthal-Zellerfeld</t>
  </si>
  <si>
    <t xml:space="preserve">Neustadt is at c47'55"N lat 8'20"E long, in Schwarzwald 70km W of Uberlingen, 30km E of Freiburg </t>
  </si>
  <si>
    <t>Tres Passos RS, 30km SW of Tenente Portela, 50km from Argentina</t>
  </si>
  <si>
    <t>Kemah TX 77565, popn 1,100 (1990), 29.53degN  95.02W, 40km SE of Houston in SE Texas</t>
  </si>
  <si>
    <t>Oberlahnstein 50'18"N lat 7'37"E long, popn 20000 (1970), 10km S of Koblenz, see Friedrichssegen</t>
  </si>
  <si>
    <t>Bremen 28200-28800, 53.08N  8.81E, popn 528000 (2002), 100km SW of Hamburg</t>
  </si>
  <si>
    <t>Hawthorn SA 5062, 34'58"S  138'36"E, suburb of Adelaide</t>
  </si>
  <si>
    <t>Lancovo, Slovenia, 2km S of Radovljica, 6km SE of Bled, 4km S of Lesce</t>
  </si>
  <si>
    <t>Spodnja Sorica, Slovenia, 14km SE of Bohinjska Bistrica</t>
  </si>
  <si>
    <t>Stendal 39576, Sachsen Anhalt, 52'36"N lat 11'51"E long, 105km W of Berlin</t>
  </si>
  <si>
    <t>Falls Creek Vic 3699, 220km NE of Melbourne</t>
  </si>
  <si>
    <t>Fremantle WA 6160, 15km SW of Perth, suburb of Perth</t>
  </si>
  <si>
    <t>Hopetoun WA 6348, 230km NE of Albany</t>
  </si>
  <si>
    <t>Goppingen 48'42"N  9'40"E, 20km SW of Schwabisch Gmund</t>
  </si>
  <si>
    <t>Steinseltz 67160, 49.02 N lat 7.93 E long, 50km NNE of Strasbourg, 35km SW of Rulzheim</t>
  </si>
  <si>
    <t>Sannois 95110, Val D'Oise, 48.98N  2.24E, popn 25000 (2002), 20km NW of Paris, suburb of Paris</t>
  </si>
  <si>
    <t>Eaubonne  95600, 49.00 N 2.28 E, popn 22000(2002)30km NW of Montreuil, 30km N of Paris, suburb</t>
  </si>
  <si>
    <t>Marseillan 34340, Herault, 43.35 N lat 3.53 E long, 10km SE of Montpellier</t>
  </si>
  <si>
    <t>Keyser WV 26726, popn 6,000 (1990), 39.44degN, 78.98 W, 110km SE of Pittsburgh PA, in NE of WV</t>
  </si>
  <si>
    <t>Missen-Wilhams (Borlas) 87547, 47'46"N lat 10'02"E long, 10km S of Leutkirch, 20km W of Kempten</t>
  </si>
  <si>
    <t>Temvik ND, 15km N of Linton, 15km S of Hazelton</t>
  </si>
  <si>
    <t>New Port Richey FL 34655, popn 11000 (1970), 5km s of Port Richie, 50km NW of Tampa</t>
  </si>
  <si>
    <t>Oberheinriet 74193, 49'05"N lat 9'19"E long, 45km NW Schwabisch Gmund, 10km SE of Heilbronn</t>
  </si>
  <si>
    <t>San Joaquim da Barra, Amazonas, on W border of Brazil with Columbia</t>
  </si>
  <si>
    <t>Hitzleried 47'40"N lat, 10'37"E long, 1km E of Burk, 2km N of Ried, 2km E of Seeg, 22km E of Kempten, SEE Seeg</t>
  </si>
  <si>
    <t>Kimratshofen 47'48"  10'09"  15km NW of Kempten</t>
  </si>
  <si>
    <t>Kunzelsau  49'17"N lat  9'41"E long, 20km NE of Ohringen, 25km NNW of Schwabisch Hall</t>
  </si>
  <si>
    <t>Indaial  SC 89130, 200km NE of Porto Alegre</t>
  </si>
  <si>
    <t>Vordereinode, 48'17'N lat 10'05"E long, 20km SE of Ulm</t>
  </si>
  <si>
    <t>Ribeauville 68150, 48.20 N lat 7.32 E long, 15km NNW of Colmar</t>
  </si>
  <si>
    <t>Humlikon 8457, Zurich, 40km SE of Zurich</t>
  </si>
  <si>
    <t>Pommelsbrunn 91224  30km NE of Nurnberg</t>
  </si>
  <si>
    <t>Alt Elf (Alava?) Moldova 46'31"  29'34" c100km WNW Odessa ?</t>
  </si>
  <si>
    <t>Wabash IN, popn 13000 (1980), 60km SW of Fort Wayne</t>
  </si>
  <si>
    <t>Mohringen/Moehringen 47'57"  8'46", 40km NW of Konstanz, 65km E of Freiburg</t>
  </si>
  <si>
    <t>Turkheim 86842, 100km W of Munchen</t>
  </si>
  <si>
    <t>Gawler SA 5118, 50km NNE of Adelaide</t>
  </si>
  <si>
    <t>MeckWP</t>
  </si>
  <si>
    <t>Frankenstein  49'26"  7'59"  20km E of Kaiserlautern, see Hochspeyer</t>
  </si>
  <si>
    <t>Liebenrode 99755, 51'33"N lat 10'38"E long, 50km S of Goslar</t>
  </si>
  <si>
    <t>Cernay 68700 ? 47.82 N lat 7.17 E long, 16km SSW of Guebwiller</t>
  </si>
  <si>
    <t>Ingersheim 74379, 49'07"N  10'04"E, 100km NE of Stuttgart, 110km N of Ulm</t>
  </si>
  <si>
    <t>B3 S-Bavaria excl Altusried</t>
  </si>
  <si>
    <t>Orendelsall 49'16" 9'33"  50km NE of Stuttgart</t>
  </si>
  <si>
    <t>Rheinstetten 76287, 10km SW of Karlsruhe</t>
  </si>
  <si>
    <t>Fredonia NY, 60km of Jamestown, 90km SW of Buffalo</t>
  </si>
  <si>
    <t>Fox Chapel PA, 24km NE of Pittsburgh, suburb of Pittsburgh</t>
  </si>
  <si>
    <t>Fairview PA 16415, popn 2000 (1970), 20km SW of Erie</t>
  </si>
  <si>
    <t>Girardville PA 17935, popn 2000 (1970), 100km NE of Harrisburg</t>
  </si>
  <si>
    <t>Wolfegg 88364, 47'49"N lat 9'48"E long, 214km ENE of Ravensburg</t>
  </si>
  <si>
    <t>Wolfach 48'18"N lat 8'13"E long, 30km SW of Alpirsbach, 80km NE of Freiburg</t>
  </si>
  <si>
    <t>Delavan MN, 80km SW of Faribault, 150km SSW of St Paul, in S of MN</t>
  </si>
  <si>
    <t>Santa Clarita CA 91350, 50km NW of Los Angeles in S of CA</t>
  </si>
  <si>
    <t>Munstertal 79244, 30km NNE of Basel, 15km S of Freiburg</t>
  </si>
  <si>
    <t>LINK TO GREG HEBERLE HOMEPAGE</t>
  </si>
  <si>
    <t>Chesapeake Beach MD 20732, popn 1500 (1970), on coast, 50km SE of Washington DC</t>
  </si>
  <si>
    <t>White Marsh MD 21162, popn 700 (1970), 25km NE of Baltimore</t>
  </si>
  <si>
    <t>Sub Lechnicz, Hungary, now Lechnica, Slovakia, 120km NW of Kosice, 220km NNE of Budapest</t>
  </si>
  <si>
    <t>Linton ND 58552 popn 1,600 (1980)  in S of State, 80km NW of Eureka, 70km SSE of Bismark</t>
  </si>
  <si>
    <t>Aliquippa PA 17078, popn 17000 (1970), 40km NW of Pittsburgh</t>
  </si>
  <si>
    <t>Atlanta GA 30096, popn 497000 (1970), 600km ENE of New Orleans</t>
  </si>
  <si>
    <t>Haberschlacht 74336 49'06" 9'02" 55km E of Rulzheim, 12km SW of Heilbronn</t>
  </si>
  <si>
    <t>R11 Switzerland</t>
  </si>
  <si>
    <t>Herlebach, 49'04"N lat 9'50"E long, 10km S of Schwabisch Hall</t>
  </si>
  <si>
    <t>Rondonia</t>
  </si>
  <si>
    <t>Matupa, MT 78525, 10.2S 54.9W, 650km NW of Brasilia, 580km N of Cuiaba</t>
  </si>
  <si>
    <t>Huberhof  49'12"  7'30"  10km W of Pirmasens</t>
  </si>
  <si>
    <t>Seefelden, Konstanz 47'44"  9'14"  15km NE of Konstanz</t>
  </si>
  <si>
    <t>Kirch-Brombach, 30km SE of Darmstadt, 7km S of Hochst</t>
  </si>
  <si>
    <t>Harlowton MT 59078  popn 1,000 (1990) 46.47deg N, 110.03 W,  240km W of Forsyth, in central Montana</t>
  </si>
  <si>
    <t>Savigne Sur Lathan 37340, 30km WNW of Tours</t>
  </si>
  <si>
    <t>Indre et Loire</t>
  </si>
  <si>
    <t>Meschers 17230, Charente Maritime, 120km NNW of Bordeaux</t>
  </si>
  <si>
    <t>Erkelenz 41812, N Rhine-Westphalia, 51'05"N lat 6'19'E long, popn 12000 (1970), 60km SW of Dusseldorf</t>
  </si>
  <si>
    <t>New Leipzig ND, 120km SW of Bismarck in SW of ND</t>
  </si>
  <si>
    <t>Cruzeiro do Sul, RS, 7km W of Estrela</t>
  </si>
  <si>
    <t>Southampton, popn 214000 (1970), 110km SW of London</t>
  </si>
  <si>
    <t>Haverhill Iowa, 20km SSW of Marshalltown, 60km NE of Des Moines in central IA</t>
  </si>
  <si>
    <t>Minneapolis MN 55401 popn 368,000 (1990), 44.96degN, 93.27 W, adjoins St Paul to west</t>
  </si>
  <si>
    <t>Wiesleuten  47'39"  10'37" E long, 25km ESE of Kempten</t>
  </si>
  <si>
    <t>Coronel Barros  RS 400km NW of Porto Alegre</t>
  </si>
  <si>
    <t>Les Lilas 93260, Seine St Denis, 48.89N  2.40E, popn 20000 (2002), 8km NE of Paris, suburb of Paris</t>
  </si>
  <si>
    <t>Hochdorf bei Horb, Scharzwaldkreis, 48'54" 9'18" 6km N of Horb OR 48'53" 9'00" 30km NW of Stuttgart</t>
  </si>
  <si>
    <t>Holle 31188, near Hannover, 52'05'N lat 10'09"E long, 25km SE of Hildesheim</t>
  </si>
  <si>
    <t>Ostrach  47'57"N lat, 9'23"E long, 35 km NW of Ravensburg</t>
  </si>
  <si>
    <t>Keller TX 76092, popn 14,000 (1990), 32.93degN, 97.23W, 10km N of Forth Worth, suburb of Ft Worth</t>
  </si>
  <si>
    <t>Cannes 06400, Alpes-Maritimes, 43.55 N lat 7.02 E long, popn 67000 (1970), 50km W of Monaco</t>
  </si>
  <si>
    <t>Mouvaux  59420, 50.70 N lat 3.13.E long, 10km NE of Lille</t>
  </si>
  <si>
    <t>Neidlingen 73272, Baden-Wurtt, 49'13'N lat 10'19"E long, 50km NE of Ellwangen</t>
  </si>
  <si>
    <t>Laumersheim 67229 49'33"N 8'14"E about 40km NW of Rulzheim, 10km E of Kaiserlautern</t>
  </si>
  <si>
    <t>Hassloch/HaBloch 67454, 49'22"N, 8'16"E, popn 18000 (1970), 30km SW Ludwigshafen, 10km SW of Neustadt</t>
  </si>
  <si>
    <t xml:space="preserve">Show Low AZ, 190km NE of Phoenix </t>
  </si>
  <si>
    <t>Lakeside AZ 85929, 190km NE of Phoenix, 13km SE of Show Low</t>
  </si>
  <si>
    <t>Maple Lake MN 55358, 140km NW of St Paul</t>
  </si>
  <si>
    <t>Fenton, MO 63026, suburb of St Louis, 40km SW of St Louis</t>
  </si>
  <si>
    <t>Kirksville MO 63501, 340km SE of Des Moines, 260km N of Jefferson City</t>
  </si>
  <si>
    <t>Ascension county LA, popn 50000 (1970), 100km WNW of New Orleans, in S of LA</t>
  </si>
  <si>
    <t>Butte MT, 180km SE of Missoula, 140km WNW of Bozeman</t>
  </si>
  <si>
    <t>Manitowok WI  popn 83,000 (1980), on east coast of State, 58km E of Oshkosh,120km N of Milwaukee</t>
  </si>
  <si>
    <t>Neufahrn 85375, possibly 48'00'N lat 11'25"E long, 30km SW of Munchen</t>
  </si>
  <si>
    <t>Willich 47877, N Rhine-Westphalia, 51.27N  6.55E, popn 49000 (2002), 20km SE of Dusseldorf</t>
  </si>
  <si>
    <t>Bel Alton MD 20611, 80km S of Washington DC</t>
  </si>
  <si>
    <t>Walbach, 14km W of Colmar, 6km W of Wintzenheim, 8km E of Munster</t>
  </si>
  <si>
    <t>Hohenstein 65329, N Rhine-Westphalia, possibly 50'12"N lat 8'04"E long, 25km NW of Weisbaden</t>
  </si>
  <si>
    <t>Germantown TN 38138, 20km E of Memphis</t>
  </si>
  <si>
    <t>Ibbenburen 49470, N Rhine-Westphalia, 52.29N  7.71E, popn 49000 (2002), 30km W of Osnabruck</t>
  </si>
  <si>
    <t>Kondringen,  48'08"  7'48"  10km N of Freiburg</t>
  </si>
  <si>
    <t>Schwindratzheim 67270, 48.75 N lat, 7.60 E long, 20km NW of Strasbourg</t>
  </si>
  <si>
    <t>Murrysville PA 15068, popn 17,000 (1990), 40.44 degN, 79.66 W, 24km E of Pittsburgh</t>
  </si>
  <si>
    <t>Bad Reichenhall 83435, 120km ESE of Munchen, popn 15000 (1970), 20km SW of Salzburg</t>
  </si>
  <si>
    <t>Newtown PA 18940, 35km NNE of Philadelphia</t>
  </si>
  <si>
    <t>Orschwihr 68500, 47.93 N lat 7.22 E long, popn 849 (1990) near Guebwiller, 20km S of Colmar</t>
  </si>
  <si>
    <t>Freital 01705, 10km SW of Dresden</t>
  </si>
  <si>
    <t>Cambridge MA 02138 (Harvard Uni), 10km W of boston, suburb of Boston</t>
  </si>
  <si>
    <t>Providence RI, 130km SSW of Boston MA, 120km SE of Worcester MA</t>
  </si>
  <si>
    <t>RI</t>
  </si>
  <si>
    <t>Puylaurens 81700, Tarn, 43.57 N lat 2.02 E long, 25km W of Castres</t>
  </si>
  <si>
    <t>Concord CA 94521, popn 103000 (1990), 60km NE San Francisco, in N of CA</t>
  </si>
  <si>
    <t>Norco CA 91760, popn 21000 (1990), 70km E of Los Angeles in S of CA</t>
  </si>
  <si>
    <t>Twain Harte CA 95383, popn 1500 (1990), 140km SE of Sacramento</t>
  </si>
  <si>
    <t>Senj 53270, Croatia, 125km SW of Zagreb, on Adriatic Sea</t>
  </si>
  <si>
    <t>Springfield MO 65802, 180km SSW of Jefferson City</t>
  </si>
  <si>
    <t>Bodman-Ludwigshafen 78351, Baden-Wurtt, c47'45"N lat 9'00"E long, 4km S of Stockach, near Uberlingen</t>
  </si>
  <si>
    <t>Heltersberg 67716 49'19"N 7'43"E between Dahn and Trippstadt, 35km NW of Rulzheim, 15km SE of Kaiserlautern</t>
  </si>
  <si>
    <t>Audincourt 25400, Doubs, 47.48N lat 6.83E long, 25km S of Belfort</t>
  </si>
  <si>
    <t>Zirovnica, Slovenia, 4km N of Bled, 10km SE of Jesenice</t>
  </si>
  <si>
    <t>Heusteig/Haysteig 47'50"N lat, 10'15"E long, 2km E of Kiesels, 20km N of Kempten</t>
  </si>
  <si>
    <t>Lambrecht 67466 49'23" 8'05" 35km NW of Rulzheim, 14km SE of Kaiserlautern</t>
  </si>
  <si>
    <t>Bordeaux 33000, Haute Garonne, 44.84N  0.58E, popn 217000 (2002), 480km SSW of Paris</t>
  </si>
  <si>
    <t>Granheim 48'19"N  9'34"E 40km WSW Ulm OR 48'01"  9'20" 60km SW Ulm, 40km N Konstanz,see Ehingen</t>
  </si>
  <si>
    <t>Calw. Schwarzwaldkreis 48'43" N lat  8'44" E long, 35km W Stuttgart, 45km E Baden Baden</t>
  </si>
  <si>
    <t>LaPampa</t>
  </si>
  <si>
    <t>Bridgeville PA 15017, popn 5,000 (1990), 40.36degN, 80.11 W, 16km SW of Pittsburgh</t>
  </si>
  <si>
    <t>Aldenhoven 52457, N Rhine-Westphalia, 51'08"N lat 6'34"E long, 35km SW of Dusseldorf</t>
  </si>
  <si>
    <t>Hemmingen, Neckarkreis 71282  48'52" 9'02"  20km NW of Stuttgart, 55km SE of Rulzheim</t>
  </si>
  <si>
    <t>Duisburg 51'26"  6'45"  30km N of Dusseldorf, popn 518000 (2002)</t>
  </si>
  <si>
    <t>Le Sueur MN, 10km S of Henderson</t>
  </si>
  <si>
    <t>Starkenburg 50'59"  12'19" 60km WNW of Chemnitz OR 49'58"  7'08" 80km SW of Koblenz</t>
  </si>
  <si>
    <t>Bischwihr 6km ENE of Colmar</t>
  </si>
  <si>
    <t>Gray 70100, Haute Saone, 47.45 N  5.58 E, popn 8000 (1970), 200km SW of Strasbourg, 40km E of Dijon</t>
  </si>
  <si>
    <t>Braunlingen 78199, 47'56"N  8'27"E, 50km E of Freiburg, 60km NW of Konstanz, 15km SSW of Villingen</t>
  </si>
  <si>
    <t>Sarreguemines 57200, Moselle, 49.10 N lat 7.01 E long, popn 23000 (1970), 20km SE of Saarbrucken</t>
  </si>
  <si>
    <t>Clarkston MI 48346, 24km NW of Pontiac, 75km NW of Detroit</t>
  </si>
  <si>
    <t>Furdenheim 67117, Bas Rhin, 48.62 N lat 7.57 E long, popn 750 (1990), 15km W of Strasbourg</t>
  </si>
  <si>
    <t>Neumarkt 92318, possibly 49'17"N lat 11'28"E long, popn 19000 (1970), 70km SE of Nurnberg</t>
  </si>
  <si>
    <t>Webster NY 14580, 15km E of Rochester, suburb of Rochester</t>
  </si>
  <si>
    <t>Aidlingen 48'40"N lat, 8'55"E long, 25km ESE of Calw, 35km SW of Stuttgart</t>
  </si>
  <si>
    <t>Samsula/Spruce Creek FL 32124 20km SE Daytona Beach,70km NE Orlando,in NE Florida</t>
  </si>
  <si>
    <t>Hessental, 49'06"N lat 9'46"E long, 2km S of Schwabisch Hall</t>
  </si>
  <si>
    <t>Marion NY 14505, 35km E of Rochester</t>
  </si>
  <si>
    <t>Londrina PR, 80km E of Maringa, 300km NW of Curitiba</t>
  </si>
  <si>
    <t>Oberreichenbach 75394 (10 of them) possibly 48'44"N 8'40"E, 60km W of Stuttgart, 10km NW of Calw</t>
  </si>
  <si>
    <t>Kendall, NY 14476, 40km NW of Rochester</t>
  </si>
  <si>
    <t>Conakry, Guinea, S coast of Guinea, 180km NNE of Freetown, Sierra Leone</t>
  </si>
  <si>
    <t>Waltrop 45731, N Rhine-Westphalia, 51.64N  7.40E, popn 31000 (2002), 10km S of Datteln</t>
  </si>
  <si>
    <t>Columbia SC 34'00"N lat 81'00"W long, 150km S of Charlotte NC</t>
  </si>
  <si>
    <t>Halden 47'32"N 10'00"E, 3km SW of Oberstaufen, 50km SW of Kempten</t>
  </si>
  <si>
    <t>Malaga WA 98828, 16km SE of Wenatchee, 120km SE of Seattle, 270km E of Tacoma</t>
  </si>
  <si>
    <t>Oppenheim, RhineP, 49'51"N lat  8'22"E long, 30km N of Worms, 21km NE of Gau-Heppenheim</t>
  </si>
  <si>
    <t>Neuhausel 56335 50'23"  7'43" 12km NE Koblenz, see Koblenz</t>
  </si>
  <si>
    <t>Kansas City MO 64012, popn 435,000(1990), 39.14degN 94.56 W, 210km WNW Jefferson City,central W MO</t>
  </si>
  <si>
    <t>Manhattan MT 59741, popn 1000 (1970), 40km NW of Bozeman in SW of MT</t>
  </si>
  <si>
    <t>NBW8 Abtsgmund-Heidenheim</t>
  </si>
  <si>
    <t>Mutterstadt 49'27'N lat 8'21"E long, 10km SW of Ludwigshafen</t>
  </si>
  <si>
    <t>Zaisenhausen, 49'06"  8'49"  40km NE Karlsruhe</t>
  </si>
  <si>
    <t>West Hurley NY 12401, popn 2,300 (1990), 42.01deg N, 74.11 W, 160km N of NY City</t>
  </si>
  <si>
    <t>Oneonta NY 13820, popn 14,000 (1990), 42.45deg N, 75.07 W, 230km NW NY City, 110km SE of Syracuse</t>
  </si>
  <si>
    <t>Aitrang 47'49"N lat 10'32"E long, 22km NE of Kempten</t>
  </si>
  <si>
    <t>Minderoffingen 48'57"E 10'28"E long, 90km NW of Augsburg, 35km E of Ellwangen</t>
  </si>
  <si>
    <t>Nobles county and city MN, popn 22000 91970), 230km SW of Minneapolis in SW of MN</t>
  </si>
  <si>
    <t>Uxegney 88390, 48.20 N lat 6.37 E long, 90km S of Nancy, 150km SW of Strasbourg</t>
  </si>
  <si>
    <t>Poitiers 86000, Poitou-Charentes, 46.58N  0.34E, popn 85000, 180km SE Nantes, 120km S of Tours</t>
  </si>
  <si>
    <t>Wangaratta Vic  3677, 36'21"S  146'18"E, popn 16,000 (1980), 230km NE of Melbourne</t>
  </si>
  <si>
    <t>SHEET</t>
  </si>
  <si>
    <t>R17 Italy</t>
  </si>
  <si>
    <t>Essingen 48'48" 10'02", 10km SW of Aalen, 12km E of Schwabisch Gmund</t>
  </si>
  <si>
    <t>Schafer 52'12N lat  8'12"E long, NRhineW, 12km SE of Osnabruck, 50km N of Bielefeld</t>
  </si>
  <si>
    <t>Sippersfeld 67729 49'33"N 7'56"E near Hochspeyer, 45km NW of Rulzheim, 10km S of Kaiserlautern</t>
  </si>
  <si>
    <t>Niort, Deux Sevres 79000, 46.03 N lat 0.47 W long, popn 56000 (2001), 130km SE of Nantes</t>
  </si>
  <si>
    <t>Brighton NY, 10km S of Rochester, popn 36000 (1990), suburb of Rochester</t>
  </si>
  <si>
    <t>Heppenheim am Bergstrasse 64646 adjoins Hemsbach c49'45" 8'40", 20km S of Darmstadt</t>
  </si>
  <si>
    <t>North Hollywood CA 91602, suburb of Los Angeles, 18km NW of Los Angeles</t>
  </si>
  <si>
    <t>Valencia CA 91354, 12km NW of Santa Clarita, 70km NW of Los Angeles</t>
  </si>
  <si>
    <t>Dattenhausen 48'10'N lat  10'09"E long, 8km SSE of Illertissen, 3km E of Altenstadt</t>
  </si>
  <si>
    <t>Englertshofen  48'15"  11'12"  20km W of Dachau</t>
  </si>
  <si>
    <t>St Louis 68300, Haut Rhin, 2km NW of Basel</t>
  </si>
  <si>
    <t>Mezy Sur Seine 78150, Yvelines, 49.00 N lat 1.87 E long, 2km W of Mureau, 60km NW of Paris</t>
  </si>
  <si>
    <t>Marssac Sur Tarn 81150, 30km N of Graulhet, 100km NE of Toulouse</t>
  </si>
  <si>
    <t>Amberg 92224, 49.45N 11.85E, popn 43000 (2002), 16km SE Sulzbach-Rosenberg, 60km E of Nurnberg</t>
  </si>
  <si>
    <t>Pullenreuth 49'56" 12'00" 30km E of Bayreuth, 90km NE of Nurnberg ?</t>
  </si>
  <si>
    <t>New Haven CT, popn 126000 (1970), 60km SSW of Hartford</t>
  </si>
  <si>
    <t>Arlington VA 22044, popn 171,000 (1990), 38.88degN, 77.10 W, 50km W of Washington DC in NE VA</t>
  </si>
  <si>
    <t>Fort Worth TX 76132, popn 385000 (1990), 60km W of Dallas in NE of Texas</t>
  </si>
  <si>
    <t>Bernardswiller 67210, 48'27" N, 7'28" E, 2km from Obernai</t>
  </si>
  <si>
    <t>Long Beach CA, 30km S of Los Angeles, suburb of Los Angeles</t>
  </si>
  <si>
    <t>Reno NV 89509, popn 101000 (1970), 550km NW of Las Vegas in W Nevada</t>
  </si>
  <si>
    <t>Malvern IA, popn 1200 (1980), 90km SE of Omaha, 230km WSW of Des Moines</t>
  </si>
  <si>
    <t>Konz 54329, 49'42"N lat 6'35"E long, 10km SW of Trier</t>
  </si>
  <si>
    <t>Mondai, SC 89893, 25km W of Caibi, 40km SE Tunapolis, 50km N Frerico Westphalen</t>
  </si>
  <si>
    <t>Biesheim 68600, Haut Rhin, 48.03N lat 7.55E long, 18km ESE of Colmar</t>
  </si>
  <si>
    <t>Breal Sous Montford 35310, 48.1N lat 1.07 W long, 25km SW of Rennes</t>
  </si>
  <si>
    <t>Schulenberg 38707, 8km NE Clausthal-Zellerfeld</t>
  </si>
  <si>
    <t>Montargis 45210, Loiret, 35km S of Nemours, 100km SSE of Paris</t>
  </si>
  <si>
    <t>Passau 48'40"N 13'30"E, 140km ENE of Munchen, on Donau River</t>
  </si>
  <si>
    <t>Scottsdale AZ 85259, popn 88000 (1980), 30km SE of Phoenix, in central AZ</t>
  </si>
  <si>
    <t>Oberdorf, see Marktoberdorf</t>
  </si>
  <si>
    <t>Conneaut Lake PA 16316, popn 700 (1990), 41.60degN, 80.31 W, 65km S of Erie in NW PA</t>
  </si>
  <si>
    <t>Varangeville 54110, Meurthe Et Moselle, 48.63 N lat 6.32 E long, 12km SE of Nancy, 15km WNW of Luneville</t>
  </si>
  <si>
    <t>Barr 67140, 48.4N lat 7.45E long, 12km NW of Epfig, 10km S of Obernai</t>
  </si>
  <si>
    <t>Montlouis Sur Loire 37270, Cher, 50km SSW of Bourges, 100km SE of Tours</t>
  </si>
  <si>
    <t>Greensboro, NC 27407, popn 156000 (1970), 150km NE of Charlotte</t>
  </si>
  <si>
    <t>Naples, Italy, 180km SE of Rome</t>
  </si>
  <si>
    <t>earliest b,m,d, census, other record</t>
  </si>
  <si>
    <t>Plotzk (Polyaska ?) Moldova, c100km WNW of Odessa ?</t>
  </si>
  <si>
    <t>Sarata, Ukraine 46'01" 29'40" 90km SW of Odessa</t>
  </si>
  <si>
    <t>Riedikon 8616, Zurich, 20km SE of Dubendorf, 25km SE of Zurich</t>
  </si>
  <si>
    <t>La Canada Flintridge, CA 91011, popn 20000 (1990), NW suburb of Los Angeles</t>
  </si>
  <si>
    <t>Carlton Vic 3053, 37'45" S  144'58"E, suburb of Melbourne</t>
  </si>
  <si>
    <t>Bodenkirchen 84155, 48'23"N lat 12'23"E long, 100km NE of Munchen</t>
  </si>
  <si>
    <t>Reigersfell, near Opole</t>
  </si>
  <si>
    <t>Erlenbach SEE Albe (name for Albe, used until 1867)</t>
  </si>
  <si>
    <t>Niedersonthofen  47'38"N lat 10'14"E long, 2km NNW of Eckarts, 10km N of immenstadt, 16km SSW of Kempten</t>
  </si>
  <si>
    <t>Merzig 66663, Rhineland-P, 49'27"N lat 6'38"E long, 25km NW of Saarlouis</t>
  </si>
  <si>
    <t>Illhard, Thurgovie canton</t>
  </si>
  <si>
    <t>NBW6 Gaggenau-Michelbach</t>
  </si>
  <si>
    <t>Neu Isenburg 63263, 50'03"N lat, 8'42"E long, 10km S of Frankfurt am Main</t>
  </si>
  <si>
    <t>Shelbyville KY 40065, popn 6,000 (1990), 38.22degN, 85.23 W, 50km E of Louisville in NW of KY</t>
  </si>
  <si>
    <t>Muthmannshofen  47'48"  10'06"  30km NW of Kempten</t>
  </si>
  <si>
    <t>SantaCatarina</t>
  </si>
  <si>
    <t>RioGrandeDoSul</t>
  </si>
  <si>
    <t>Parana</t>
  </si>
  <si>
    <t>RioDeJaneiro</t>
  </si>
  <si>
    <t>MatoGrosso</t>
  </si>
  <si>
    <t>Montelimar, Drome 26200, 44'34"  4'45", popn 32000 (2002), 140km NW of Marseille</t>
  </si>
  <si>
    <t>Niederbronn Les Bains 67110, 48.95 N lat 7.63 E long, 5km NW Reichshoffen, 45km NNW Strasbourg</t>
  </si>
  <si>
    <t>SaoPaulo</t>
  </si>
  <si>
    <t>River Aux Vases MO, 210km SE of Jefferson City, 20km S of St Genevieve, in SE of MO</t>
  </si>
  <si>
    <t>Springhill LA 71075, popn 7000 (1970), 450km NW of New Orleans on N boundary of LA, in NW of LA</t>
  </si>
  <si>
    <t>Federal Way WA 98023, popn 18000 (1970), 15km NW of Tacoma, suburb of Tacoma ?</t>
  </si>
  <si>
    <t>Guarapuava, 200km WSW of Ponta Grossa, 250km W of Curitiba</t>
  </si>
  <si>
    <t>Les Mureaux, 36km from centre of Paris, suburb of Paris</t>
  </si>
  <si>
    <t>Redding CA 230km NNW of Sacramento in N CA</t>
  </si>
  <si>
    <t>HautGar</t>
  </si>
  <si>
    <t>Oise</t>
  </si>
  <si>
    <t>Tarn</t>
  </si>
  <si>
    <t>Schoharie popn 1,000 (1980), 240km N of New York City, 40km W of Albany, in central E NY State</t>
  </si>
  <si>
    <t>Spencerport NY 14559, popn 3000 (1970), 20km W of Rochester</t>
  </si>
  <si>
    <t>Morrisania NY, Westchester county, 50km NNE of New York City</t>
  </si>
  <si>
    <t>Diesenbach 4km NW of Altusried</t>
  </si>
  <si>
    <t>Reute 79276, 16km NNW of Freiburg</t>
  </si>
  <si>
    <t>Padoue/Padua, Italy, 380km N of Rome, 40km W of Venezia</t>
  </si>
  <si>
    <t>Methler 51'35"N 7'37"E 85km NE of Koln</t>
  </si>
  <si>
    <t>Einbeck 51'49"N lat, 9'52"E long, 15km NW of Northeim, 30km S of Alfeld</t>
  </si>
  <si>
    <t>Minoa NY 13057, popn 4,000 (1990), 43.07deg N, 76.01 W, 330km NW of NY City, 15km E of Syracuse</t>
  </si>
  <si>
    <t>Blida, Algeria, 50km SW of Algiers</t>
  </si>
  <si>
    <t>Deerfield Beach FL 33441 270km SSE Orlando, 60km N of Miami in SE Florida</t>
  </si>
  <si>
    <t>MT</t>
  </si>
  <si>
    <t>ND</t>
  </si>
  <si>
    <t>WI</t>
  </si>
  <si>
    <t>New Trier MN, 60km SE of St Paul MN</t>
  </si>
  <si>
    <t>Gerolsheim  49'33"  8'16"  50km ENE of Kaiserlautern</t>
  </si>
  <si>
    <t>New Orleans LA 70053, popn 497,000 (1990), 30.07degN, 89.93 W, 130km ESE Baton Rouge in SE LA</t>
  </si>
  <si>
    <t>IA</t>
  </si>
  <si>
    <t>MN</t>
  </si>
  <si>
    <t>Ellington CT, popn 1000, 20km NE of Hartford in central N of CT</t>
  </si>
  <si>
    <t>Graulhet 81300, Tarn, 43.77 N lat 2.00 E long, 40km SW of Albi</t>
  </si>
  <si>
    <t>Ottenau  48'48" 8'20"  10km NE Baden Baden, near Hoerden</t>
  </si>
  <si>
    <t>Ardeche</t>
  </si>
  <si>
    <t>HauteG</t>
  </si>
  <si>
    <t>Untermunkheim Jagstkreis  49'09"  9'44"  5km N of Schwabisch Hall</t>
  </si>
  <si>
    <t>Lautrach, 47'54'N lat 10'07'E long, 14km NE of Leutkirch, 28km NW of Kempten</t>
  </si>
  <si>
    <t>Lautenthal 38685, 9km NNE of Clausthal-Zellerfeld</t>
  </si>
  <si>
    <t>East Amherst NY 14051, 20km NE of Buffalo</t>
  </si>
  <si>
    <t xml:space="preserve">Gingen an der Fils 48'39"N lat  9'47"E long, 22km S of Schwabisch Gmund </t>
  </si>
  <si>
    <t>Wolfratshausen 82515, 47'55"N lat 11'25"E long ? 30km SSW of Munchen</t>
  </si>
  <si>
    <t>R13 Netherlands-Belgium</t>
  </si>
  <si>
    <t>Enschede, on German border, 180km E of Amsterdam</t>
  </si>
  <si>
    <t>Logatec 1370, Slovenia, 50km SW of Ljubljana</t>
  </si>
  <si>
    <t>Benton county IN in NW of State</t>
  </si>
  <si>
    <t>Andechs 82346, 47'59"N lat 11'11"E long, 25km SW of Germering, 20km ESE of Landsberg</t>
  </si>
  <si>
    <t>Compton CA, popn 81000, popn 79000 (1970), suburb of Los Angeles, 25km S of LA</t>
  </si>
  <si>
    <t>Grand Junction CO 81505, popn 28000 (1980), 300km WSW of Denver, in W of CO</t>
  </si>
  <si>
    <t>Bozeman MT, popn 22000 (1980), 180km S of Great Falls</t>
  </si>
  <si>
    <t>c1983</t>
  </si>
  <si>
    <t>Bendigo Vic 3550, 130km NNW of Melbourne</t>
  </si>
  <si>
    <t>Broad Arrow WA 6431, 40km N of Kalgoorlie</t>
  </si>
  <si>
    <t>Bullsbrook WA 6084, 40km N of Perth</t>
  </si>
  <si>
    <t>Lavaur 81500, Tarn  43'42"N  1'49"E long, 30km NE of Toulouse, 20km SW of Graulhet</t>
  </si>
  <si>
    <t>Rohrsdorf 09247 (6 of them, mainly 180km S/SW of Berlin)</t>
  </si>
  <si>
    <t>SBW2 Uberlingen</t>
  </si>
  <si>
    <t>Castres 81100, Tarn, 43.61N  2.23E, popn 44000 (2002), 60km E of Toulouse</t>
  </si>
  <si>
    <t>Waibstadt 74915, 49'18"N lat 8'56'E long, 35km NW of Heilbronn</t>
  </si>
  <si>
    <t>Dauphin, PA 17018, popn 1000 (1990), 15km NW of Harrisburg, suburb of Harrisburg</t>
  </si>
  <si>
    <t>Rotterdam 40km NNW of Breda, 60km SSW of Amsterdam</t>
  </si>
  <si>
    <t>Lille 59800, Nord, popn 181000 (2001), 50.64N  3.07E, 170km N of Paris, near Belgium border</t>
  </si>
  <si>
    <t>Winzingen (Wansingen ?)  48'43"  9'49"  10km S of Schwabisch GMund, 25km SW of Aalen</t>
  </si>
  <si>
    <t>Fort Myers FL 33912 15km NW Cape Coral, 200km SSW Orlando in SW Florida</t>
  </si>
  <si>
    <t>Ohnenheim, 16km SE of Selestat</t>
  </si>
  <si>
    <t>Ungersheim, 14km SE of Guebwiller</t>
  </si>
  <si>
    <t>Mechtersheim 49'16"N lat 8'24"E long, 8km SSW of Speyer, 6km N of Germersheim</t>
  </si>
  <si>
    <t>Penfield NY 14450, popn 30,000 (1990), 43.16degN, 77.45 W, 15km E of Rochester</t>
  </si>
  <si>
    <t>Attalia AL, popn 8000 (1990), 10km W of Gasden, 120km NE of Birmingham</t>
  </si>
  <si>
    <t>Braunau, Hesse 51'05"N lat 9'07"E long, 40km NE of Marburg, 40km SE of Baunatal</t>
  </si>
  <si>
    <t>Hampton VA 23663, popn 122000 (1970), 250km SSE of Washington  DC</t>
  </si>
  <si>
    <t>Highland Park NJ 08904, popn 13000 (1970), 1km NE of New Brunswick, 45km SW of New York City</t>
  </si>
  <si>
    <t>Mainz 55246, Rheinland-P, 49'55"  8'10", popn 191000 (2002), 30km NW of Darmstadt</t>
  </si>
  <si>
    <t>Kalden/Calde, 3km NW of Altusried</t>
  </si>
  <si>
    <t>Sheperdson WV, popn 2000 (1990), 100km NW of Washington DC</t>
  </si>
  <si>
    <t>Mullheim 47'48"N lat 7'38"E long, 36km SSW of Freiburg, 36km N of Basel</t>
  </si>
  <si>
    <t>Offenburg 77654, 30km E of Strasbourg, popn 131000 (1970), 80km N of Freiburg</t>
  </si>
  <si>
    <t>Sulzbach-Rosenberg, popn 19000 (1970), 50km E of Nurnberg</t>
  </si>
  <si>
    <t>Obing 48'00"  12'25"  90km ESE Munchen</t>
  </si>
  <si>
    <t>Eislingen 73054  48'42" 9'42" 40km NW of Ulm, 35km SE of Stuttgart, Enslingen,Jagstkreis ?</t>
  </si>
  <si>
    <t>Weinried 2km SE of Babenhausen, 2km SW of Kettershausen, SEE Babenhausen</t>
  </si>
  <si>
    <t>Logan IA, popn 1900 (1980), 200km W of Des Moines</t>
  </si>
  <si>
    <t>Logan county ND, 130km SE of Bismarck</t>
  </si>
  <si>
    <t>Ticonderoga NY 12883, popn 3,000 (1990), 43.85deg N, 73.43 W, 380km N of NY City, 130km N of Albany</t>
  </si>
  <si>
    <t>Diepolz 3km SE of Altusried</t>
  </si>
  <si>
    <t>Whittier CA 90603, popn 69000 (1970), 30km ESE of Los Angeles, see Los Angeles</t>
  </si>
  <si>
    <t>Eichholz 47'51"  10'17", 14km NNW of Kempten</t>
  </si>
  <si>
    <t>AL</t>
  </si>
  <si>
    <t>FL</t>
  </si>
  <si>
    <t>LA</t>
  </si>
  <si>
    <t>OK</t>
  </si>
  <si>
    <t>MO</t>
  </si>
  <si>
    <t>IL</t>
  </si>
  <si>
    <t>Leipzig 04103, 51.35N  12.40E,110km SSW of Berlin in Saxony, popn 410000 (2002)</t>
  </si>
  <si>
    <t>Habsheim 68440, 47.73 N lat 7.42 E long, 40km S of Colmar, in Haut Rhin</t>
  </si>
  <si>
    <t>Niederwoerresbach 49'46"  7'20", Birkenfeld, Oldenburg  60km NW Kaiserlautern</t>
  </si>
  <si>
    <t>Eschenbach, Donaukreis 6 of them, probably 48'39" 9'40" 80km NE of Ulm</t>
  </si>
  <si>
    <t>Saida, Algeria, 160km S of Mostaganem</t>
  </si>
  <si>
    <t>B2 Altusried</t>
  </si>
  <si>
    <t>Schmalkalden 98574, Thuringia, 200km W of Zwickau, 90km SW of Erfurt</t>
  </si>
  <si>
    <t>Smyrna GA 30080, suburb of Atlanta, 30km NW of Atlanta</t>
  </si>
  <si>
    <t>Haiku, HI 96708, 200km ESE of Honolulu</t>
  </si>
  <si>
    <t>Manoa, HI 96822, suburb of Honolulu</t>
  </si>
  <si>
    <t>Oakland MI, 12km NE of Pontiac MI, 50km NNW of Detroit MI</t>
  </si>
  <si>
    <t>Point Turton SA 5575, 110km W of Adelaide, 100km SSW of Moonta</t>
  </si>
  <si>
    <t>Hohenschwangau 47'33"N 10'44"E, 4km SE of Fussen, 35km SSE of Marktoberdorf</t>
  </si>
  <si>
    <t>Franklinville NY, 40km N of Olean</t>
  </si>
  <si>
    <t>Bodelshausen 72411, 48'24"N lat 8'58"E long, 5km N of Hechingen, 10km S of Rottenburg</t>
  </si>
  <si>
    <t>St Pierre Bois, 7km ESE of Ville</t>
  </si>
  <si>
    <t>Neuwiller Les Saverne 67330, Bas Rhin, 48.82 N lat 7.40 E long, 30km W of Haguenau</t>
  </si>
  <si>
    <t>Ponta Grossa, PR 84000, 160km NW of Curitiba</t>
  </si>
  <si>
    <t>Holiday FL 34691 30kmN Clearwater 10kmN TarponSprings, 200km WSW Orlando</t>
  </si>
  <si>
    <t>Langenbeutingen 49'13"N lat, 9'24"E long, 15km NE of Heilbronn, 30km SE of Tiefenbach</t>
  </si>
  <si>
    <t>Grossaitingen 86845, 48'14"N lat, 10'47"E long, 30km SSW of Augsburg</t>
  </si>
  <si>
    <t>Lerbach 51'45"  10'18"  25km SW of Goslar</t>
  </si>
  <si>
    <t>Baumerlenbach, Jagstkreis 49'14" 9'26", 25km NE of Heilbronn</t>
  </si>
  <si>
    <t>Holley NY 14470, popn 2,000 (1990), 43.22deg N, 78.03 W, suburb of Rochester</t>
  </si>
  <si>
    <t>01930</t>
  </si>
  <si>
    <t>01040</t>
  </si>
  <si>
    <t>01500</t>
  </si>
  <si>
    <t>Orlach 49'13"N lat, 9'49"E long, 25km N of Schwabisch Hall, SEE Eschenthal</t>
  </si>
  <si>
    <t>Leinfelden-Echterdingen 70771, Baden-Wurtt, 48.71N  9.13E, popn 36000 (2002), 15km S of Stuttgart, suburb</t>
  </si>
  <si>
    <t>Northeim 37154, Lower Saxony, 51.71N  9.99E, popn 32000 (2002), 40km WSW of Clausthal-Zellerfeld</t>
  </si>
  <si>
    <t>Bagneux 92220, Hauts De Seine, 48.79N  2.30E, popn 38000 (2002), 12km SSW of Paris, suburb of Paris</t>
  </si>
  <si>
    <t>Sarreinsming 57115, Moselle, 49.08 N lat 7.10 E long, 4km SE of Sarreguemines</t>
  </si>
  <si>
    <t>Sausheim 68390, Haut Rhin, 47.78 N lat 7.37 E long, 5km N of Mulhouse</t>
  </si>
  <si>
    <t>Valmont 57730, Moselle, 49.08 N lat 6.70 E long, 30km SW of Saarbrucken</t>
  </si>
  <si>
    <t>Woodbridge NJ, popn 14000 91970), 30km SW of New York City</t>
  </si>
  <si>
    <t>Setzingen 48'32"  10'08" 20km NE of Ulm</t>
  </si>
  <si>
    <t>F4B DLV-S Bas Rhin</t>
  </si>
  <si>
    <t>Leonardtown MD 100km NE of Richmond, 100km S of Baltimore</t>
  </si>
  <si>
    <t>Huningue 68330, Haut Rhin, 47.60 N lat 7.58 E long, 40km SE of Mulhouse, 6km N of Basel</t>
  </si>
  <si>
    <t>Kaltenhouse 67240, 48.8.N lat 7.83 E long,  6km SE of Haguenau, near Bischwiller</t>
  </si>
  <si>
    <t>Schauenburg 34270, N Rhine-Westphalia, 5km N of Baunatal, 12km SE of Kassel</t>
  </si>
  <si>
    <t>Soultzmatt  68570, 47.97 N lat 7.23 E long, 10km N of Guebwiller</t>
  </si>
  <si>
    <t>Mechanicsburg PA 17055, popn 9,500 (1990), 40.21degN, 77.00 W, 16km SW of Harrisburg</t>
  </si>
  <si>
    <t>Weingarten 88250, Donau, 4km NE of Ravensburg (suburb of Ravensburg)</t>
  </si>
  <si>
    <t>Santa Casa de Poa, suburb of Porto Alegre RS</t>
  </si>
  <si>
    <t>Tarpon Springs FL 34689 30km N Clearwater 10km S Holiday, 200km WSW Orlando in central W FL</t>
  </si>
  <si>
    <t>Bethel, MN 55005, 70km NNE of St Paul</t>
  </si>
  <si>
    <t>Landsberg 48'03" 10'52", popn 14000 (1970),  50km NE of Altusried, 50km NE of Kempten</t>
  </si>
  <si>
    <t>Montbeliard 25200, Doubs, 47.52 N lat 6.80 E long, 25km SSW of Belfort</t>
  </si>
  <si>
    <t>Memmingen 47'59"N lat, 10'10"E long, popn 35000 (1970), 30km NNW of Kempten</t>
  </si>
  <si>
    <t xml:space="preserve">Ocala FL 34470, 100km NW of Orlando in Central North Florida, </t>
  </si>
  <si>
    <t>Val-D'illiez 1873, 90km E of Geneva, 300km SW of Zurich</t>
  </si>
  <si>
    <t>Engerazhofen 47'47" 9'59"  40km E of Uberlingen</t>
  </si>
  <si>
    <t>Gelsenkirchen 45000  51'31" 7'06" 60km N of Koln, 51.51N  7.11E, popn 278000 (2002)</t>
  </si>
  <si>
    <t>Daisbach  49'18"  8'53"  45km ENE of Rulzheim, 20km W of Gundelsheim and Sulzbach</t>
  </si>
  <si>
    <t>Herrsching 82211, 60km SE of Munchen</t>
  </si>
  <si>
    <t>Obersasbach, near Sundheim, which is 48'34"N lat 7'50"E long, 1km E of Kehl, 12km E of Strasbourg</t>
  </si>
  <si>
    <t>Elbingerode 51'39"N lat 10'37"E long, 20km S of Clausthal-Zellerfeld, 22km ESE of Northeim</t>
  </si>
  <si>
    <t>Vohringen 89269, 48'17"N lat 10'05"E long, 20km SE of Ulm, 7km NNW of Illertissen</t>
  </si>
  <si>
    <t>Stillwater OK, popn 38000 (1970), 100km NE of Oklahoma City</t>
  </si>
  <si>
    <t>Gruenstaedtel  near Schwarzenberg, Schneeberg 220km SSW of Berlin</t>
  </si>
  <si>
    <t>Obelhof 49'15"  11'12" 30km SE of Nurnberg</t>
  </si>
  <si>
    <t>Ergenzingen 48'30"N lat  8'49"E long, 15km WNW of Rottenburg</t>
  </si>
  <si>
    <t>Engelsdorf 04439, Sachsen Anhalt, 10 of them, possibly 51'20"N lat 12'29"E long, 10km E of Leipzig</t>
  </si>
  <si>
    <t>Biguacu SC, 30km NW of Florianopolis</t>
  </si>
  <si>
    <t>Lancaster OH 43130, popn 35,000 (1990), 39.72degN  82.60 W, 40km SE of Columbus in centre of OH</t>
  </si>
  <si>
    <t>Bristol NY 14424, popn 2,000 (1990), 42.81degN, 77.43 W, 35km SE of Rochester</t>
  </si>
  <si>
    <t>Iserlohn 58640, North Rhine-Westphalia, 51.39N  7.68E, popn 100000 (2002), 20km SE of Dortmund</t>
  </si>
  <si>
    <t>Arlington TX 76014, popn 160000 (1970), 40km WSW of Dallas</t>
  </si>
  <si>
    <t>Telfer WA 6762, 400km ESE of Port Hedland, 1300km NNE of Perth</t>
  </si>
  <si>
    <t>Mount Barker WA 6324, 340km SSE of Perth</t>
  </si>
  <si>
    <t>Mount Barker SA 5251, 7km SE of Hahndorf, 30km SE of Adelaide</t>
  </si>
  <si>
    <t>Edgewater FL 32141 70km NE of Orlando, 25km S of Daytona Beach, NE Florida</t>
  </si>
  <si>
    <t>Datteln 45711, N Rhine- Westphalia, 51.67N  7.38E, popn 38000 (2002), 10km N of Dortmund</t>
  </si>
  <si>
    <t>Jeanette, PA 15644, popn 13000 (1990), 40km SE of Pittsburgh, in SW of PA</t>
  </si>
  <si>
    <t>Pompano Beach FL 33065, popn 5000 (1990), 60km N of Miami in SE Florida</t>
  </si>
  <si>
    <t>Buchen 74722, 50km N of Heilbronn, 60km ENE of Heidelberg</t>
  </si>
  <si>
    <t>Aurora CO, popn 159000 (1990), 20km SE of Denver</t>
  </si>
  <si>
    <t>Immenstadt 87509, c47'40"N c10'10"E, popn 11000 (1970),  20km S of Altusried, 15km S of Kempten</t>
  </si>
  <si>
    <t>Goetzingen, Mosbach 49'30"  9'24" 70km ENE Heidelberg</t>
  </si>
  <si>
    <t>Ettenheim 77955  48'15"  7'49" 25km N of Freiburg</t>
  </si>
  <si>
    <t>Breuches 70300, Franche-Comte, 47.8 N lat 6.33 E long, 16km N of Chatenois, 60km NW of Belfort</t>
  </si>
  <si>
    <t>Capinzal SC  300km N Porto Alegre, 300km W Florianopolois</t>
  </si>
  <si>
    <t>Syracuse NY 13200, popn 170000 (1980), 110km E of Rochester</t>
  </si>
  <si>
    <t>c1930</t>
  </si>
  <si>
    <t>Columbia MO, 35km NNW of Jefferson City MO</t>
  </si>
  <si>
    <t>Hallein 47'41"N lat  13'06"E long, 250km WSW of Wein, 18km SSE of Salzburg, 150km SE of Munchen</t>
  </si>
  <si>
    <t>Campo Verde, MT 78840, 60km E of Campo Grande</t>
  </si>
  <si>
    <t>Kirkel 66459, Rhineland-P, 49'17"N lat 7'14"E long, 25km NE of Saarbrucken</t>
  </si>
  <si>
    <t>Ostseebad 18211, 215km NW of Berlin</t>
  </si>
  <si>
    <t>Ammerbuch 72119, 48'33"N lat 8'58"E long, 8km WNW of Tubingen</t>
  </si>
  <si>
    <t>Cuyahoga county incl. Cleveland NE Ohio</t>
  </si>
  <si>
    <t>Pontoy 57420, Moselle, 49.02 N lat 6.28 E long, 22km SE of Metz</t>
  </si>
  <si>
    <t>Filderstadt 70794, 48'40"N lat 9'14"E long, 10km S of Stuttgart</t>
  </si>
  <si>
    <t>Ilsenburg 51'52"  10'41" 20km ESE of Goslar, 20km NE of CZ</t>
  </si>
  <si>
    <t>Ravne, Slovenia, 10 of them, probably 4km S of Bohinjska Bistrica, 25km SSW of Bled</t>
  </si>
  <si>
    <t>Rheinbach, North Rhine-Westphalia, 50'38"N 6'57"E, 45km S of Koln, 21km SW of Bonn</t>
  </si>
  <si>
    <t>Madle 48'50"N  10'02"E, 6km W of Aalen, see Dewangen</t>
  </si>
  <si>
    <t>Kodak TN, 40km E of Knoxville, 600km E of Nashville</t>
  </si>
  <si>
    <t>Gainesville TX 76240, 200km N of Fort Worth</t>
  </si>
  <si>
    <t>Kennedale TX, 25km SE of Fort Worth</t>
  </si>
  <si>
    <t>Horizontina RS, 180km NNW of Ijui, 140km WSW of Frederico Westphalen</t>
  </si>
  <si>
    <t>Worthington MN, 300km SW of Minneapolis</t>
  </si>
  <si>
    <t>Young America MN, 80km SW of Minneapolis</t>
  </si>
  <si>
    <t>Cool Ridge WV, 120km SE of Charleston</t>
  </si>
  <si>
    <t>Rockland ME, 100km SSW of Bangor</t>
  </si>
  <si>
    <t>Big Bar CA, 2 of them, one is 100km W of Redding, other is 70km SE of Sacramento</t>
  </si>
  <si>
    <t>Gilroy CA, 50km E of Santa Cruz</t>
  </si>
  <si>
    <t>Binzwangen, 24km E of Sigmaringen, 10km NE of Mengen</t>
  </si>
  <si>
    <t>Hollyoak, Newcastle county DE, 70km E of Baltimore MD</t>
  </si>
  <si>
    <t>Jefferson KY 40220, popn 23,000 (1990), 38.21 degN, 85.57 W, adjoins Louisville in NW of KY</t>
  </si>
  <si>
    <t>Palmdale CA 93500  34.60degN lat, 118.08W long, 60km N of Los Angeles in southern CA</t>
  </si>
  <si>
    <t>Sao Jose Do Auro RS 99870, 400km NNW of Porto Alegre</t>
  </si>
  <si>
    <t>Eglofs 47'53"N 10'25"E, 2km N of Obergunzburg, 25km NE of Kempten</t>
  </si>
  <si>
    <t>La Crescenta CA 91200  34.23degN lat, 118.24W long, 30km NE of Los Angeles in southern CA, see Los Angeles</t>
  </si>
  <si>
    <t>Newhall CA 91321, popn 9700 (1980), 40km NW of Los Angeles, in S of CA</t>
  </si>
  <si>
    <t>Elmira NY 14901, popn 34,000 (1990), 42.09degN, 76.81 W, 140km SE of Rochester</t>
  </si>
  <si>
    <t>post code</t>
  </si>
  <si>
    <t>Breitenbach 67220, 48.37N lat 7.3E long,35km NW  Colmar, 2km W  Albe, 45km SW of Strasbourg</t>
  </si>
  <si>
    <t>Teteringen 51'37"N  4'50"E, c10km NE of Breda, SEE Breda</t>
  </si>
  <si>
    <t>Ventura CA 93001  34.26degN lat, 119.26W long, 70km W of Los Angeles, on coast in southern CA</t>
  </si>
  <si>
    <t>Brandenb</t>
  </si>
  <si>
    <t>SaxAnhalt</t>
  </si>
  <si>
    <t>Manjimup WA 6258, 250km S of Perth</t>
  </si>
  <si>
    <t xml:space="preserve">Milwaukee WI popn 965,000 (1980), 110km E of Madison, on SE coast </t>
  </si>
  <si>
    <t>York PA 17404, 8km E of Shiloh, 40km S of Harrisburg</t>
  </si>
  <si>
    <t>Abington PA  - 5 of them, possibly 20km NNE of Philadelphia</t>
  </si>
  <si>
    <t>SBW10 Ravensburg-SEBW</t>
  </si>
  <si>
    <t>Ebenhausen, Isartal 82067, near Isartal, possibly 60km S of Regensburg, 30km NW of Landshut</t>
  </si>
  <si>
    <t>Hurst TX 76053, popn 31000 91970), 30km W of Dallas</t>
  </si>
  <si>
    <t>Ottersdorf 48'51"N, 8'08"E, 12km NNW of Baden Baden, 3km NE of Wintersdorf</t>
  </si>
  <si>
    <t>Lambsheim 4km SW of Erpolzheim, 8km NW of Ludwigshafen</t>
  </si>
  <si>
    <t>Waaia Vic 3637, 100km NW of Wangaratta, 200km N of Melbourne</t>
  </si>
  <si>
    <t>Laguna Niguel CA 92677, popn 4600 (1980), 90km SE of Los Angeles in S of CA</t>
  </si>
  <si>
    <t>New Richmond WI 54017, popn 4000 (1990), 60km NE of St Paul MN in W of WI</t>
  </si>
  <si>
    <t>Burgberg, Jagst parish  48'35" 10'14" 30km NE of Ulm</t>
  </si>
  <si>
    <t>Bom Retiro do Sul  RS 70km NW of Porto Alegre</t>
  </si>
  <si>
    <t>Ettenheimweiler 48'14"N  7'49"E, 30km N of Freiburg</t>
  </si>
  <si>
    <t>Kaltenkirchen 24568, Schleswig-Holstein, 53'50"N lat 9'58"E long, 270km NW of Berlin, 40km N of Hamburg</t>
  </si>
  <si>
    <t>Bad Sackingen 47'33"N lat  7'57"E long, 70km S of Freiburg</t>
  </si>
  <si>
    <t>Peterzell, Scharzwald 48'19" 8'28" 70km NE Freiburg  OR  48'08" 8'23"</t>
  </si>
  <si>
    <t>Key West FL 33040 430km S of Orlando at S tip of Florida</t>
  </si>
  <si>
    <t>Weidenthal 49'25"N lat, 8'00"E long, 25km SE of Kaiserlautern, near Neustadt ?</t>
  </si>
  <si>
    <t>Spremberg, Saxony 51'33"N 14'22'E, 15km NNE of Hoyerswerda, 50km NNW of Uhyst</t>
  </si>
  <si>
    <t>Noveant Sur Moselle 57680, Moselle, 49.03 N lat 6.05 E long, 16km SW of Marly, 25km SSW of Metz</t>
  </si>
  <si>
    <t>Obergunzburg 87634, 47'51"N lat 10'25"E long, 80km SW of Munchen, 16km NNE of Kempten</t>
  </si>
  <si>
    <t>Eichtersheim, 23km SSE of Heidelberg, 20km NE of Bruchsal, 1km W of Michelfeld</t>
  </si>
  <si>
    <t>Neckargemund 69151, 15km E of Heidelberg, 60km NW of Heilbronn</t>
  </si>
  <si>
    <t>Montigny Les Metz 57158, Moselle, 49.10N  6.15E, popn 24000 (2002), 2km SW of Metz</t>
  </si>
  <si>
    <t>Biberschwang 3km E of Altusried</t>
  </si>
  <si>
    <t>Lingen 49809, 52'31"N lat 7'19"E long, 50km NW of Osnabruck</t>
  </si>
  <si>
    <t>Petrozavodsk 300km NE of Leningrad</t>
  </si>
  <si>
    <t>Hessloch, Hesse 50'07"  8'18"  30km W of Frankfurt  OR  49'44"  8'15"</t>
  </si>
  <si>
    <t>AK</t>
  </si>
  <si>
    <t>Climbach 67510, 4km E of Lembach, 2km S of German border</t>
  </si>
  <si>
    <t>Bavaria</t>
  </si>
  <si>
    <t>RhineP</t>
  </si>
  <si>
    <t>Saarland</t>
  </si>
  <si>
    <t>BasRhin</t>
  </si>
  <si>
    <t>HautRhin</t>
  </si>
  <si>
    <t>Doubs</t>
  </si>
  <si>
    <t>Moselle</t>
  </si>
  <si>
    <t>Mathews, NC 28105, popn 2000 (1970), 20km SE of Charlotte</t>
  </si>
  <si>
    <t>Port Republic MD 20676, 60km SSE of Washington DC</t>
  </si>
  <si>
    <t>Burg Hemmersbach 50'55" 6'42" 20km SW of Koln</t>
  </si>
  <si>
    <t>Milan  IN 47031 39.13 deg N, 85.13 deg W popn 1,500 (1990), in SE of State, 40km W of Cincinnati</t>
  </si>
  <si>
    <t>06790</t>
  </si>
  <si>
    <t>06786</t>
  </si>
  <si>
    <t>01222</t>
  </si>
  <si>
    <t>01915</t>
  </si>
  <si>
    <t>04100</t>
  </si>
  <si>
    <t>06782</t>
  </si>
  <si>
    <t>Philippeville, Algeria</t>
  </si>
  <si>
    <t>Holzmaden, Donaukreis  48'38"  9'31"  60km NW of Ulm, 40km SE of Stuttgart</t>
  </si>
  <si>
    <t>Rieschweiler 49'15"N  7'30" 5km N Nunschweiler,10km NW Pirmasens, 8km NW Windsberg, see Pirmasens</t>
  </si>
  <si>
    <t>Bridgeport CT  06600  popn 142,000 (1990) 41.19deg N  73.20 W, 70km SW of Hartford</t>
  </si>
  <si>
    <t>Kleve 47533, N Rhine-Westphalia, possibly 51'47"N lat 6'09'E long, 40km SE of Arnhem</t>
  </si>
  <si>
    <t>River Falls WI 54022, popn 9000 (1990), 50km SE of St Paul MN, in W of WI</t>
  </si>
  <si>
    <t>c1996</t>
  </si>
  <si>
    <t>Hailtingen, Donaukreis  48'08"  9'32"  20km W of Saulgau, 65km SW of Ulm, near Betzenweiler ?</t>
  </si>
  <si>
    <t>Sachsenheim 74343  48'57"N lat  9'04"E long, 15km NW of Ludwigsburg, 40km SSW of Heilbronn</t>
  </si>
  <si>
    <t>Livermore CA 94550 37.69deg N lat, 121.76 W long, 40km NE of San Jose in central CA</t>
  </si>
  <si>
    <t>Giengen 48'37"N lat 10'15"E long, 16km SE of Heidenheim, 45km NE of Ulm</t>
  </si>
  <si>
    <t>Belgrade MT 57914, popn 2000 (1970), 30km NW of Bozeman in SW of MT</t>
  </si>
  <si>
    <t>Radcliff KY 40160, popn 15000 (1970), 50km SSW of Louisville</t>
  </si>
  <si>
    <t>Bruce,Ontario 44'30"N  81'15"W, 70km ENE of Rodney</t>
  </si>
  <si>
    <t>BadenW</t>
  </si>
  <si>
    <t>Port Orange FL 32118, 15km SE of Daytona Beach</t>
  </si>
  <si>
    <t>Port Saint Lucie FL 34952, 300km N of Miami</t>
  </si>
  <si>
    <t>Fairoaks, Berkshire, near Windsor castle, 40km W of London</t>
  </si>
  <si>
    <t>Waddington, Lincolshire, 7km S of Lincoln, 50km NE of Nottingham</t>
  </si>
  <si>
    <t>Goxwiller, Bas Rhin, 4km S of Obernai</t>
  </si>
  <si>
    <t>Ellmau 6352, Austria, 47'31"N lat 12'18"E long, 310 km WSW of Vienna</t>
  </si>
  <si>
    <t>Michelfeld 49'14"  8'47"  30km SSE of Heidelberg</t>
  </si>
  <si>
    <t>Behren Les Forbach 57460, Moselle, 49.17N lat 6.95E long, 10km S of Saarbrucken</t>
  </si>
  <si>
    <t>Flensburg, Schleswig Holstein, 54'47"N 9'26"E, 80km NW of Kiel</t>
  </si>
  <si>
    <t>Diefenbach 49'02"N lat 8'51"E long, 25km NE of Pforzheim, 40km E of Karlsruhe, 30km NW of Stuttgart</t>
  </si>
  <si>
    <t>Seattle WA 98101  popn 516,000 (1990), 40km N of Tacoma, in west of State</t>
  </si>
  <si>
    <t>Thanners, 47'36"N lat 10'16"E long, 20km S of Kempten, 7km N of Immenstadt</t>
  </si>
  <si>
    <t>Bambiderstroff 57690, Lorraine, 20km E of Metz, 70km NE of Nancy</t>
  </si>
  <si>
    <t>Esteio  RS 93250, 10km N of Porto Alegre, suburb of Porto Alegre</t>
  </si>
  <si>
    <t>Kirchardt 49'12"N lat, 9'00"E long, 20km WNW of Heilbronn, 40km SE of Heidelberg</t>
  </si>
  <si>
    <t>Yolo CA 60km N of Sacramento, central CA</t>
  </si>
  <si>
    <t>A4 Africa</t>
  </si>
  <si>
    <t>Morris county NJ, popn 408000 (1970), 45km WNW of New York City</t>
  </si>
  <si>
    <t>Los Gatos CA, 25km SSW of San Jose, suburb of San Jose</t>
  </si>
  <si>
    <t>Eresing 86922, 48'05"N lat 11'02"E long, 20km ENE of Landsberg, 25km NNE of Apfeldorf</t>
  </si>
  <si>
    <t>Caraguatatuba SP, on coast 220km E of Sao Paulo</t>
  </si>
  <si>
    <t>Pierrelatte 26700, Drome, 44.38 N lat 4.70 E long, 35km S of Montelimar, 80km N of Avignon</t>
  </si>
  <si>
    <t>Geelong Vic  3220, 38'09"S  144'22"E, popn 125,000 (1980), 70km SW of Melbourne</t>
  </si>
  <si>
    <t>Sonderried 47'49'N lat 10'22"E long, 7km E of Dietmannsried, 13km E of Altusried</t>
  </si>
  <si>
    <t>Lauterburg 48'47"N 9'59"E, 15km E of Schwabisch Gmund, 13km SW of Aalen</t>
  </si>
  <si>
    <t>Unterowisheim, 49'09"N, 8'40"E, 12km W of Menzingen, 40km NE of Karlsruhe</t>
  </si>
  <si>
    <t>Oudenbosch, Noord Brabant, 27km W of Breda</t>
  </si>
  <si>
    <t>Demker, Sachsen Anhalt, 52'30"N lat  11'51"E long, 105km W of Berlin</t>
  </si>
  <si>
    <t>SachAnh</t>
  </si>
  <si>
    <t>Greenfield MA 01301, popn 18000 (1970), 140km WNW of Boston, 40km N of Holyoke</t>
  </si>
  <si>
    <t>Hertogenbosch 5233NA, Noord Brabant, 55km SSE of Utrecht, 80km ESE of Rotterdam</t>
  </si>
  <si>
    <t>A16 Other America</t>
  </si>
  <si>
    <t>Kapunda SA  5373, 34'20"S  138'55"E, popn 1300 (1980), 80km N of Adelaide</t>
  </si>
  <si>
    <t>ACT</t>
  </si>
  <si>
    <t>Neu Ulm 89233, Bavaria, 48.40N  10.01E, popn 49000 (2002), 1km E of Ulm</t>
  </si>
  <si>
    <t>Augusta GA 240km ESE of Atlanta</t>
  </si>
  <si>
    <t>Basse Ham 57110, Moselle 49.38N lat 6.25E long, 6km NE of Thionville</t>
  </si>
  <si>
    <t>Rodgau 63110, N Rhine-Westphalia, 15km SE of Frankfurt</t>
  </si>
  <si>
    <t>Boofzheim 67860, Bas Rhin, 48.33N lat 7.68E long, 20km SE of Obernai, 18km NW of Ettenheim</t>
  </si>
  <si>
    <t>Oldenburg 26133 Niedersachsen, 53'10"N lat  8'12"E long, 80km NW of Bremen</t>
  </si>
  <si>
    <t>Dreieich 63303 Hesse, 50'00"N lat  8'42"E long, 15km S of Frankfurt, suburb of Frankfurt</t>
  </si>
  <si>
    <t>Mill Creek CA, 100km NNE of Chico, 100km SE of Redding</t>
  </si>
  <si>
    <t>Burgstall, see Burckstall</t>
  </si>
  <si>
    <t>Clermont county OH around Cincinnati</t>
  </si>
  <si>
    <t>Owingen 47'48"N lat, 9'10"E long, 8km E of Uberlingen</t>
  </si>
  <si>
    <t>Salzhausen 21376, 53'14"N lat 10'10'E long, 230km WNW of Berlin</t>
  </si>
  <si>
    <t>Aufhausen 49'41"N lat  8'46"E long, 20km S of Darmstadt, 15km N of Wald Michelbach</t>
  </si>
  <si>
    <t>Schlierbach, Hesse 49'41"N lat  8'37"E long, near Bensheim</t>
  </si>
  <si>
    <t>Beutingen  location unknown</t>
  </si>
  <si>
    <t>Schaffhausen  4 of them</t>
  </si>
  <si>
    <t>Durlach 49'00"N lat  8'29"E long, 5 km E of Karlsruhe, suburb of Karlsruhe</t>
  </si>
  <si>
    <t>Daxlanden 49'00"N lat  8'20"E long, suburb of Karlsruhe</t>
  </si>
  <si>
    <t>Dellmensingen 48'18"N lat  9'54"E long, 8km SW of Ulm</t>
  </si>
  <si>
    <t>Morlautern/Mohrlautern 49'28"N lat 7'46"E long, suburb of Kaiserlautern</t>
  </si>
  <si>
    <t>RhinP</t>
  </si>
  <si>
    <t>Dirmstein  49'34"N lat  8'15"E long, suburb of Worms</t>
  </si>
  <si>
    <t>Speyer  49'20"N lat  8'26"E long  25km W of Heidelberg, 15km N of Germersheim</t>
  </si>
  <si>
    <t>Hayingen  48'16"N lat  9'29"E long, 20km s of Munsingen, 10km NE of Gammertingen</t>
  </si>
  <si>
    <t>Eusserthal  49'15"N lat  7'58"E long, 10km N of Landau, 30km SE of Kaiserlautern</t>
  </si>
  <si>
    <t>Schiersfeld  49'42"N lat  7'46"E long, 45km N of Kaiserlautern, 15km S of Bad Kreuznach</t>
  </si>
  <si>
    <t>Dietenheim  48'13"N lat  10'04"E long, 20km SE of Ulm, suburb of Illertissen, SEE Untereichen-Illertissen</t>
  </si>
  <si>
    <t>Culm/Culmsee   SEE Poland</t>
  </si>
  <si>
    <t>Wippingen 48'26"N lat  9'52"E long, 10km E of Blaubeuren, 8km NW of Ulm</t>
  </si>
  <si>
    <t>Faurndau  48'42"N lat  9'37"E long, 5km NE of Kircheim, in Goppingen</t>
  </si>
  <si>
    <t>Spesbach  49'26"N lat  7'30"E long, 12km W of Kaiserlautern</t>
  </si>
  <si>
    <t>Dietschweiler/Deitschweiler 49'26"N lat  7'26"E long, 20km W of Kaiserlautern</t>
  </si>
  <si>
    <t>Alsenz  49'43"N lat  7'49"E long, 30km N of Enkenbach-A, 20km W of Alzey</t>
  </si>
  <si>
    <t>Watterowo, near to Culm, Althausen, Brosowo/Broshowo</t>
  </si>
  <si>
    <t>Schwetzingen 49'23"N lat  8'35"E long, 10km W of Heidelburg, 15km SE of Mannheim</t>
  </si>
  <si>
    <t>Allfeld/Allfield 49'20"  9'14"  40km E of Heidelberg</t>
  </si>
  <si>
    <t>Amendingen  48'00"N lat  10'11"E long, in Memmingen, 22km N of Altusried, SEE Memmingen</t>
  </si>
  <si>
    <t>Ma</t>
  </si>
  <si>
    <t>Antonio Prado RS, 40km N of Caixius do Sul, 200km N of Porto Alegre</t>
  </si>
  <si>
    <t>Lechnicz, Hungary  SEE Lechnica, Slovakia</t>
  </si>
  <si>
    <t>Bahia</t>
  </si>
  <si>
    <t>RhoneAlps</t>
  </si>
  <si>
    <t>Wendelstein 8km SE of Nurnberg, suburb of Nurnberg</t>
  </si>
  <si>
    <t>Kiev, Ukraine 50'27"N lat  30'31"E long, popn 2800000 (2008)</t>
  </si>
  <si>
    <t>Bavel, popn 6500 (2006) suburb of Breda</t>
  </si>
  <si>
    <t>Granges sur Vologne 88218, 48'09"N lat  6'47"E long, popn 2400 (2006)</t>
  </si>
  <si>
    <t>Altdorf 84032, 48'32"N lat  12'07"E long, 4km NW of Landshut</t>
  </si>
  <si>
    <t>Canoinhas SC  26'11"S lat  50'23"W long, popn 53000 (2004), 300km NW of Florianopolis</t>
  </si>
  <si>
    <t>Araucaria PR  popn 101000 (2007), 22km NNE of Curitiba</t>
  </si>
  <si>
    <t>Heddesheim 49'30"N lat  8'36"E long, 7km E of Mannheim, 7km SW of Wald Michelbach</t>
  </si>
  <si>
    <t>Sinzheim, 6km W of  Baden Baden, 11km S of Rastatt</t>
  </si>
  <si>
    <t>Breitenbach 68380, 48.02N lat  7.099E long, 3km SW of Munster, popn 900 (2005)</t>
  </si>
  <si>
    <t>Winterberg 79215, 38km NNE of Freiburg, 20km NW of St Georgen</t>
  </si>
  <si>
    <t>Elgershausen 51'17"N lat  9'22"E long, 5km NW of Baunatal</t>
  </si>
  <si>
    <t>Lauingen  48'34"N lat  10'26"E long, 50km NW of Augsburg, 60km SE of Schwabisch Gmund</t>
  </si>
  <si>
    <t>PLACES WHERE HEBERLES HAVE LIVED</t>
  </si>
  <si>
    <t>Tourcoing 59200, Nord, 100km ESE of Calais, 90km W of Brussels, popn 94000 (c2005)</t>
  </si>
  <si>
    <t>Paraiba</t>
  </si>
  <si>
    <t>Brunn  48'37"N lat  12'28"E long, 150km NE of Augsburg</t>
  </si>
  <si>
    <t>Angers 47'28"N lat  0'33"E long, 100km ENE of Nantes, 100km W of Tours</t>
  </si>
  <si>
    <t>Valmestroff 49'22"N  6'16"E long, 5km E of Thionville, 25km N of Woippy</t>
  </si>
  <si>
    <t>Bichl, 8 of them</t>
  </si>
  <si>
    <t>Gates NY, suburb of Rochester, 10km W of Rochester, SEE Rochester</t>
  </si>
  <si>
    <t>Chili NY, 23km SW of Rochester, suburb of Rochester, SEE Rochester</t>
  </si>
  <si>
    <t>Furtwangen  48'03N lat  8'12"E long,  5km S of St Georgen</t>
  </si>
  <si>
    <t>Stanovno, Slovenia  46'28"N lat  16'8"E long, municapity of Ormoz, in NE Slovenia, popn 100 (2002)</t>
  </si>
  <si>
    <t>Forbach, Moselle, 49'11"N lat  6'54"E long, popn 23000 (1970), 10km SW of Saarbrucken, 18km NW Sarreguemines</t>
  </si>
  <si>
    <t>Natal, Rio Grande do Norte, 3000km N of Rio de Janeiro, 370km N of Recife</t>
  </si>
  <si>
    <t>RioGrandeNorte</t>
  </si>
  <si>
    <t>Rohrbach, Bavaria, 15km NE of Pfaffenhofen an der Ilm</t>
  </si>
  <si>
    <t>Bucholz in der Nordheide 21244, 53'20"N lat  9'52"E long, 20km S of Hamburg</t>
  </si>
  <si>
    <t>Ingwiller 67340, 48.87 N lat 7.48 E long, 35km NW of Strasbourg</t>
  </si>
  <si>
    <t>Montford sur Meu 35310, Ille Et Vitaine, 48.13 N lat 1.97 W long, 350km WSW of Paris</t>
  </si>
  <si>
    <t>Bronx NY, popn 1,400,000 (2009), part of New York City</t>
  </si>
  <si>
    <t>Manhattan NY 1001, popn 1,600,000 (2009), 40.77degN, 73.97 W, central part New York City</t>
  </si>
  <si>
    <t>Queens NY, popn 2,300,000 (2009), part of New York City</t>
  </si>
  <si>
    <t>Staten Island NY, popn 500,000 (2009), part of New York City</t>
  </si>
  <si>
    <t>Bad Kissingen 97688, 50'12"N lat  10'05"E long, 40km N of Wurzburg</t>
  </si>
  <si>
    <t>Nobres MT 14.72 S lat  53.33 W long, popn 12000, elevation 200m, NW of Rondonopolis</t>
  </si>
  <si>
    <t>Kolben 47'45"N lat  10'12"E long, 8km SE of Altusried, 8km NW of Kempten</t>
  </si>
  <si>
    <t>Kutten 47'45"N lat  10'12"E long, 7km SE of Altusried, 8km NW of Kempten</t>
  </si>
  <si>
    <t>Fitzroy Vic, suburb of Melbourne</t>
  </si>
  <si>
    <t>Rio Grande, Tierra Del Fuego province, Argentina, 53'47"S lat  67'42"W long, popn 55000</t>
  </si>
  <si>
    <t>TierraDelFuego</t>
  </si>
  <si>
    <t>Ebingen/Abingen, SEE Albstadt</t>
  </si>
  <si>
    <t>Gammertingen 72501, 48'15"lat 9'13"long, 10km N of Veringenstadt, 24km SSE of Rottenburg</t>
  </si>
  <si>
    <t>approx. Heberles in 2010</t>
  </si>
  <si>
    <t>RiodeJaneiro</t>
  </si>
  <si>
    <t>Taubate  SP 12010, 150km NE of Sao Paulo</t>
  </si>
  <si>
    <t>HauteSaone</t>
  </si>
  <si>
    <t>HautesAlpes</t>
  </si>
  <si>
    <t>SeineMaritime</t>
  </si>
  <si>
    <t>La Trinite 97220, Martinique</t>
  </si>
  <si>
    <t>Martinique</t>
  </si>
  <si>
    <t>Meuse</t>
  </si>
  <si>
    <t>HauteGaronne</t>
  </si>
  <si>
    <t>Essonne</t>
  </si>
  <si>
    <t>6413JV</t>
  </si>
  <si>
    <t>4306aM</t>
  </si>
  <si>
    <t>Port Macquarie NSW</t>
  </si>
  <si>
    <t>Tas</t>
  </si>
  <si>
    <t>South Yunderup WA 6208</t>
  </si>
  <si>
    <t>Scottsdale Tas 7260  50km NE of Launceston</t>
  </si>
  <si>
    <t>Marschacht Nieder Sachsen 21436, 53'25"N lat  10'23"E long, 50km SE of Hamburg, 20km N of Luneburg</t>
  </si>
  <si>
    <t>Canoas  RS 92000, 29'55"S lat  10'48"W long, popn 333000 (2006), 10km N of Porto Alegre</t>
  </si>
  <si>
    <t>Georgetown DC, NW part of Washington DC</t>
  </si>
  <si>
    <t>Ilsfeld 74360  49'03"N lat  9'15"E long, 20km N of Ludwigsburg, 35km N of Stuttgart</t>
  </si>
  <si>
    <t>Ottersweier 48'40"S lat  8'06"E long, 15km SW of Baden Baden, 22km SW of Gaggenau</t>
  </si>
  <si>
    <t>Bad Honnef, N Rhine W,  50'39"N lat  7'14"E long, 20km SE of Bonn, 5km N of Rheinbreitbach</t>
  </si>
  <si>
    <t>Dorsel 53533, Rhine-P, 50'23"N lat, 6'48"E long, 80km S of Koln, 45km SSW of Bonn</t>
  </si>
  <si>
    <t xml:space="preserve">Santa Cruz de la Sierra, Bolivia </t>
  </si>
  <si>
    <t>Serafina Correa RS, 70km SE of Passo Fundo, 120km NW of Caxias do Sul</t>
  </si>
  <si>
    <t>Mertzwiller 67580, 48'52"N lat  7'41"E long, NW of Haguenau, SE of Gundershoffen</t>
  </si>
  <si>
    <t>Wingen  49'02"N lat  7'49"E long, 5km W of Wissembourg, 20km NE of Reichshoffen</t>
  </si>
  <si>
    <t>Pipiripau, Federal District</t>
  </si>
  <si>
    <t>RG</t>
  </si>
  <si>
    <t>5500018</t>
  </si>
  <si>
    <t>Yale University in New Haven CT, SEE New Haven</t>
  </si>
  <si>
    <t>Tocantins</t>
  </si>
  <si>
    <t>Livramento RS, 30'54"S lat  55'33"W long, on border with Uruguay</t>
  </si>
  <si>
    <t>Ostringen 76684  49'13"N lat  8'43"E long, 8km NW of Odenheim, 8km W of Eschelbach</t>
  </si>
  <si>
    <t>Drolshagen 57489, 51'01"N lat  7'40"E long, 60km SE of Hagen, 40km E of Bergisch Gladbach</t>
  </si>
  <si>
    <t>Hauts de Seine</t>
  </si>
  <si>
    <t>Villeneuve la Garenne 92390, 10km N of Paris, suburb of Paris</t>
  </si>
  <si>
    <t>Villeurbanne, Rhone, 5km E of Lyon, suburb of Lyon</t>
  </si>
  <si>
    <t xml:space="preserve">AFRICA, ASIA, OCEANIA </t>
  </si>
  <si>
    <t>PLACES (113) WHERE HEBERLES HAVE LIVED</t>
  </si>
  <si>
    <t>Maranhao</t>
  </si>
  <si>
    <t>Planaltina in Federal District, 15'37"S lat  47'40"W long, popn 147000</t>
  </si>
  <si>
    <t>Umweg 48'44"N lat  8'11"E long, c10km SW of Baden Baden</t>
  </si>
  <si>
    <t>MatoGrossoSul</t>
  </si>
  <si>
    <t>Navirai MS, 250km WNW of Maringa, 300km S of Campo Grande</t>
  </si>
  <si>
    <t>Tres Lagoas, MS 79600, 450km W of Sao Jose de Rito Preto, 900km NW of Sao Paulo</t>
  </si>
  <si>
    <t>Ponta Pora  MS 79900, 300km SSW of Campo Grande</t>
  </si>
  <si>
    <t>Gard</t>
  </si>
  <si>
    <t>A16 OtherAmerica</t>
  </si>
  <si>
    <t>Mediouna, Relizane, Algeria</t>
  </si>
  <si>
    <t>Redentora RS, 27'40"S lat  53'39"W long, 50km SW of Frederico Westphalen, 50km NW of Palmeira das Missoes</t>
  </si>
  <si>
    <t>Abapa PR 120km NW of Curitiba, 40km NE of Ponta Grossa</t>
  </si>
  <si>
    <t>Arroio dos Ratos, RS  30'05"S lat  51'43"W long, 50km W of Porto Alegre</t>
  </si>
  <si>
    <t>Braganca Paulista SP, 100km N of Sao Paulo</t>
  </si>
  <si>
    <t>Campo Magro PR 83535, 25km NW of Curitiba</t>
  </si>
  <si>
    <t>Canela RS 95680, 50km SE of Caxias do Sul</t>
  </si>
  <si>
    <t>Canuma-Borba, Amazonas, 150km SE of Manaus</t>
  </si>
  <si>
    <t>Chapadao do Sul, MS  18'48"S, 52'37"W, popn 15000 (2005), 400km NE of Campo Grande, 600km SW of Brasilia</t>
  </si>
  <si>
    <t>Coronel Bicaco, RS  27'43"S lat  53'43"W long, 60km NW of Palmeira das Missoes, 40km SW of Frederico Westphalen</t>
  </si>
  <si>
    <t>Crissiumal RS  27'30"S, 54'07"W, popn 15000 (2007), 40km NE of Horizontina, 10km W of Tres Passos, near Argentina</t>
  </si>
  <si>
    <t>Eldorado do Sul RS 92990, 10km E of Arroio dos Ratos, 20km S of Charqueadas</t>
  </si>
  <si>
    <t>Embu das Artes, Sao Paulo 06843, 30km W of Sao Paulo</t>
  </si>
  <si>
    <t>Feliz Natal MT, 100km SE of Sinop</t>
  </si>
  <si>
    <t>Gravatai RS, 29'56"S lat  50'59"W long, popn 255000 (2010), 10km E of Canoas, 20km NE of Porto Alegre</t>
  </si>
  <si>
    <t>Guaiba, RS 92500, 3'06"S lat  51'19"W long, 20km SW of Porto Alegre</t>
  </si>
  <si>
    <t>Humaita, Rio de Janeiro, 22'57"S lat  43'12"W long, 5km S of Rio de Janeiro, suburb of Rio ?</t>
  </si>
  <si>
    <t>Ibicare SC, 20km SW of videira, 30km NE of Joacaba</t>
  </si>
  <si>
    <t>Imperatriz MA 65900, 5'32"S lat  47'29"W long, popn 237000, 500km SW of Sao Luis, 1300km NE of Sinop</t>
  </si>
  <si>
    <t>Jaguariuna SP, 110km NW of Sao Paulo</t>
  </si>
  <si>
    <t>Joao Pessoa, Paraiba  7'09"S lat  34'47"W long, popn 723000 (2010), 150km s of Natal, 150km N of Recife, on coast</t>
  </si>
  <si>
    <t>Joinville SC 89221, 28'18"S lat  48'50"W long, popn 515000 (2010), 100km SE of Curitiba, 100km N of Blumenau</t>
  </si>
  <si>
    <t>Macae RJ, 200km NE of Rio de Janeiro, on coast</t>
  </si>
  <si>
    <t>Magisterio SC 95597, 10km W of Curitiba</t>
  </si>
  <si>
    <t>Maracana PR 83405 - location unknown</t>
  </si>
  <si>
    <t>Meia Praia SC, 5km W of Itajai, 40km E of Blumenau, SEE Itapema</t>
  </si>
  <si>
    <t>Noia RS 93999, location unknown</t>
  </si>
  <si>
    <t>Novo Aripuana AM 69260, 220km S of Manaus</t>
  </si>
  <si>
    <t>Palmas, Tocantins 77020, 100km SSW f Sao Luis, 1000km S of Belem</t>
  </si>
  <si>
    <t>Palma Sola, SC, 70km W of Pato Branco, 30km SW of Francisco Beltrao</t>
  </si>
  <si>
    <t>Palmeira das Missoes, RS  27'55"S lat  53'17"W long, 80km S of Frederico Westphalen, 120km NW of Passo Fundo</t>
  </si>
  <si>
    <t>Piratuba SC 89667, 20km SW of Capinzal, 50km SW of Joacaba</t>
  </si>
  <si>
    <t>Planalto PR 85752, 5km SE of Capanema, 90km E of Foz do Iguacu</t>
  </si>
  <si>
    <t>Primavera do Leste, MT 78850, 200km E of Cuiaba, 160km N of Rondonopolis</t>
  </si>
  <si>
    <t>Querencia MT, 400km E of Sinop, 600km SW of Palmas</t>
  </si>
  <si>
    <t>Sanga City RS 97300, SEE Sao Gabriel</t>
  </si>
  <si>
    <t>Sao Gotardo RS 95270 - location unknown, SEE Flores da Cunha</t>
  </si>
  <si>
    <t>Sapucaia do Sul RS, popn 136000 (2006), 10km N of Canoas</t>
  </si>
  <si>
    <t>Siqueira Campos PR, 23'41"S lat  49'50"W long, 180km SSE of Londrina, 200km N of Ponta Grossa</t>
  </si>
  <si>
    <t>Sede Capela SC 89896, suburb of Itapiranga SC</t>
  </si>
  <si>
    <t>Sonora MS, 140km S of Rondonopolis, 400km N of Campo Grande</t>
  </si>
  <si>
    <t>Santa Vitoria do Palmar, RS, 33'31"S lat  53'22"W long, 300km SSW of Pelotas, 20km N of Uruguay</t>
  </si>
  <si>
    <t>Santo Angelo RS, 40km NW of Augusto Pestana, 90km NW of Cruz Alta</t>
  </si>
  <si>
    <t>Santa Rita, Paraiba, 140km N of Recife, 200km S of Natal</t>
  </si>
  <si>
    <t>Saudade do Iguaco PR, 80km N of Pato Branco, 120km SE of Cascavel</t>
  </si>
  <si>
    <t>San Antonio do Sudoeste PR, 40km S of Capanema, 80km W of Francisco Beltrao</t>
  </si>
  <si>
    <t>Rio Grande RS 96202, 40km SE of Pelotas, on coast</t>
  </si>
  <si>
    <t>Pedras, SP, 20km NE of Sao Paulo, suburb of Sao Paulo</t>
  </si>
  <si>
    <t>Asterstein 50'21"N lat  7'37"E long, 70km SE of Bonn, 60km NW of Wiesbaden</t>
  </si>
  <si>
    <t>Edingen-Neckarhausen 68535, 49'28"N lat  8'36"E long, 30km SE of Worms, 20km NE of Speyer, 40km NE of Germersheim</t>
  </si>
  <si>
    <t>Grossbeeren 14979, 52'22"N lat  13'20"E long, 17km SSW of Berlin, suburb of Berlin</t>
  </si>
  <si>
    <t>Grundau 63584, N Rhine-Westphalia, 50'39"N lat  13'17"E long, 50km E of Zwickau, 40km SE of Chemnitz</t>
  </si>
  <si>
    <t>Mittelbiberach 88441 48'05"N lat  9'45"E long, 40km SW of Ulm, 2km S of Biberach</t>
  </si>
  <si>
    <t>Morfelden-Waldorf 64546, 50'00"N lat  8'35"E long, 25km E of Mainz, 20km S of Frankfurt</t>
  </si>
  <si>
    <t>Oberbergkirchen 48'11"N lat  12'37"E long, 90km E of Munchen</t>
  </si>
  <si>
    <t>Sauerlach 82054, 47'58"N lat  11'39"E long, 70km SE of Augsburg, 25km S of Munchen</t>
  </si>
  <si>
    <t>Schliengen 79418, 47'45"N lat  7'35"E long, 25km SW of Bad Krozingen, 20km E of Mulhouse, 20km N of Basel</t>
  </si>
  <si>
    <t>Schweitenkirchen 85301, 48'30"N lat  11'37"E long, 45km N of Munchen, 10km N of Freising</t>
  </si>
  <si>
    <t>Traunreut 83301, 47'58"N lat  12'36"E long, 60km NW of Salzburg</t>
  </si>
  <si>
    <t>Waldkraiburg 84478, 48'13"N lat  12'24"E long, 75km E of Munchen, 60km S of Landshut</t>
  </si>
  <si>
    <t>Waldrand, Bavaria, 51'32"N lat  14'39"E long, 40km NE of Hoyerswerda, 15km E of Spremburg</t>
  </si>
  <si>
    <t>Hochenmoos/Hohenmoos 47'48"N lat 12'13"E long, 80km SE of Munchen, near Rohrdorf</t>
  </si>
  <si>
    <t>Humbach near Eitorf, location uncertain, 2 of them</t>
  </si>
  <si>
    <t>Lochhaus, location uncertain, 2 of them, one is 25km SW of Zwickau</t>
  </si>
  <si>
    <t>Obersteinbach, near Gosserweiler ? Location uncertain, 15 of them</t>
  </si>
  <si>
    <t>Treysa, Hesse 50'55"N lat  9'12"E long, in Schwalmstadt, 2km N of Neukirchen, 30km NE of Marburg</t>
  </si>
  <si>
    <t>Kuttolsheim, Bas Rhin, 48'39"N lat  7'32"E long, 20km NW of Strasbourg, 20km SW of Bischwiller</t>
  </si>
  <si>
    <t>Bitche 49'03"N lat  7'26"E long, 22km W of Lembach, 45km NW of Hagenau</t>
  </si>
  <si>
    <t>Bonboillon 70150, Haute Saone, 47'20"N lat  5'42"E long, 50km E of Dijon, 20km NW of Besancon</t>
  </si>
  <si>
    <t>Cognac, 2 of them, 45'05"N  1'38"E long OR 45'42"N lat  0'20"W long</t>
  </si>
  <si>
    <t>Ferrieres en Gatinais, 48'05"N lat  2'47"E long, 20km S of Nemours, 93km SSE of Paris</t>
  </si>
  <si>
    <t>Flevy 57365, Moselle, 49'14"N lat  6'15"E long, 15km NE of Metz</t>
  </si>
  <si>
    <t>Fontenay Sur Loing 45210, Loiret, 48'06"N lat  2'46"E long, 20km S of Nemours, 91km SSE of Paris</t>
  </si>
  <si>
    <t>L Cap d'Agde, 43'17"N lat  3'31"E long, 20km SE of Beziers, 50km SW of Montpellier, on coast</t>
  </si>
  <si>
    <t>Bourgonce 88470 Vosges, 40km SE of Strasbourg, 40km SE of Nancy</t>
  </si>
  <si>
    <t>Hopital 57490, Moselle, 2 of them, 44'46"N lat  6'01"E long  OR 45'53"N lat  5'16"E long, 40km e of Metz</t>
  </si>
  <si>
    <t>Lascou, 200km NE of Bordeaux, 200km S of Tours</t>
  </si>
  <si>
    <t xml:space="preserve">Le Mans, Pays de Loire, 48'00"N lat  0'12"W long, 184km WSW of Paris, </t>
  </si>
  <si>
    <t>Longeville Les Metz 57050, Moselle, suburb of Metz</t>
  </si>
  <si>
    <t>Malarce sur la Thines 07140, Ardeche, 50km W of Montelimar, 120km N of Montpellier</t>
  </si>
  <si>
    <t>Montrquienne 57310, Moselle, 49'15"N lat  6'14"E long, 15km NNE of Metz, 15km SE of Thionville</t>
  </si>
  <si>
    <t>Nimes 30000, Gard, 43'50"N 21'39"E, popn 146000 (2006), 50km NE of Montpellier, 100km NW of Marseille</t>
  </si>
  <si>
    <t>Nord, Pas de Calais, 25km SE of Lille</t>
  </si>
  <si>
    <t>Ottonville 57220, Moselle, 49'13"N lat  6'32"E long, 30km NE of Metz, 25km W of Saarbrucken</t>
  </si>
  <si>
    <t>Pont l'eveque, Oise 60400, 2 of them  49'18"N lat  0'11"E long OR 49'34"N lat  2'59"E long</t>
  </si>
  <si>
    <t>Roppe 47'40" N lat  6'55"E long, 3km E of Belfort, 20km WSW of Mulhouse</t>
  </si>
  <si>
    <t>Rouen 76000, Seine Maritime 49'26"N lat  1'05"E long, 70km E of Le Havre, 150km NW of Paris</t>
  </si>
  <si>
    <t>Seltz 67470, 48'53"N lat  8'06"E long, 10km NW of Rastatt, 50km NNE of Strasbourg</t>
  </si>
  <si>
    <t>Soultz 68360, Haut Rhin, 20km N of Mulhouse</t>
  </si>
  <si>
    <t>St Hilaire de Riez 85270, 120km NW of Niort, 40km SW of Nantes, 220km WSW of Tours</t>
  </si>
  <si>
    <t>Vandouvre, 48'39"N lat  6'11"E long, 5km S of Nancy, suburb of Nancy</t>
  </si>
  <si>
    <t>Vaulx En Velin 69120 Rhone, 45'47"N lat  4'56"E long, 8km NE of Lyon</t>
  </si>
  <si>
    <t>Verdun 55100, Meuse, 42'48"N lat  1'41"E long, 60km W of Metz</t>
  </si>
  <si>
    <t>Verfeil 31590, Haute Garonne, 20km NE of Toulouse</t>
  </si>
  <si>
    <t>Villebon Sur Yvette 91140, Essonne, 20km SW of Paris, suburb of Paris</t>
  </si>
  <si>
    <t>Villeneuve Les Beziers 34420, Ille et Vilaine, 43'19"N  3'16"E, 50km SW of Montpellier, 150km W of Marseille</t>
  </si>
  <si>
    <t>Villouxel, Vosges, 170km NW of Belfort, 75km NW of Epinal</t>
  </si>
  <si>
    <t>Les Forges 88390, Vosges, 5km NW of Epinal, 50km S f Luneville, 60km SSE of Nancy</t>
  </si>
  <si>
    <t>Chatillon Sur Indre 36700, 46'59"N lat  1'10"E long, 70km SE of Tours</t>
  </si>
  <si>
    <t>Moreira Sales/Salles PR, 150km SW of Maringa</t>
  </si>
  <si>
    <t>Nova Mutum MT 69260, 260km S of Sinop, 230km N of Cuiaba</t>
  </si>
  <si>
    <t>Sainte, Rhone Alpes 19500, 200km E of Bordeaux, 200km N of Toulouse</t>
  </si>
  <si>
    <t>Contenda, PR 83730, , 10km W of Araucaria, 25km SW of Curitiba</t>
  </si>
  <si>
    <t>Itajai SC, 30km E of Blumenau, 100km N of Florianopolis, on coast</t>
  </si>
  <si>
    <t>Tangara Oeste SC, 5km E of Joacaba, 5km N of Herval D'Oeste</t>
  </si>
  <si>
    <t>Tubarao SC 88700, 15km S of Gravatai, 25km N of Jaguarina</t>
  </si>
  <si>
    <t>Ubatuba SP, 150km E of Sao Paulo</t>
  </si>
  <si>
    <t>Uruguaiana RS 97500, 150km W of Alagrete, 350km W of Santa Maria</t>
  </si>
  <si>
    <t>Vera MT, 60km SE of Sinop</t>
  </si>
  <si>
    <t>Velha RS, 25km NE of Santa Cruz do Sul, 20km SE of Lajeado</t>
  </si>
  <si>
    <t>Roche des QArnauds 05400, Hautes Alpes, 100km S of Grenoble, 220km SE of Lyon</t>
  </si>
  <si>
    <t>Nargis 45210, Loiret, 80km NE of Orleans, 100km SSE of Paris</t>
  </si>
  <si>
    <t>Saverne 67700, Bas Rhin, 40km NW of Strasbourg</t>
  </si>
  <si>
    <t>Accokeek MD, 30km S of Washington DC</t>
  </si>
  <si>
    <t>Aguanda CA, 20km E of Temecula, 80km SE of Riverside</t>
  </si>
  <si>
    <t>Albany NY 12159, popn 101,000 (1990), 42.67degN, 73.80 W, 210km N of New York City, 160km S of Utica</t>
  </si>
  <si>
    <t>Albion NY, 30km NE of Buffalo, 20km NW of Rochester</t>
  </si>
  <si>
    <t>Alpine CA, 40km NE of San Diego, 10km NE of El Cajon</t>
  </si>
  <si>
    <t>Allston MA, suburb of Boston MA</t>
  </si>
  <si>
    <t>Ambler PA 19002, 30km N of Philadelphia</t>
  </si>
  <si>
    <t>Anchorage AK, S coast of Alaska, 500km from Canada</t>
  </si>
  <si>
    <t>Anderson MO, 50km S of Joplin, 130km SW of Springfield</t>
  </si>
  <si>
    <t>Antelope CA, 20km NW of Sacramento</t>
  </si>
  <si>
    <t>Arnold MD, 40km S of Baltimore</t>
  </si>
  <si>
    <t>Athens WV 24712, popn 1000 (2000), 60km W of Roanoke, 200km NW of Greensboro NC</t>
  </si>
  <si>
    <t>Atwood CA 92811, 50km SE of Los Angeles</t>
  </si>
  <si>
    <t>Avondale VA, 20km NW of Washington DC</t>
  </si>
  <si>
    <t>Baldwinsville NY 13027, 120km E of Rochester, 30km WNW of Syracuse</t>
  </si>
  <si>
    <t>Barrington IL, 80km NW of Chicago</t>
  </si>
  <si>
    <t>Batavia OH, 180km SE of Columbus, 90km S of Dayton</t>
  </si>
  <si>
    <t>Battle Ground WA 98604, 20km N of Portland, 200km S of Tacoma</t>
  </si>
  <si>
    <t>Bedminster NJ 07921, 220km NE of Philadelphia, 60km W of New York City</t>
  </si>
  <si>
    <t>Belchertown MA, 50km W of Worcester, 30km NE of Springfield</t>
  </si>
  <si>
    <t>Belleville IL, 25km SE of St Louis MO</t>
  </si>
  <si>
    <t>Bemus Point NY, 130km SW of Buffalo, 70km E of Erie PA</t>
  </si>
  <si>
    <t>Bergen NY 14416, 30km W of Rochester</t>
  </si>
  <si>
    <t>Binghamton NY 13903, 130km SW of Utica, 120km S of Syracuse, 230km SE of Rochester</t>
  </si>
  <si>
    <t>Blacksburg VA, 40km W of Roanoke</t>
  </si>
  <si>
    <t>Rio Blanko CO, 180km N of Grand Junction, 300km W of Denver</t>
  </si>
  <si>
    <t>Bloomfield Hills MI, 40km N of Detroit</t>
  </si>
  <si>
    <t>Blowing Rock NC, 150km NW of Charlotte NC, 230km E of Knoxville</t>
  </si>
  <si>
    <t>Borger TX, 80km NE of Amarillo, 700km NW of Fort Worth</t>
  </si>
  <si>
    <t>Brevard NC 28712, 90km NW of Spartanburg, 200km W of Charlotte</t>
  </si>
  <si>
    <t>Brewerton NY, 30km N of Syracuse, 140km E of Rochester</t>
  </si>
  <si>
    <t>Bridgeton NJ 0832, 70km S of Philadelphia</t>
  </si>
  <si>
    <t>Brighton MA, suburb of Boston</t>
  </si>
  <si>
    <t>Brownfield ME, 70km NW of Portland</t>
  </si>
  <si>
    <t>Brucetown Mills WV, 30km E of Morgantown, 120km SE of Pittsburgh PA</t>
  </si>
  <si>
    <t>Burlington MA, 20km NW of Boston, suburb of Boston</t>
  </si>
  <si>
    <t>Butte CA, 45km SE of Chico</t>
  </si>
  <si>
    <t>Caledonia NY 14423, 40km SW of Rochester, 20km SE of Churchville</t>
  </si>
  <si>
    <t>Cameron TX 76520, 250km S of Dallas, 260km NW of Houston</t>
  </si>
  <si>
    <t>Carmichael CA, 10km E of Sacramento, suburb of Sacramento</t>
  </si>
  <si>
    <t>Carrboro NC 27510, 10km SW of Durham, 70km ESE of Greensboro</t>
  </si>
  <si>
    <t>Castlewood SD 57223, 150km N of Sioux Falls, 300km W of Minneapolis</t>
  </si>
  <si>
    <t>Castroville TX, 40km W of San Antonio</t>
  </si>
  <si>
    <t>Centerville OH 45459, 16km S of Dayton</t>
  </si>
  <si>
    <t>Chadds Ford PA 19317, 40km W of Philadelphia</t>
  </si>
  <si>
    <t>Chalfont PA 18914, 40km N of Philadelphia, 70km E of Reading</t>
  </si>
  <si>
    <t>Chandler AZ, 20km SE of Phoenix</t>
  </si>
  <si>
    <t>Charlotte Hall MD, 60km SE of Washington DC</t>
  </si>
  <si>
    <t>Charlottesville VA 22903, 120km NW of Richmond, 120km SW of Washington DC</t>
  </si>
  <si>
    <t>Cheektowaga NY, 10km E of Buffalo</t>
  </si>
  <si>
    <t>Cheswick PA, 20km NE of Pittsburgh</t>
  </si>
  <si>
    <t>Clarksburg WV, 50km SW of Morgantown, 150km S of Pittsburgh</t>
  </si>
  <si>
    <t>Clayton WI, 80km NE of St Paul, 100km NE of Eau Claire</t>
  </si>
  <si>
    <t>Clinton PA 15026, 30km NW of Pittsburgh</t>
  </si>
  <si>
    <t>Colstrip MT 59323, 50km S of Forsyth</t>
  </si>
  <si>
    <t>Cookeville TN, 100km e of Nashville, 500km WNW of Charlotte nC</t>
  </si>
  <si>
    <t>Corpus Christi TX, 250km SE of San Antonio, 400km SW of Galveston</t>
  </si>
  <si>
    <t>Corry PA, 50km SE of Erie</t>
  </si>
  <si>
    <t>Costa Mesa CA 92627, 70km SE of Los Angeles, 70km SW of Riverside</t>
  </si>
  <si>
    <t>Council Bluffs IA 51501, 10km E of Omaha, 200km SSE of Sioux City, 220km W of Des Moines</t>
  </si>
  <si>
    <t>Corvallis OR, 150km S of Portland</t>
  </si>
  <si>
    <t>Cromwell CT, 40km nE of Hamden, 50km NNE of New Haven</t>
  </si>
  <si>
    <t>Crowley TX, 10km S of Fort Worth, 60km SW of Dallas</t>
  </si>
  <si>
    <t>Cumberland NJ, 100km SSE of Philadelphia</t>
  </si>
  <si>
    <t>Cumberland RI, 60km SW of Boston</t>
  </si>
  <si>
    <t>Delmont PA 15626, 40km E of Pittsburgh</t>
  </si>
  <si>
    <t>Denham Springs LA, 10km E of Baton Rouge</t>
  </si>
  <si>
    <t>Des Moines IA, 200km W of Iowa City, 200km NE of Omaha, 260km SE of Sioux City</t>
  </si>
  <si>
    <t>Dixon CA, 20km SW of Sacramento, 150km S of Chico</t>
  </si>
  <si>
    <t>Daly City CA, 10km S of San Francisco, suburb of San Francisco</t>
  </si>
  <si>
    <t>Cape Elizabeth ME, 10km S of Portland, 200km NNE of Boston</t>
  </si>
  <si>
    <t>Cahokia IL, 7km S of St Louis MO, suburb of St Louis</t>
  </si>
  <si>
    <t>Coudersport PA, 16915, 150km SE of Buffalo, 220km S of Rochester</t>
  </si>
  <si>
    <t>Delmar MD 21875, 200km SE of Washington DC</t>
  </si>
  <si>
    <t>Edmond OK, 20km N of Oklahoma City</t>
  </si>
  <si>
    <t>Doylestown PA 18901, 50km N of Philadelphia</t>
  </si>
  <si>
    <t>Dutzow MO 63342, 75km W of St Louis</t>
  </si>
  <si>
    <t>El Dorado CA 95623, 100km E of Sacramento</t>
  </si>
  <si>
    <t>Elk Grove Village IL, 40km NW of Chicago</t>
  </si>
  <si>
    <t>Ellis Grove IL 62241, 400km W of Louisville, 400km SE of Kansas City</t>
  </si>
  <si>
    <t>Elsworth WI, 90km SE of St Paul</t>
  </si>
  <si>
    <t>Emory TX, 110km E of Dallas</t>
  </si>
  <si>
    <t>Fairfax CA 94930, 30km NW of San Francisco</t>
  </si>
  <si>
    <t>Fallbrook CA 95624, 25km SE of Sacramento</t>
  </si>
  <si>
    <t>Falls Church VA, 10km W of Washington DC</t>
  </si>
  <si>
    <t>Feasterville Trevose PA, 45km NW of Philadelphia</t>
  </si>
  <si>
    <t>Fenwick DE, 120km NW of Dover, 200km ESE of Washington DC</t>
  </si>
  <si>
    <t>Flaherty KY 40175, 55km SW of Louisville</t>
  </si>
  <si>
    <t>Flushing MI 48433, 140km NW of Detroit</t>
  </si>
  <si>
    <t>Forestville CA 95436, 120km NNW of San Francisco, 120km W of Sacramento</t>
  </si>
  <si>
    <t>Fort Drum NY, 130km N of Syracuse, 230km NE of Rochester</t>
  </si>
  <si>
    <t>Fort Gordon GA, suburb of Augusta GA</t>
  </si>
  <si>
    <t>Fort Hood TX, 80km SW of Waco, 250km S of Fort Worth</t>
  </si>
  <si>
    <t>Fort Jackson SC, 2 of them ; Eastover or Columbia</t>
  </si>
  <si>
    <t>Fort Pierce FL, 10km N of Port lucie, 150km NNW of Boca Raton</t>
  </si>
  <si>
    <t>Franklin PA 16323, 110km S of Erie</t>
  </si>
  <si>
    <t>Frederick PA 19435, 30km E of Reading, 70km NW of Philadelphia</t>
  </si>
  <si>
    <t>Frisco TX, 50km N of Dallas</t>
  </si>
  <si>
    <t>Galveston TX, 90km SE of Houston</t>
  </si>
  <si>
    <t>Felicity OH, 55km SE of Cincinnati</t>
  </si>
  <si>
    <t>Fort Richie MD - location unknown</t>
  </si>
  <si>
    <t>Elkhart IN, 100km NW of Fort Wayne, 150km E of Chicago</t>
  </si>
  <si>
    <t>Geneseo NY, 50km SW of Rochester, 50km NE of Buffalo</t>
  </si>
  <si>
    <t>Georgetown PA 15043, 50km NW of Pittsburgh</t>
  </si>
  <si>
    <t>Glen Gardner NJ, 80km W of New York City</t>
  </si>
  <si>
    <t>Glenshaw PA, 10km N of Pittsburgh, suburb of Pittsburgh</t>
  </si>
  <si>
    <t>Grand Forks ND, 150km N of Fargo, 380km NE of Bismarck</t>
  </si>
  <si>
    <t>Gray TN, 10km NW of Johnson City, 150km NE of Knoxville, 230km NW of Charlotte NC</t>
  </si>
  <si>
    <t>Groom TX 79039, 80km E of Amarillo, 300km NW of Wichita Falls</t>
  </si>
  <si>
    <t>Grove City OH, suburb of Columbus OH, 100km E of Dayton OH</t>
  </si>
  <si>
    <t>Gulf Breeze FL 32566, suburb of Pensacola, 300km W of Tallahassee</t>
  </si>
  <si>
    <t>Gwynn Oak MD, suburb of Baltimore MD</t>
  </si>
  <si>
    <t>Halethorpe MD, 10km SW of Baltimore, suburb of Baltimore</t>
  </si>
  <si>
    <t>Hamburg NY, 20km S of Buffalo</t>
  </si>
  <si>
    <t>Haskell, OK 74436, 50km SE of Tulsa, 200km ENE of Oklahoma City</t>
  </si>
  <si>
    <t>Hazelwood MO, 20km NW of St Louis</t>
  </si>
  <si>
    <t>Heber Springs AR 72543, 100km N of Little Rock, 200km NW of Memphis tN</t>
  </si>
  <si>
    <t>Holly Hill FL, 5km S of Daytona Beach, 5km N of Ormond Beach</t>
  </si>
  <si>
    <t>Hollywood FL, suburb of Fort Lauderdale</t>
  </si>
  <si>
    <t>Homeland CA 92548, 40km SE of Riverside</t>
  </si>
  <si>
    <t>Hooper CO, 120km SW of Pueblo, 200km SW of Colorado Springs</t>
  </si>
  <si>
    <t>Hot Springs AZ 71901, 75km SW of Little Rock, 250km WSW of Memphis</t>
  </si>
  <si>
    <t>Idyllwild CA, 50km NE of Temecula, 80km E of Riverside</t>
  </si>
  <si>
    <t>Independence MO 64052, 10km E of Kansas City</t>
  </si>
  <si>
    <t>Indiana PA 15705, 60km E of Pittsburgh</t>
  </si>
  <si>
    <t>Inland Empire CA, 200km SW of Las Vegas NV, 200km NE of Riverside CA</t>
  </si>
  <si>
    <t>Jacobus PA 17407, 80km SSE of Harrisburg</t>
  </si>
  <si>
    <t>Jacksonville FL 32223, 200km N of Daytona Beach, 260km SE of Tallahassee</t>
  </si>
  <si>
    <t>Jaggy WA - location unknown</t>
  </si>
  <si>
    <t>Jeffersonville IN 47130, 170km SW of Cincinatti</t>
  </si>
  <si>
    <t>Kailua HI, 20km NE of Honolulu</t>
  </si>
  <si>
    <t>Immokalee FL, 40km NE of Bonita Springs, 80km ESE of Cape Coral</t>
  </si>
  <si>
    <t>Kennewick WA, 300km SW of Spokane, 330km ENE of Portland</t>
  </si>
  <si>
    <t>King of Prussia PA 19406, 40km NW of Philadelphia</t>
  </si>
  <si>
    <t>Kingsland TX, 200km N of San Antonio, 380km SW of Dallas</t>
  </si>
  <si>
    <t>Kingsport TN, 180km NE of Knoxville, 250km NW of Charlotte NC</t>
  </si>
  <si>
    <t>Koppel PA, 60km NW of Pittsburgh</t>
  </si>
  <si>
    <t>Labadie MO 63055, 60km W of St louis</t>
  </si>
  <si>
    <t>La Crosse WI, 300km NW of Milwaukee</t>
  </si>
  <si>
    <t>La Mesa CA, 20km NE of San Diego, near El Cajon</t>
  </si>
  <si>
    <t>Ladysmith WI 54848, 100km NNE of Eau claire, 220km NE of St Paul MN</t>
  </si>
  <si>
    <t>Lake Elsinore CA, 20km S of Riverside</t>
  </si>
  <si>
    <t>Lake Forest CA 92630, 40km SW of Riverside, 70km SE of Los Angeles</t>
  </si>
  <si>
    <t>Lakeside CA, 25km NE of San Diego</t>
  </si>
  <si>
    <t>Lancaster CA 93536, 100km N of Los Angeles</t>
  </si>
  <si>
    <t>Lemoyne PA 17043, suburb of Harrisburg</t>
  </si>
  <si>
    <t>Lenoir NC, 140km NW of Charlotte</t>
  </si>
  <si>
    <t>Levittown PA, 50km NE of Philadelphia</t>
  </si>
  <si>
    <t>Lewisburg PA 17837, 100km N of Harrisburg</t>
  </si>
  <si>
    <t>Longmont CO, 60km N of Denver, 150km S of Cheyenne</t>
  </si>
  <si>
    <t>Lucy Run OH, 30km E of Cincinnati</t>
  </si>
  <si>
    <t>Lusby MD, 80km SE of Washington DC</t>
  </si>
  <si>
    <t>Lyons NY, 60km e of Rochester, 80km W of Syracuse</t>
  </si>
  <si>
    <t>McKean PA 16426, 160km NE of Clevelnad, 150km SW of Buffalo</t>
  </si>
  <si>
    <t>Meadville PA 16335, 55km S of Erie</t>
  </si>
  <si>
    <t>Mercer PA, 120km E of Cleveland OH, 120km S of Erie</t>
  </si>
  <si>
    <t>Mercersburg PA 17236, 30km NW of Hagerstown, 100km SW of Harrisburg</t>
  </si>
  <si>
    <t>Metairie LA, suburb of New Orleans</t>
  </si>
  <si>
    <t>Mid Florida FL 32799, 150km NW of Tampa, 10km S of Orlando</t>
  </si>
  <si>
    <t>Midvale UT 84047, 20km S of Salt Lake City, 650km NE of Las Vegas</t>
  </si>
  <si>
    <t>Martinez CA 94553, 50km NE of San Francisco</t>
  </si>
  <si>
    <t>Marlborough PA, 60km E of Reading, 80km NW of Philadelphia</t>
  </si>
  <si>
    <t>Largo FL, 20km W of Tampa</t>
  </si>
  <si>
    <t>Lehigh Acres FL, 25km E of Cape Coral</t>
  </si>
  <si>
    <t>Liverpool NY, 10km NW of Syracuse</t>
  </si>
  <si>
    <t>Lakeshore CA, 100km NE of Fresno, 230km ESE of Stockton</t>
  </si>
  <si>
    <t>Kahului HI, 180km ESE of Honolulu</t>
  </si>
  <si>
    <t>Honolulu HI 96821, S coast of main island of Hawaii</t>
  </si>
  <si>
    <t>Glendale AZ, 10km NW of Phoenix</t>
  </si>
  <si>
    <t>Concord NH, 130km SW of Portland, 130km NW of Boston</t>
  </si>
  <si>
    <t>Colby WI, 100km E of Eau Claire, 400km NW of Milwaukee</t>
  </si>
  <si>
    <t>Cary NC, 10km W of Raleigh, 100km SE of Greensboro</t>
  </si>
  <si>
    <t>Kent WA, 20km NE of Tacoma, 25km S of Seattle</t>
  </si>
  <si>
    <t>Linden VA, 100km W of Washington DC</t>
  </si>
  <si>
    <t>NORTH AMERICA (=914)</t>
  </si>
  <si>
    <t>green = location unknown, red = suburb</t>
  </si>
  <si>
    <t>Somberek, Hungary  46'05"N lat  18'40"E long, 161km SSW of Budapest, 40km E of Pecs</t>
  </si>
  <si>
    <t>Csongrad, Hungary  47'09"N lat  18'42"E long, 48km SW of Budapest</t>
  </si>
  <si>
    <t>Oroshaza, Hungary  46'34"N lat  20'40"E long, 158km SE of Budapest, 45km SE of Csongrad</t>
  </si>
  <si>
    <t>Sopron, Hungary  47'41"N lat  16'36"E long, 188km W of Budapest, 80km S of Wien</t>
  </si>
  <si>
    <t>Albany OR 97322, 140km WSW of Portland, 10km NE of Corvallis</t>
  </si>
  <si>
    <t>Ashville NY 14710, 90km W of Olean, 10km W of Jamestown, 100km SW of Buffalo</t>
  </si>
  <si>
    <t>Atlantic Highlands NJ 07716, 40km S of New York City</t>
  </si>
  <si>
    <t>Black Rock Estates MD - location unknown</t>
  </si>
  <si>
    <t>Camp Lejeune NC 28542, 80km NE of Wilmington, 200km SE of Raleigh</t>
  </si>
  <si>
    <t>Centertown MO 65023, 10km NW of Jefferson City, 220km W of St Louis</t>
  </si>
  <si>
    <t>Clarksville TN 37043, 75km NW of Nashville</t>
  </si>
  <si>
    <t>Cooperstown WI, 54227 Manitowoc county, 75km SSW of Sturgeon Bay, 40km N of Manitowoc</t>
  </si>
  <si>
    <t>Denver CO  80010 popn 468,000 (1990) 39.77degN, 104.87 W, 140km N of colorado Springs, 800km SE of Salt lake City</t>
  </si>
  <si>
    <t>Farmington CT 06032, 70km N of New Haven</t>
  </si>
  <si>
    <t>Fort Knox KY 40121, 40km SW of Louisville</t>
  </si>
  <si>
    <t>Fort Richardson AK, suburb of Anchorage</t>
  </si>
  <si>
    <t>Germantown WI, 100km SE of Oshkosh, 25km nW of Milwaukee</t>
  </si>
  <si>
    <t>Grand Prairie TX, 30km E of Fort Worth, 25km W of Dallas</t>
  </si>
  <si>
    <t>Granger IN  46530   41.74 deg N, 86.14 W, 160km E of Chicago, 150km NW of Fort Wayne</t>
  </si>
  <si>
    <t>Hallandale FL, 10km S of Fort Lauderdale, 35km N of Miami</t>
  </si>
  <si>
    <t>Haydenville MA 01039 - location unknown</t>
  </si>
  <si>
    <t>Holden WV 25625, 80km SW of Charleston, 250km NW of roanoke</t>
  </si>
  <si>
    <t>Hudson WI, 30km E of St Paul</t>
  </si>
  <si>
    <t>Hunter MN, 330km SW of St Paul, 150km E of Sioux Falls</t>
  </si>
  <si>
    <t>Iowa Hill CA 95713, Placer county, 120km NE of Sacramento</t>
  </si>
  <si>
    <t>Lincoln City OR, 70km NW of Corvallis, 130km SW of Portland</t>
  </si>
  <si>
    <t>Maple Grove MN, popn 50000 (2000), 40km NW of St Paul</t>
  </si>
  <si>
    <t>Marysville WA 98270, 65km N of Seattle</t>
  </si>
  <si>
    <t>Mechanicsville MD, 60km SE of Washington DC</t>
  </si>
  <si>
    <t>Millersburg PA, 50km N of Harrisburg</t>
  </si>
  <si>
    <t>Monroeville PA 15146, 20km E of Pittsburgh</t>
  </si>
  <si>
    <t>Montrose CA, 20km N of Los angeles</t>
  </si>
  <si>
    <t>Morgantown WV 26505, 100km S of Pittsburgh</t>
  </si>
  <si>
    <t>Mooresville NC, 120km SW of Greensboro, 50km N of Charlotte</t>
  </si>
  <si>
    <t>Morrison CO, 30km W of Aurora, 120km NNW of Colorado Springs</t>
  </si>
  <si>
    <t>Moss Point MI, 200km NE of New Orleans, 150km W of Pensacola</t>
  </si>
  <si>
    <t>Mount Airy MD 21771, 60km NW of Baltimore</t>
  </si>
  <si>
    <t>Mount Jolly NJ - location unknown</t>
  </si>
  <si>
    <t>Napavine WA 98565, 90km SSW of Tacoma, 180km N of Portland</t>
  </si>
  <si>
    <t>New Auburn WI, 70km N of Eau Claire</t>
  </si>
  <si>
    <t>New London CT, 100km E of Bridgeport, 75km SE of Hartford</t>
  </si>
  <si>
    <t>Newport Beach CA, 90km SE of Los Angeles</t>
  </si>
  <si>
    <t>New Wilmington PA 16412, 130km S of Erie, 100km N of Pittsburgh</t>
  </si>
  <si>
    <t>New York City, NY 10000, 40'43"N lat  74'00"W long, popn 8400000 (2009), 170km NE of Philadelphia</t>
  </si>
  <si>
    <t>Newark NY 14513, 90km W of Syracuse, 50km ESE of Rochester</t>
  </si>
  <si>
    <t>Newton NJ, 100km NW of New York City</t>
  </si>
  <si>
    <t>Norfolk VA, 180km SE of Richmond</t>
  </si>
  <si>
    <t>Notre Dame IN 46556, in South Bend, 130km NW of Fort Wayne, 400km WSW of Detroit</t>
  </si>
  <si>
    <t>Oakton VA, 20km W of Washington DC</t>
  </si>
  <si>
    <t>Ocean City MD, 220km SW of Washington DC</t>
  </si>
  <si>
    <t>Oklahoma City OK, 180km SW of Tulsa, 420km N of Dallas</t>
  </si>
  <si>
    <t>Olympia WA, 50km SW of Tacoma</t>
  </si>
  <si>
    <t>Omaha Nebraska, 100km S of Sioux City, 230km W of Des Moines</t>
  </si>
  <si>
    <t>Ollala WA (Kitsap ?), 30km N of Tacoma</t>
  </si>
  <si>
    <t>Overland Park KS 66213, 15km SW of Kansas City</t>
  </si>
  <si>
    <t>Pacific City OR, 100km WSW of Portland</t>
  </si>
  <si>
    <t>Painted Post NY, 250km SE of Buffalo, 170km SW of Syracuse</t>
  </si>
  <si>
    <t>Palmyra NY 14522, 45km E of Rochester</t>
  </si>
  <si>
    <t>Parsonfield ME (York), 50km W of Portland</t>
  </si>
  <si>
    <t>Paterson NJ, 30km N of New York City</t>
  </si>
  <si>
    <t>Patuxent River MD, 100km SE of Washington DC</t>
  </si>
  <si>
    <t>Payson AZ, 150km NE of Phoenix</t>
  </si>
  <si>
    <t>Penn Hills PA, 20km NE of Pittsburgh</t>
  </si>
  <si>
    <t>Pensacola FL, 300km E of New Orleans</t>
  </si>
  <si>
    <t>Perris CA 92570, 25km SE of Riverside</t>
  </si>
  <si>
    <t>Phillipsburg NJ, 120km W of New York City</t>
  </si>
  <si>
    <t>Phoenixville PA 19460, 50km SE of Reading, 50km N of Philadelphia</t>
  </si>
  <si>
    <t>Pittsfield MA, 50km SE of Albany, 200km W of Boston</t>
  </si>
  <si>
    <t>Pleasant Hill CA, 50km NE of San Francisco</t>
  </si>
  <si>
    <t>Potomac Highlands WV - location unknown</t>
  </si>
  <si>
    <t>Prescott WI, 40km SE of St Paul</t>
  </si>
  <si>
    <t>Prince Frederick MD, 60km SE of Washington DC</t>
  </si>
  <si>
    <t>Rancho Cucamonga CA 92730, 80km E of Los Angeles</t>
  </si>
  <si>
    <t xml:space="preserve">Red Bank NJ, 40km S of New York City </t>
  </si>
  <si>
    <t>Reading MA, 25km N of Boston</t>
  </si>
  <si>
    <t>Richfield MN 55423, 10km SW of St Paul</t>
  </si>
  <si>
    <t>Richmond CA, suburb of San Francisco, 100km SW of Sacramento</t>
  </si>
  <si>
    <t>Riegelwood NC, 30km NW of Wilmington, 220km S of Raleigh</t>
  </si>
  <si>
    <t>Riverbank CA, 50km SE of Stockton,10km NE of Modesto</t>
  </si>
  <si>
    <t>Rockford IL, 170km NW of Chicago</t>
  </si>
  <si>
    <t>Roark MO, 70km NW of Jefferson City, 110km W of St Louis</t>
  </si>
  <si>
    <t>Rocky Mount NC 27804, 100km NE of Raleigh, 220km E of Greensboro</t>
  </si>
  <si>
    <t>Rose Lodge OR, 90km W of Salem, 90km NW of Albany</t>
  </si>
  <si>
    <t>Rubioux Town CA, suburb of Riverside</t>
  </si>
  <si>
    <t>Ruffra OH, suburb of Ann Arbor</t>
  </si>
  <si>
    <t>Salisbury NC, popn 26,000 (2000), 70km NE of Charlotte</t>
  </si>
  <si>
    <t>Salt Lake City UT, 500km NW of Grand Junction, 800km NE of Reno</t>
  </si>
  <si>
    <t>Sanborn NY 14132, 40km N of Buffalo</t>
  </si>
  <si>
    <t>San Bernardino CA, 20km N of Riverside</t>
  </si>
  <si>
    <t>San Jacinto CA, 50km SE of Riverside</t>
  </si>
  <si>
    <t>San Marcos, TX, 100km NE of San Antonio, 30km S of Austin</t>
  </si>
  <si>
    <t>Santa Fe Springs CA, 20km SE of Los Angeles</t>
  </si>
  <si>
    <t>Sarasota FL, 80km S of Tampa, 140km NW of Cape Coral</t>
  </si>
  <si>
    <t>Scotts Valley CA, 40km SW of San Jose</t>
  </si>
  <si>
    <t>Seffner FL, 10km E of Tampa</t>
  </si>
  <si>
    <t>Seneca Castle NY 14561, 70km SE of Rochester</t>
  </si>
  <si>
    <t>Sewickley PA, 20km NW of Pittsburgh</t>
  </si>
  <si>
    <t>Sharpsburg GA 30277, 30km SW of Atlanta, 280km W of Augusta</t>
  </si>
  <si>
    <t>Silver Springs MD 20910, popn 84,000 (1990), 15km NW of Washington DC</t>
  </si>
  <si>
    <t>Sioux Falls, SD, 150km N of Sioux City, 450km SW of St Paul</t>
  </si>
  <si>
    <t>Skillman NJ, 70km SW of New York City</t>
  </si>
  <si>
    <t>Slippery Rock PA 16057, 100km N of Pittsburgh</t>
  </si>
  <si>
    <t>Snohomish WA, 50km NE of Seattle</t>
  </si>
  <si>
    <t>Sonora CA 95370, 90km E of Stockton</t>
  </si>
  <si>
    <t>South Bend IN 46637, 150km E of Chicago</t>
  </si>
  <si>
    <t>South Portland ME 04106, suburb of Portland</t>
  </si>
  <si>
    <t>Springfield OR - location unknown</t>
  </si>
  <si>
    <t>St Bernardino CA, 100km E of Los Angeles</t>
  </si>
  <si>
    <t>St Joseph MO 64505, 100km N of Kansas City</t>
  </si>
  <si>
    <t>St Mary MO, 100km S of St Louis</t>
  </si>
  <si>
    <t>St Marys OH, 100km N of Dayton</t>
  </si>
  <si>
    <t>Star Prairie WI, 60km NE of St Paul</t>
  </si>
  <si>
    <t>St Petersburg FL, 25km SW of Tampa</t>
  </si>
  <si>
    <t>Stevensville MT, 50km S of Missoula, 280km SW of Great Falls</t>
  </si>
  <si>
    <t>Sunny Isles Beach FL, 10km S of Fort Lauderdale, 25km N of Miami</t>
  </si>
  <si>
    <t>Susquehanna PA, 30km SE of Binghampton, 60km N of Scranton</t>
  </si>
  <si>
    <t>Surry NC, 130km NW of Greensboro</t>
  </si>
  <si>
    <t>Swanton VT, 450km W of Bangor, 100km SE of Montreal</t>
  </si>
  <si>
    <t>Sweet Home OR 97386, 50km SE of Albany, 60km ESE of Corvallis</t>
  </si>
  <si>
    <t>Tauton MA, 40km N of Bristol, 65km S of Boston</t>
  </si>
  <si>
    <t>Wolfertsweiler, Saarland ? 49'34"N lat  7'11"E long, 45km N of Saarbrucken, 45km SE of Trier</t>
  </si>
  <si>
    <t>Grunbach  48'49"N lat  9'25"E long, 15km E of Stuttgart, suburb of Stuttgart</t>
  </si>
  <si>
    <t>Kadelshofen  48'23"N lat  10'09"E long, 10km E of Ulm, suburb of Neu Ulm</t>
  </si>
  <si>
    <t>Tecate CA, 50km SE of San Diego</t>
  </si>
  <si>
    <t>Tempe AZ, 10km E of Phoenix</t>
  </si>
  <si>
    <t>Thomaston CT, 30km SW of Hartford</t>
  </si>
  <si>
    <t>Torrance CA, 25km S of Los Angeles</t>
  </si>
  <si>
    <t>Uniontown MO, 150km SE of St Louis</t>
  </si>
  <si>
    <t>Vallecito CA, 90km ENE of Stockton, 90km NE of Modesto</t>
  </si>
  <si>
    <t>Vallejo CA, 60km NE of San Francisco, 45km SW of Vacaville</t>
  </si>
  <si>
    <t>Vancouver WA 98662, 10km N of Portland</t>
  </si>
  <si>
    <t>Venetia PA 15367, 25km S of Pittsburgh, suburb of Pittsburgh</t>
  </si>
  <si>
    <t>Verona PA, 20km NE of Pittsburgh, suburb of Pittsburgh</t>
  </si>
  <si>
    <t>Versailles OH 45380, 80km N of Dayton</t>
  </si>
  <si>
    <t>Victor NY 14564, 30km SE of Rochester</t>
  </si>
  <si>
    <t>Virginia Beach VA 23457, 160km SE of Richmond, 30km E of Norfolk</t>
  </si>
  <si>
    <t>Waco TX, 150km S of Dallas</t>
  </si>
  <si>
    <t>Waipahu HI, 30km NW of Honolulu</t>
  </si>
  <si>
    <t>Walkersville MD 21793, 80km NW of Baltimore</t>
  </si>
  <si>
    <t>Walnut Creek CA, 50km NE of San Francisco</t>
  </si>
  <si>
    <t>Waterbury CT, 40km NW of New Haven</t>
  </si>
  <si>
    <t>Waukesha WI 53188, 30km W of Milwaukee</t>
  </si>
  <si>
    <t>Welcome MD, 70km S of Washington DC</t>
  </si>
  <si>
    <t>Wernersville PA 19565, 7km W of Reading, 100km E of Harrisburg</t>
  </si>
  <si>
    <t>Westfield MA 91085, 150km W of Boston, 10km W of Springfield</t>
  </si>
  <si>
    <t>Westlake OH 44145, 15km W of Cleveland</t>
  </si>
  <si>
    <t>Westville OK, 350km NE of Oklahoma City, 500km WNW of Memphis</t>
  </si>
  <si>
    <t>West Whately MA, 180km W of Boston</t>
  </si>
  <si>
    <t>Wilkes Barre PA 18701, 30km SW of Scranton, 150km S of Binghampton</t>
  </si>
  <si>
    <t>Williamsburg VA 23188, 80km SE of Richmond</t>
  </si>
  <si>
    <t>Himeshaza, Baranya province, Hungary, 25km E of Pecs</t>
  </si>
  <si>
    <t>Pest, part of Budapest, see Budapest</t>
  </si>
  <si>
    <t>Winson/Winston MI, location unknown</t>
  </si>
  <si>
    <t>Williamson NY 14589, 45km E of Rochester</t>
  </si>
  <si>
    <t>Wilmington DE 19801, 20km SW of Philadelphia</t>
  </si>
  <si>
    <t>Winchester OH 43110, 80km E of Cincinnati, 100km SE of Dayton</t>
  </si>
  <si>
    <t>Winter Park FL 32792, 10km N of Orlando, suburb of Orlando</t>
  </si>
  <si>
    <t>Woodfords CA, 50km S of Carson City, 190km E of Sacramento</t>
  </si>
  <si>
    <t>Yuma AZ 85365, 350km WSW of Phoenix, 250km E of San Diego</t>
  </si>
  <si>
    <t>QC</t>
  </si>
  <si>
    <t>Carrick,Ontario 44'03"N  81'06"W, suburb of Mildmay ?</t>
  </si>
  <si>
    <t>AB</t>
  </si>
  <si>
    <t>Joliette, Quebec, 70km N of Montreal</t>
  </si>
  <si>
    <t>Red Deer, Alberta, 180km N of Calgary, 200km S of Edmonton, 900km NE of Vancouver</t>
  </si>
  <si>
    <t>Williamsburg, Ontario, 70km SE of Ottawa, 150km SW of Montreal</t>
  </si>
  <si>
    <t>Holzheim 48'41"N lat  9'41"E long, 5km E of Goppingen, 10km E of Kirchheim</t>
  </si>
  <si>
    <t>Newark NJ, 40'44"N lat  74'11"W long, popn 277000 (2000), 15km W of New York City</t>
  </si>
  <si>
    <t>Hedingen, near Zurich - location unknown</t>
  </si>
  <si>
    <t>Lausanne 1000, 46'32"N lat  6'40"E long, 74km SW of Bern</t>
  </si>
  <si>
    <t>Maschwandt - location unknown</t>
  </si>
  <si>
    <t>Schaffhausen 47'42"N lat  8'38"E long, 124km NE of Bern, 55km N of Zurich</t>
  </si>
  <si>
    <t>Sulgen, Thurgau 47'32"N lat  9'11"E long, 146km ENE of Bern, 20km NW of St Gallen</t>
  </si>
  <si>
    <t>Chalinctertha, Ukraine - location unknown</t>
  </si>
  <si>
    <t>Lustdorf, Ukraine, Chornomorka  46'21"N lat  30'42"E long, 450km S of Kyyiv, 50km S of Odessa</t>
  </si>
  <si>
    <t>Rastadt, Ukraine, Rashstadt ? Porechye 47'23"N lat  31'07"E long, 60km W of New Odessa, 120km N of Odessa</t>
  </si>
  <si>
    <t>Driebergen  52'03"N lat  5'17"E long, 67km E of the Hague, 10km SE of Utrecht</t>
  </si>
  <si>
    <t>Gravenhage - location unknown</t>
  </si>
  <si>
    <t>Heerlen 6413JV, 50'54"N lat  5'59"E long. 176km SE of The Hague, 50km S of Roermond</t>
  </si>
  <si>
    <t>Ivoz-Ramet 4400, Belgium - location unknown</t>
  </si>
  <si>
    <t>Maisieres 7020, Belgium  50'29"N lat  3'57"E long, 47km SW of Bruxelles</t>
  </si>
  <si>
    <t>Nieuwerkerk 4306AM, 51'39"N lat  4.00 E long, 52km SSW of The Hague, 40km NE of Middleburg</t>
  </si>
  <si>
    <t>Spijkenisse  51'51"N lat  4'20"E long, 26km S of The Hague</t>
  </si>
  <si>
    <t>Susteren  51'04"N lat  5'52"E long, 156km SE of The Hague, 30km N of Heerlen</t>
  </si>
  <si>
    <t>The Hague  5205"N lat  4'18"E long, 80km SW of Amsterdam, 70km W of Utrecht</t>
  </si>
  <si>
    <t>Tilburg 51'33"N lat  5'07"E long, 82km SE of The Hague, 20km SW of Hertogenbosch, 20km E of Breda</t>
  </si>
  <si>
    <t>Glasgow, 600km NNW of London</t>
  </si>
  <si>
    <t>Hemel Hempstead 35km NW of London, suburb of London</t>
  </si>
  <si>
    <t>Irkutsk, Siberia, N of Mongolia, E of Kazakhstan</t>
  </si>
  <si>
    <t>Moscow, Russia, 1100km NE of Warszawa</t>
  </si>
  <si>
    <t>Lombardia/Lombody, Italy, 50km E of Milano, 700km NW of Rome</t>
  </si>
  <si>
    <t>Milan, Italy, 400km E of Lyon, 550km NE of Marseille</t>
  </si>
  <si>
    <t>Sardegna, Italy, 500km SW of Roma, 600km SE of Marseille</t>
  </si>
  <si>
    <t>Rome/Roma, Italy, 700km SE of Marseille</t>
  </si>
  <si>
    <t>Monte Carlo, Monaco, 50km NE of Cannes</t>
  </si>
  <si>
    <t>Luxembourg  40km SW of Trier</t>
  </si>
  <si>
    <t>Andorra  180km S of Toulouse</t>
  </si>
  <si>
    <t>Copenhagen, Denmark  300km NE of Kiel</t>
  </si>
  <si>
    <t>Murztal, Austria  130km SW of Wien</t>
  </si>
  <si>
    <t>Brzezetz, near Alt Cosel - location unknown</t>
  </si>
  <si>
    <t>Hirschberg, Poland = Jelenia Gora  50'54"N lat  15'44"E long, 180km E of Dresden, 180km NE of Praha</t>
  </si>
  <si>
    <t>Karlshof, Poland = Karolewo ?  54'05"N lat  21'25'E long, 205km N of Warswawa, 800km ENE of Berlin</t>
  </si>
  <si>
    <t>Lechnica, Slovakia  49'23"N lat  20'24"E long, 275km ENE of Bratislava, 400km NE of Wien</t>
  </si>
  <si>
    <t>Amherst NH, 90km NW of Boston MA, 50km S of Concord NH</t>
  </si>
  <si>
    <t>Weilerbach, 49'29"N lat  7'38"E long, 15km NW of Kaiserslautern, near Lambsborn</t>
  </si>
  <si>
    <t>USA (899)</t>
  </si>
  <si>
    <t>Irkutsk, Siberia 1400km E of Novosibirsk, 4200km E of Moscow</t>
  </si>
  <si>
    <t>Tomsk, Siberia 300km NE of Novosibirsk, 2800km E of Moscow</t>
  </si>
  <si>
    <t>Hamamatsu City, Japan 300km SW of Tokyo, 120km SE of Nagoya</t>
  </si>
  <si>
    <t>Herzla Petuala, suburb of Tel Aviv, Israel</t>
  </si>
  <si>
    <t>Jedda, Saudi Arabia 50km W of Mecca, on mid W coast</t>
  </si>
  <si>
    <t>Al Kuwait, Kuwait</t>
  </si>
  <si>
    <t>Da Lat, Vietnam popn 84000 (1970), 300km NE of Ho Chi Min City</t>
  </si>
  <si>
    <t>Roschdostwenkoe, Kaukasien</t>
  </si>
  <si>
    <t>Dnepropetrowski, Russia</t>
  </si>
  <si>
    <t>Balzfeld  49'16"N lat  8'48"E long, 15km S of Heidelberg, 20km N of Bruchsal, SEE Laudenbach</t>
  </si>
  <si>
    <t>Sapiranga RS, 20km NE of Novo Hamburgo, 20km E of Dois Irmaos</t>
  </si>
  <si>
    <t>Kochanow, Russian Poland - 10 of them, location uncertain</t>
  </si>
  <si>
    <t>Katowice, Poland, 10km NW of Myslowice, 50km NE of Rybnik</t>
  </si>
  <si>
    <t>Jejkowice, Poland,   7km W of Rybnik</t>
  </si>
  <si>
    <t>Rolle 1180, Vaud 46'28"N lat  6'20"E long, 100km WSW of Bern, 45km NE of Geneva</t>
  </si>
  <si>
    <t>Sao Jose do Hortencio, RS  29'32"S lat  51'16"W long, 30km S of Novo Homburgo</t>
  </si>
  <si>
    <t>Mirassol D'Oeste, MT  15.68'S lat  58.10'W long, popn 26000 (2009)</t>
  </si>
  <si>
    <t>Rivera  SEE Livramento RS</t>
  </si>
  <si>
    <t>Corrientes</t>
  </si>
  <si>
    <t>Oneida NY 180km E of Rochester, 25km E of Syracuse, popn 11000 (2000)</t>
  </si>
  <si>
    <t>Adrian MN 56110, 50km E of Sioux Falls, 360km SW of St Paul MN</t>
  </si>
  <si>
    <t>Hultehouse  48'43" 7'16" popn 330 (1999), 40km NW of Strasbourg, 40km W of Haguenau, 2km S of Lutzelbourg</t>
  </si>
  <si>
    <t>Taquari  RS 29'48"S lat  51'52"W long, popn 26000 (2010), 40km NW of Porto Alegre</t>
  </si>
  <si>
    <t>Steinau, Hesse  49'45"N lat  8'48"E long, 20km SE of Darmstadt, 20km NE of Heppenheim</t>
  </si>
  <si>
    <t>Harburg 86655 Bavaria, 48'47"N lat  10'42"E long, popn 5000 (2010), 10km NW of Donauworth, 25km S of Oettingen</t>
  </si>
  <si>
    <t>Uslar 37170 Niedersachsen, 51'40"N lat  9'39"E long, 25km NW of Gottingen</t>
  </si>
  <si>
    <t>Winnweiler, Rhine P, popn 5000 (2010), 49'34"N lat  7'51"E long, 15km NE of Kaiserlautern</t>
  </si>
  <si>
    <t>Compiegne  60200, 49'25"N lat  2'50"E long, 71km NNE of Paris</t>
  </si>
  <si>
    <t>Finistere</t>
  </si>
  <si>
    <t>Flins sur Loire 78 - location unknown</t>
  </si>
  <si>
    <t>Merlebach 57800, 49'09"N lat  6'48"E long, 20km SW of Saarbrucken, 70km E of Metz, popn 15000 (2007)</t>
  </si>
  <si>
    <t>Freyming Merlebach 57800 - SEE Merlebach</t>
  </si>
  <si>
    <t>Gap 00500, 44'34"N lat  6'05"E long, 560km SSE of Paris, 160km NW of Nice</t>
  </si>
  <si>
    <t>Landerneau 29800, Finistere, 48'27"N lat 1'45"W long,  20km E of Brest, popn 15000 (2006)</t>
  </si>
  <si>
    <t>Val d'Oise</t>
  </si>
  <si>
    <t>FRANCE (=345)</t>
  </si>
  <si>
    <t>St Croix en Plaine, Haut Rhin, 10km S of Colmar</t>
  </si>
  <si>
    <t>Borken 34582, Hesse, 51'03"N lat 9'17"e long, popn 13000 (2010), 55km NE of Marburg, 40km SW of Kassel</t>
  </si>
  <si>
    <t>Celje, Slovenia 3000, 46'14"N lat  15'16"E long, popn 71000 (2010)</t>
  </si>
  <si>
    <t>Widensolen/Widensohlen 68367, 48'04"N lat  7'29"E long, 30km NE of Guebwiller, 8km E of Colmar</t>
  </si>
  <si>
    <t>Oberstaufen 87534 Bavaria, 47'33"N lat  10'01"E long, popn 7200 (2010), 20km W of Immenstadt</t>
  </si>
  <si>
    <t>Miamisburg OH, suburb of Dayton OH ?</t>
  </si>
  <si>
    <t>Tannheim, possibly 48'00"N lat  8'25"E long, 60km E of Freiburg, 20km SE of St Georgen</t>
  </si>
  <si>
    <t>Neubeulach 75387, 48'39"N lat 8'42"e long, 50km SW of Stuttgart, 50km SE of Gaggenau, near Calw</t>
  </si>
  <si>
    <t>Kissimmee, FL, 20km S of Orlando, 140km NE of Tampa</t>
  </si>
  <si>
    <t>Port Byron IL 61275, popn 1,000 (1990), 41.62degN, 90.32 W, 35km ENE of Rock Island, in NW of IL</t>
  </si>
  <si>
    <t>Kluczbork/Kreuzburg 50'58"N lat  18'13"E long, 238km SW of Warsaw, 60km NE of Opole</t>
  </si>
  <si>
    <t>Swietochlowice  50'17"N lat 18'55"E long, 262 km SW of Warsaw, 20km NW of Myslowice, 45km NE of Rubnik</t>
  </si>
  <si>
    <t>Ruda Slaska 50'19"N lat  18'51"E long, 262 km SW of Warsaw, 10km NW of Chorzow</t>
  </si>
  <si>
    <t>Poznan/Posen 52'25"N lat  16'58"E long, 274km W of Warsaw</t>
  </si>
  <si>
    <t>Kraznik - 7 of them</t>
  </si>
  <si>
    <t>Plutowo, Poland 53'17"N lat  18'25"E long, 208km NW of Warsaw</t>
  </si>
  <si>
    <t>Sevilla, Spain 37'23"N lat  5'59"E long, 390km SSW of Madrid</t>
  </si>
  <si>
    <t>Pluder/Pludry 50'40"N lat  18'28"E long, 248km SW of Warsaw, 12km SW of Pawonkau</t>
  </si>
  <si>
    <t>Opole, Poland, 275km SW of Warsaw, 60km NNW of Birawa</t>
  </si>
  <si>
    <t>Mileszki, Poland,  51'46" 19'35", 112km WSW of Warsaw, 10km E of Lodz</t>
  </si>
  <si>
    <t>Lodz, Poland, 51'45"N lat  19'28"E long, 119km WSW of Warsaw</t>
  </si>
  <si>
    <t>Untergassen 47'39"N lat  10'23"E long, 10km SE of Kempten</t>
  </si>
  <si>
    <t>Rodingen, 2 of them, probably 50'58"N lat  6'27"E long, 50km SW of Dusseldorf, 40km W of Koln</t>
  </si>
  <si>
    <t>Garmisch 82467, 47'30"N lat 11'05"E long, 35km E of Fussen, 50km NW of Innsbruck</t>
  </si>
  <si>
    <t>Kirchenhausen 47'55" 8'40"  40km NW of Uberlingen, 60km E of Freiburg</t>
  </si>
  <si>
    <t>Williams, WA</t>
  </si>
  <si>
    <t>Seon-Seebruck 83358, Bavaria, 48.00N lat  12.47E long, 98km from Munchen, on Lake Chiemsee</t>
  </si>
  <si>
    <t>Sumy, Ukraine 50'55"N lat  34'45"E long, popn 284000, N of Odessa, near border</t>
  </si>
  <si>
    <t>Schramberg 48'14"N lat  8'23"E long, 10km SW of Horb, 15km N of St Georgen, 60km NE of Freiburg</t>
  </si>
  <si>
    <t>Alexanderhilf = Alexeyevka, Russia, 50.64N 38.70E, popn 39000 (2010), 900km NE Odessa, 306km E Belgorod</t>
  </si>
  <si>
    <t>Bayfield, ON, 43'34"N lat  81'42"E long, on Lake Huron, 200km W of Toronto, 250km NW of Buffalo NY</t>
  </si>
  <si>
    <t>Vancouver, BC, 230km N of Seattle WA</t>
  </si>
  <si>
    <t>Winnepeg, Manitoba, 700km NNW of Minneapolis MN</t>
  </si>
  <si>
    <t>Annental/Alt Annental - could be Lewenskaja, Beljary, Posejewka</t>
  </si>
  <si>
    <t>Michailowka, Ukraine - location unknown, 15 of them</t>
  </si>
  <si>
    <t>Schoental, Ukraine - location unknown, 12 of them</t>
  </si>
  <si>
    <t>Josephstal, Ukraine - location uncertain, 4 of them</t>
  </si>
  <si>
    <t>Zilinke - location unknown</t>
  </si>
  <si>
    <t>Alexanderhilf - Dobrooleksandrivka, 9km W of Grossliebental, Ukraine</t>
  </si>
  <si>
    <t>Neumark 08496, 50'40"N lat  12'21"E long, popn 3000 (2010), 50km SW of Chemnitz, 10km SW of Zwickau</t>
  </si>
  <si>
    <t>Bazany 50'51"N lat  18'11"E long, 249km SW of Warsawa, 5km S of Kluczbork, 30km NE of Opole</t>
  </si>
  <si>
    <t>Schatthausen 49'19"N lat  8'45"E long, 25km E of Speyer, 30km NE of Bruchsal</t>
  </si>
  <si>
    <t>Tulette 26790  44'17"N lat  4'56"E long, 40km SE of Montelimar, 20km SE of Pierrelatte</t>
  </si>
  <si>
    <t>Chuelles 45220, 48'00"N lat  2'58"E long, 50km SE of Nemours, 107km SSE of Paris</t>
  </si>
  <si>
    <t>St Marcel 27950, 50km SE of Rouen, 90km NW of Paris</t>
  </si>
  <si>
    <t>Traenheim 67310, 48'36"N lat  7'28"E long, 50km SW of Bischwiller, 10km NW of Strasbourg</t>
  </si>
  <si>
    <t>Portao, RS  5km W of Novo Hamburgo</t>
  </si>
  <si>
    <t>Chorzow, Poland, 50'18"N lat  18'57"E long, popn 113000 (2009), 45km NE of Rybnik, 10km NW of Katowice</t>
  </si>
  <si>
    <t>Vicosa MG, 20'45"S lat  42'53"W long, popn 73000 (2004), 300km N of Rio De Janeiro, 500km NE of Sao Paulo</t>
  </si>
  <si>
    <t>Agua Branca, 6 of them</t>
  </si>
  <si>
    <t>Erlangen, 91052 Bavaria  49'35"N lat  11'01"E long, popn 105000 (2010), 20km N of Nuremberg, 50km S of Bamberg</t>
  </si>
  <si>
    <t>Losel/Lossel, NRW, 2km W of Iserlohn, SEE Iserlohn</t>
  </si>
  <si>
    <t>Budakesi  47'31"N lat  18'56"E long, 12km W of Budapest, suburb of Budapest</t>
  </si>
  <si>
    <t>Bonyhad, Hungary  46'18"N lat  18'32"E long, 140km SSW of Budapest, 20km N of Pecsvarad</t>
  </si>
  <si>
    <t>Pecsvarad, Hungary  46'09"N lat  18'25"E long, 158km SSW of Budapest, 20km NE of Pecs</t>
  </si>
  <si>
    <t>Vacszentmihaly, Hungary,  location unknown, near Pest</t>
  </si>
  <si>
    <t>Karasz, Hungary  46'16"N lat  18'19'E long, 149km SSW of Budapest, 30km N of Pecs, 15km W of Bonyhad</t>
  </si>
  <si>
    <t>Sarospatak, Hungary  48'19"N lat  21'35"E long, 207km ENE of Budapest, 210km WSW of Vienna/Wien ?</t>
  </si>
  <si>
    <t>Sao Carlos, SP, 22'01"S lat  47'53"W lat, popn 222000 (2010), W of Pirassununga</t>
  </si>
  <si>
    <t>Francisco Beltrao PR 85601, 50km NW of Pato Branco, 100km NW of Clevelandia</t>
  </si>
  <si>
    <t>Dois Vizinhos, PR 26'05"S lat  53'03"W long, popn 36000 (2010), 55km N of Francisco Beltrao, 70km E of Capanema</t>
  </si>
  <si>
    <t>Presidente Lucena, RS 29'31"S lat  51'11"E long, near Dois Irmaos</t>
  </si>
  <si>
    <t>Altrincham, Sussex county</t>
  </si>
  <si>
    <t>Piraquara PR 83301, 25.44'S lat  49.06W long, 20km E of Curitiba</t>
  </si>
  <si>
    <t>Finkenbach  49'41"N lat  7'45"E long  20km S of Bad Kreuznach, 30km N of Kaiserlautern</t>
  </si>
  <si>
    <t>Clymer NY 42'01"N lat  79'37"W long, popn 1700 (2010), in extreme W of NY, borders Wayne PA, Columbus PA</t>
  </si>
  <si>
    <t>Summit county OH  41.13N lat  81.53W long, in NE of Ohio, including Akron</t>
  </si>
  <si>
    <t>Charqueadas RS 96745000, 29'58"S lat  51'38"W long, popn 22000 (2009),  40km NW of Porto Alegre, 5km E of Sao Jeronimo</t>
  </si>
  <si>
    <t>Para</t>
  </si>
  <si>
    <t>Itaituba, Para  4'16"S lat  55'59"W long, 600km ESE of Manaus AM, 1100km N of Sinop MT, popn 98000 (2011)</t>
  </si>
  <si>
    <t>Restinga Seca, RS  90km NW of Cruz Alta</t>
  </si>
  <si>
    <t>Canzianopolis, PR  25'56"S lat  53'42"W long, 90km WNW of Francisco Beltrao, 120km S of Cascavel</t>
  </si>
  <si>
    <t>Djursholm 59'24"N lat  18'05"e long, 12km N of stockholm, suburb of Stockholm</t>
  </si>
  <si>
    <t>Luttringhausen, Lower Saxony, 52'19"N lat  9'25"E long, 30km WSW of Hannover</t>
  </si>
  <si>
    <t>Birkenau 69488, 49'34"N lat 8'43'E long, 10km S of Heppenheim, 50km S of Darmstadt, 20km N of Heidelberg</t>
  </si>
  <si>
    <t>Bouxwiller 48'49"N lat  7'29"E long, 20km W of Haguenau, 20km SW of Reichshoffen</t>
  </si>
  <si>
    <t>Florange 49'20"N lat  6'07"E long, 280km ENE of Paris, 30km N of Metz, 5km S of Thionville</t>
  </si>
  <si>
    <t>Kiskoszeg, Croatia  45'51"N lat  18'51"E long, 60km SE of Pecs, 220km S of Budapest, 220km E of Zagreb</t>
  </si>
  <si>
    <t>Ciko, Hungary  46'15"N lat  18'34"E long, 140km SSW of Budapest, 40km NE of Pecs</t>
  </si>
  <si>
    <t>Brandenburg</t>
  </si>
  <si>
    <t>Brandenburg an der Havel 52'25"N lat  12'32"E long, 50km W of Berlin, popn 72000 (2010)</t>
  </si>
  <si>
    <t>Hausen im Wiesental 79688, 47'41"N lat  7'50"E long, 15km E of Lorrach, 60km S of Freiburg, popn 2000 (2010)</t>
  </si>
  <si>
    <t>Radolfzell 18km S of Stockach, 15km W of Uberlingen</t>
  </si>
  <si>
    <t>Eggenfelden 48'24"N lat  12'46"e long, 55km SW of Passau, popn 13000 (2010)</t>
  </si>
  <si>
    <t>Ahrensbok, schleswig-h, 54'01"N lat  10'35"E long, 17km NW of Lubech, popn 8000 (2010)</t>
  </si>
  <si>
    <t>Bad Rodach 50'20"N lat  10'47"E long, 80km N of Bamberg, 120km S of Erfurt, popn 6000 (2010)</t>
  </si>
  <si>
    <t>Badenhausen 51'48"N lat  10'13"E long, 60km NE of Gottingen, 2km E of Clausthal-Zellerfeld, count as CZ</t>
  </si>
  <si>
    <t>Schnaittenbach 49'33"N lat  12'01"E long, 20km NE of Sulzbach-Rosenburg, 20km SW of Weiden</t>
  </si>
  <si>
    <t>Mulheim an der Ruhr 45468,  51'26"  6'53"  14km W of Essen, 10km E of Duisberg, popn 174000 (2002)</t>
  </si>
  <si>
    <t>Aarbergen  53'03"N lat  8'56"E long, 10km E of Bremen, suburb of Bremen</t>
  </si>
  <si>
    <t>Clenze 52'56"N lat 10'57"E long, 120km SE of Hamburg, 140km NW of Hannover</t>
  </si>
  <si>
    <t>Gilching 48'07"N lat  11'18"E long, 25km W of Munchen</t>
  </si>
  <si>
    <t>Puchheim 48'09"N lat  11'21"E long, 15km W of Munchen, popn 20000 (2010), suburb of Munchen</t>
  </si>
  <si>
    <t>Lucelle 68190  47'25"N lat  7'15"E long, population 40 (2006), on Swiss border, near Altkirch</t>
  </si>
  <si>
    <t>La Riche 37520, Indre Et Loire, 47.38 N lat 0.65 E long, 4km W of Tours, suburb of Tours</t>
  </si>
  <si>
    <t>Gristbach, location unknown</t>
  </si>
  <si>
    <t>Eschbach au Val 48'01"N lat  7'09"E long, 5km S of Munster, 20km SW of Colmar</t>
  </si>
  <si>
    <t>Stosswihr 48'03"N lat  7'06"E long, 4km NW of Munster, 22km WSW of Colmar</t>
  </si>
  <si>
    <t>Sondernach 47'59"N lat  7'05"E long, 10km SSW of Munster, 25km SW of Colmar</t>
  </si>
  <si>
    <t>Dunkerque/Dunkirk 51'03"N lat  2'22"E long, 50km NE of Calais, 180km W of Brussels</t>
  </si>
  <si>
    <t>Domerat  46'22"N lat  2'32"E long, 2km NE of Montlucon, 280km S of Paris</t>
  </si>
  <si>
    <t>Quinssaines  46'20"N lat  2'31"E long, 2km S of Domerat, 280km S of Paris</t>
  </si>
  <si>
    <t>Montlucon 03100, Allier, 46'20"N lat  2'36"E long, 10km SE of Domerat, 280km S of Paris, popn 39000 (2008)</t>
  </si>
  <si>
    <t>Villefontaine  45'37"N lat  5'09"E long, 40km SE of Lyon, 420km SSE of Paris</t>
  </si>
  <si>
    <t>La Chapelle sous Rougemont  47'43"N lat  7'01"E long, 20km W of Mulhouse, 370km ESE of Paris</t>
  </si>
  <si>
    <t>Cerre les Noroy  47'36"N lat  6'19"E long, 45km W of Belfort, 325km ESE of Paris</t>
  </si>
  <si>
    <t>Giromagny  47'45"N lat  6'50"E long, 20km N of Belfort</t>
  </si>
  <si>
    <t>Jebsheim 68320, 48'07"N lat  7'29"E long, 10km NE of Colmar</t>
  </si>
  <si>
    <t>Schifferstadt 49'23"N lat  8'22"E long, 10km NW of Speyer, 25km N of Germersheim, 5km N of Hassloch</t>
  </si>
  <si>
    <t>Grafrath 82284, 48'07"N lat  11'10"E long, 50km SE of Augsburg</t>
  </si>
  <si>
    <t>Hochfelden, near Lothringen  48'15"N lat  12'35"E long, 60km SE of Landshut OR 48'28"  13'24" 10km S of Passau</t>
  </si>
  <si>
    <t>Oberzollbrucke, 47'31"N lat  10'15"E long, near Immenstadt, suburb of Sonhofen</t>
  </si>
  <si>
    <t>Parchim, Mecklenburg-Vorpommern, 53'25"N lat  11'50"E long, 100km E of Hamburg, 145km NW of Berlin</t>
  </si>
  <si>
    <t>Pfaffenhofen an der Ilm, Bavaria, 48'32"N lat  11'31"E long, popn 23000 (2004), 60km N of Munchen</t>
  </si>
  <si>
    <t>Rhodt unter Rietburg 76835, , near Karlsruhe, 10km NE of Albersweiler, 12km N of Landau</t>
  </si>
  <si>
    <t>Rohrenbach, 47'50"N lat  9'19"E long, near Wintersulgen, 20km NE of Uberlingen</t>
  </si>
  <si>
    <t>Ars Sur Moselle 57032, 49'05N lat  6'04"E long, 7km NW of Marly, 7km SW of Metz, popn 5000 (1999)</t>
  </si>
  <si>
    <t>Bouxieres aux Chenes, Meurthe et Moselle 48'46"N lat  6'16"E long, 20km NE of Nancy, popn 1300 (1999)</t>
  </si>
  <si>
    <t>Brest 29200, 48'23"N lat 4'29"W long, Finistere, port, 220km W of Rennes, 300km NW of Nantes, popn 143000 (2007)</t>
  </si>
  <si>
    <t>Essey Les Nancy 54184, Meurthe et Moselle, 48'42"N lat 6'13"E long, 5km NE of Nancy, suburb, popn 7000 (1999)</t>
  </si>
  <si>
    <t>Chalette Sur Loing 45120, Loiret, 48'01"N lat  2'44"E long, 100km SSE of Paris, popn 13000 (2006)</t>
  </si>
  <si>
    <t>Gien 47'42"N lat  2'38"E long, 20km NW of Chatillon sur Loire, 70km SE of Orleans</t>
  </si>
  <si>
    <t>Gaillac 81600, Tarn, 43'54"N lat  1'54"E long, 20km W of Albi, 60km NE of Toulouse, popn 13000 (2006)</t>
  </si>
  <si>
    <t>Gromagny 47'45"N lat  6'50"E long, 20km N of Belfort</t>
  </si>
  <si>
    <t>Guenange 57310, Moselle, 49'18"N lat  6'11"E long, 5km SE of Thionville, 30km N of Metz, popn 7000 (1999)</t>
  </si>
  <si>
    <t>La Croix St Leuffroy 27490, Drome, 49.12 N lat 1.25 E long , 84km WNW of Paris</t>
  </si>
  <si>
    <t>Laxou 54304, Meurthe et Moselle, 48'41"N lat  6'09"E long, suburb of Nancy, popn 15000 (2006)</t>
  </si>
  <si>
    <t>Les Sables D'Olonne 85100, Vendee, 46'30"N lat  1'47"W long, 90km NW La Rochelle, 250km SW Tours, popn 16000 (2006)</t>
  </si>
  <si>
    <t>Mondelange 57300, 49'16"N lat  6'10"E long, Moselle, 2km NE of Hagondange, 25km N of Metz, popn 6000 (2006)</t>
  </si>
  <si>
    <t>Neuilly Plaisance 12km E of Paris, suburb</t>
  </si>
  <si>
    <t>Pont a Mousson 54700, Meurthe et Moselle, 48'54"N lat  3'17"E long, 40km S of Metz. popn 15000 (1999)</t>
  </si>
  <si>
    <t>Reignac Sur Indre 37310, Indre Et Loire 30km SE of Tours</t>
  </si>
  <si>
    <t>Rurange Les Thionville 57310, Moselle, 49'17"N 14'01"E, 10km SE of Thionville, 25km N of Metz, popn 2000 (2006)</t>
  </si>
  <si>
    <t>Pont Pean 35170, 48'41"N lat  2'36"E long, Ille et Vilaine, 120km N of Nantes, popn 3000 (1999)</t>
  </si>
  <si>
    <t>Sornay 70150, Haute Saone, popn 3000 (2007) 20km W of Besancon, 60km E of Dijon</t>
  </si>
  <si>
    <t>Tomblaine 54510, Meurthe et Moselle, 48'41"N lat  6'13"E long, 5kmE of Nancy, suburb, popn 8000 (2004)</t>
  </si>
  <si>
    <t>St Claire sur Epte 95770, Val d'Oise, 49'12"N lat  1'41"E long, 70km SE or Rouen, popn 1000 (2006)</t>
  </si>
  <si>
    <t>Vesoul 70000, Haute Saone, 47'37"N lat  6'09"E long, 80km W of Belfort, popn 19000 (2010)</t>
  </si>
  <si>
    <t>Vix, Vendee, 46'22"N lat  0'52"W long, 40km W of Niort, 40km NE of la Rochelle, Pays de la Loire</t>
  </si>
  <si>
    <t>Zinswiller 48'55"N lat  7'35"E long, 20km SW of Lembach, 5km W of Reichshoffen</t>
  </si>
  <si>
    <t>St Michel De Chabrillano 07360, Ardeche, 44'50"N lat  4'36"E long, 60km WNW of Montelimar, popn 500 (2008),</t>
  </si>
  <si>
    <t>St Jean De Monts 85160, Vendee, 10km NW of Hilaire de Riez, 80km SW of Nantes</t>
  </si>
  <si>
    <t>St Martin De Belleville 73440, Savoie, 45.38N  lat 6.50E long, 80km NE of grenoble</t>
  </si>
  <si>
    <t>La Roche sur Yon 46'40"N lat  1'25"W long,, 60km S of Nantes, 100km NW of Niort</t>
  </si>
  <si>
    <t>La Motte 45540 location unknown, 20 locations</t>
  </si>
  <si>
    <t>Monte de Marson, location unknown</t>
  </si>
  <si>
    <t>Clichy 48'54"N lat  2'19"e long, 4km NNW of Paris, suburb</t>
  </si>
  <si>
    <t>Dannemarie  47'38"N lat  7'08"E long, 20km E of Belfort, 20km SW of Mulhouse</t>
  </si>
  <si>
    <t>Trois Epis  48'06"N lat  7'14"E long, 10km W of Colmar, 2km N of Wintzenheim</t>
  </si>
  <si>
    <t>Valdoise</t>
  </si>
  <si>
    <t>Wateraleyde</t>
  </si>
  <si>
    <t>Vivonne 86370 46'26"N lat  0'16"W long, 15km S of Poitiers, 150km S of Tours</t>
  </si>
  <si>
    <t>Aslonnes 86340, 46'24"N lat  0'20"W long, 20km S of Potiers, 150km S of Tours</t>
  </si>
  <si>
    <t>Richwiller 68120, 8km N of Mulhouse, 50km NE of Belfort</t>
  </si>
  <si>
    <t>Neussargues 45'01"N lat  2'59"E long, 200km SW of Lyon, 300km NNE of Toulouse</t>
  </si>
  <si>
    <t>Viry, SEE Chatillon</t>
  </si>
  <si>
    <t>Brugelette, Belgium 50'36"N lat  3'51"E long, 43km SW of Brussels</t>
  </si>
  <si>
    <t>Louvain/Leuven, Belgium  30km E of Brussels</t>
  </si>
  <si>
    <t>Mons 12 of them, 1 in Belgium, location unknown</t>
  </si>
  <si>
    <t>Blaugies, Belgium  50'22"N lat  3'48"E long, 63km SW of Brussels</t>
  </si>
  <si>
    <t>Bening les St Avold  49'08"N lat  5'50"E long, 20km SW of Saarbrucken, 60km E of Metz, 10km NE of St Avold</t>
  </si>
  <si>
    <t>Reding, Moselle  48'45"N lat  7'06"E long, 50km NW of Strasbourg</t>
  </si>
  <si>
    <t>Thieu location unknown</t>
  </si>
  <si>
    <t>Amsterdam, Netherlands 52'21"N lat  4'55"E long, popn 920000 (1970), 110km N of Breda, 300km NW of Koln</t>
  </si>
  <si>
    <t>Fourdrain, Aisne  49'37"N 3'28"E , 10km SE of Charmes, 45km E of Noyon, 80km NW of Reims, popn 400 (2010)</t>
  </si>
  <si>
    <t>Holzleute 30km SW of Kempten, 130km SW of Munchen</t>
  </si>
  <si>
    <t>Schauernheim, 15km WSW of Ludwigshafen 2008</t>
  </si>
  <si>
    <t>Saxe</t>
  </si>
  <si>
    <t>Midlothian VA 23113, popn 1000 (1970), 20km SW of Richmond, suburb of Richmond</t>
  </si>
  <si>
    <t>Columbus OH 43000, popn 632,000 (1990), 39.99degN  82.99 W, 120km ENE of Dayton</t>
  </si>
  <si>
    <t>Huron, Canada</t>
  </si>
  <si>
    <t>Finowfurt, Saxony  52'51"N lat  13'41"E long, 42km NNE of Berlin</t>
  </si>
  <si>
    <t>Hallein, Austria, 47'41"N lat 13'06"E long, 30km S of Salzburg, on German border, 170km ESE of Munchen</t>
  </si>
  <si>
    <t>Coweta OK, 40km SE of Tulsa, 200km NE of Oklahoma City</t>
  </si>
  <si>
    <t>Plon  54"10"N lat  10'25"E long, 270km NW of Berlin</t>
  </si>
  <si>
    <t>Breunigweiler  49'34"N lat  7'58"E long, 30km SW of Alzey, 40km W of Worms</t>
  </si>
  <si>
    <t>Schwanheim 76848 Rhine P, 49.17N lat  7.88E long, 30km E of Heidelberg, 5km NE of Dahn, 20km E of Pirmasens</t>
  </si>
  <si>
    <t>Gollheim  25km W of Worms</t>
  </si>
  <si>
    <t>GERMANY (=1139)</t>
  </si>
  <si>
    <t>Buhl, 40 of them, location uncertain</t>
  </si>
  <si>
    <t>Bembermuhle 56203, 14km NE of Koblenz</t>
  </si>
  <si>
    <t>Greifenstein, Hesse, 65km NE of Koblenz</t>
  </si>
  <si>
    <t>Gaienhofen 47'41"N lat  8'59"E long, 20km SW of Uberlingen</t>
  </si>
  <si>
    <t>Weitersweiler, 67340Bas Rhin, 48'51"N lat  7'25"E long, 30km NW of Haguenau, popn 500 (1990)</t>
  </si>
  <si>
    <t>Muhlhausen-Ehingen 78259, 50km NW of Konstanz, 10km N of Singen</t>
  </si>
  <si>
    <t>Renchen, 2 of them, 1 is at 48'35"N lat  8'01"E long, 20km E of Strasbourg, 15km S of Buhl</t>
  </si>
  <si>
    <t>Sulze, uncertain, 4 of them, 1 is in Bergen 29303</t>
  </si>
  <si>
    <t>Akron, OH, 50km S of Cleveland</t>
  </si>
  <si>
    <t>Atco Lake NJ 08004, 50km SE of Philadelphia PA</t>
  </si>
  <si>
    <t>Chicago IL 60068 popn 2,784,000 (1990), 41.84degN, 87.68 W, 450km W of Detroit MI, 500km NW of Dayton OH</t>
  </si>
  <si>
    <t>Dover DE, 140km ENE of Washington DC</t>
  </si>
  <si>
    <t>East Coventry PA, 60km NW of Philadelphia</t>
  </si>
  <si>
    <t>Hamstead MD, 60km N of Baltimore MD</t>
  </si>
  <si>
    <t>Indianopolis IN, 200km W of Dayton OH</t>
  </si>
  <si>
    <t>Jackson, MS 49202, 400km N of New Orleans LA</t>
  </si>
  <si>
    <t>Jefferson City MO 65043, popn 35,000 (1990), 38.57degN, 92.19 W, 200km W of St Louis MO</t>
  </si>
  <si>
    <t>Leesburg VA, 70km NW of Washington DC</t>
  </si>
  <si>
    <t>Peoria IL, 300km SW of Chicago</t>
  </si>
  <si>
    <t>Pawtucket, RI, 5km N of Providence, suburb</t>
  </si>
  <si>
    <t>Oakdale WA, 100km NNW of Walla Walla</t>
  </si>
  <si>
    <t>Masters CA, Santa clarita, 60km NW of los Angeles</t>
  </si>
  <si>
    <t>San Ysidro CA, suburb of San diego</t>
  </si>
  <si>
    <t>Roanoke VA, 250km W of Richmond</t>
  </si>
  <si>
    <t>Mount Lebanon PA, suburb of Pittsburgh</t>
  </si>
  <si>
    <t>Lucas OH 44843, 150km SW of Cleveland, 130km NNE of Columbus</t>
  </si>
  <si>
    <t>Littlestown PA 17340, 75km S of Harrisburg</t>
  </si>
  <si>
    <t>St Joe, Williams county, OH, 75km NE of Fort Wayne, 100km W of Toledo</t>
  </si>
  <si>
    <t>Mortiers arrond de Jonzac - 45'27"N lat  0'26"W long, 60km E of Royan, 100km N of Bordeaux</t>
  </si>
  <si>
    <t>Leobschutz, location unknown, 6 of them</t>
  </si>
  <si>
    <t>Schalke 51'31"N lat  7'05"E long, 5km W of Herne, 10km N of Essen, 30km W of Dortmund</t>
  </si>
  <si>
    <t>Unter Mengelbach  49'35"N lat  8'47"E long, 40km E of Worms, 35km N of Heidelberg</t>
  </si>
  <si>
    <t>Munstedt  52'15"N lat  10'17"E long, 213km W of Berlin, 15km W of Braunschweig</t>
  </si>
  <si>
    <t>Osterfeld 51'30"N lat  6'53"E long, 10km NW of Essen, 45km N of Dusseldorf</t>
  </si>
  <si>
    <t>Creil 60109, 49'15"N lat  2'29"E long, 45km NNE of Paris, suburb of Paris</t>
  </si>
  <si>
    <t>Oakdale PA 15071, 40km SSE of Aliquippa, 10km W of Pittsburgh</t>
  </si>
  <si>
    <t>Hookstown PA 15050, 15km w of Aliquippa, 55km NW of Pittsburgh</t>
  </si>
  <si>
    <t>ValDoise</t>
  </si>
  <si>
    <t>Luis Eduardo Magalhaes 47804, Bahia  12.09S  48.80W, popn 44000 (2007), 700km NE of Brasilia, 200km NNW of Rio De Janeiro</t>
  </si>
  <si>
    <t>Marbach  am Neckar 71672, 48'56"N lat 9'15"E long,  20km NNE of Stuttgart</t>
  </si>
  <si>
    <t>Oedheim 49'14"N lat  9'15"E long, 10km N of Neckarsulm, 15km N of Heilbronn, 18km NW of Ohringen</t>
  </si>
  <si>
    <t>Sao Leopoldo  RS 93000, 29'46"S lat  51'09"W long, popn 210000 (2006), 40km N of Porto Alegre, 15km S of Novo Hamburgo</t>
  </si>
  <si>
    <t>Sao Jeronimo  RS 96700, 29'58"S lat  51'43"W long, popn 17000 (2009), 30km WNW of Porto Alegre</t>
  </si>
  <si>
    <t>Southport Lancashire</t>
  </si>
  <si>
    <t>Sheffield, Yorkshire</t>
  </si>
  <si>
    <t>Ormskirk, Lancashire</t>
  </si>
  <si>
    <t>Nova Santa Rita, RS 92480, 29'51"S lat  51'16"W long, 25km N of Porto Alegre</t>
  </si>
  <si>
    <t>Sao Sebastio do Cai, RS, 30km NW of Novo Hamburgo, 10km SW of Sao Jose do Hortencio</t>
  </si>
  <si>
    <t>Goias</t>
  </si>
  <si>
    <t>Santa Helena de Goias, Goias 75920, 17'43"S lat  50'36"W long, popn 35000 (2007), 500km NNE of Tres Lagaos</t>
  </si>
  <si>
    <t>Jacksonville NC, 100km NE of Wilmington, 250km SE of Raleigh</t>
  </si>
  <si>
    <t>Emeryville CA 94608, 16km NE of San Francisco, suburb of San Francisco</t>
  </si>
  <si>
    <t>Bergen 29303, Lower Saxony, 52'49"N lat  9'57"E long, 105km NW of Braunschweig, 130km S of Hamburg</t>
  </si>
  <si>
    <t>Minden, NRW, 52'17"N lat  8'55"E long, 20km NW of Rinteln, 50km SW of Garbsen</t>
  </si>
  <si>
    <t>Borkum Niedersachsen 26757, on Ostland Island, 100km NW of Leer</t>
  </si>
  <si>
    <t>Rinteln 31737, 52'11"N lat  9'05"E long, 20km SE of Minden, 70km SW of Garbsen</t>
  </si>
  <si>
    <t>Pergine, Italy, 320km N of Rome, 60km NNW of Padua</t>
  </si>
  <si>
    <t>Monte di Malo, Vicenza, Italy, 45'39"N  11'22"E, popn 3000 (2007), 90km NW of Venice, 500km NNW of Rome</t>
  </si>
  <si>
    <t>Weddingen 38690, Lower Saxony, 51'59"N lat  10'29"E long, 35km NE of Clausthal-Zellerfeld</t>
  </si>
  <si>
    <t>St Ame 88409, Vosges, 30km SE of Epinal, 50km SW of St Die Des Vosges</t>
  </si>
  <si>
    <t>Groton City, SD 57445, 360km SE of Bismarck ND, 400km WNW of Minneapolis MN</t>
  </si>
  <si>
    <t>Westover Hills VA, suburb of Richmond VA</t>
  </si>
  <si>
    <t>Quedas do Iguacu, PR, 25.45'S  52.9'W, 100km SE of Cascavel, 120km NNW of Pato Branco</t>
  </si>
  <si>
    <t>Ouro SC, 20km S of Joacaba SC</t>
  </si>
  <si>
    <t>Le Locle 47'04"N lat  6'42"E long, popn 10000 (2010), on French border, 80km N of Lausanne, 70km SE of Besancon</t>
  </si>
  <si>
    <t>Bern, Berne, popn 258000 (1970), 70km S of Basel, 90km SW of Zurich</t>
  </si>
  <si>
    <t>Muolen 9313, 47'31"N lat  9'19"E long, popn 1200 (2011), 5km SE of Amrisil</t>
  </si>
  <si>
    <t>Porto Ferreira SP 13660, 21'51"S lat  47'28"W long, popn 54000 (2006), 300km NW of Sao Paulo</t>
  </si>
  <si>
    <t>Igrejinha, RS, 50km NE of Novo Hamburgo, 100km NNE of Porto Alegre</t>
  </si>
  <si>
    <t>Grossschafhausen  48'11"N lat 9'58"E long, 24km S of Ulm, 4km SSE of Buhl</t>
  </si>
  <si>
    <t>Dziergowice  50'14"N lat  18'17"E long, 7km SE of Bierawa, 14km SE of Kozle, 54km SE of Opole, popn 3000 (2010)</t>
  </si>
  <si>
    <t>Gruibingen  73344, 48'36"n lat  9'38"E long, 30km NW of Langenau, 45km SE of Stuttgart, popn 2000 (2010)</t>
  </si>
  <si>
    <t>La Plata CO</t>
  </si>
  <si>
    <t>Sandusky OH, 41'27"N lat  82'43"W long, 100km ESE of Toledo OH, popn 26000 (2008)</t>
  </si>
  <si>
    <t>Durango 81301, La Plata copunty, CO, 37.3W lat  107.8W long, 400km SW of Denver CO</t>
  </si>
  <si>
    <t>Ingram PA, 40'27"N lat  80'41"W long, 8km W of Pittsburgh, popn 3000 (2010)</t>
  </si>
  <si>
    <t>Bridgeton PA 18972, 40'33"N lat  75'06"W long, 90km N of Philadelphia, popn 1300 (2010)</t>
  </si>
  <si>
    <t>Allentown PA  40'36"N lat  75'29"E long, 95km N of Philadelphia, popn 118000 (2010)</t>
  </si>
  <si>
    <t>Islip NY  40'45"N lat  73'11"W long, 70km E of New York, popn 335000 (2010)</t>
  </si>
  <si>
    <t>Trappe PA  40'12"N lat  75'28"W long, 40km ESE of Reading, 50km NW of Philadelphia, popn 3500 (2010)</t>
  </si>
  <si>
    <t>Danville PA  40'58"N lat  76'37"W long, 100km N of Harrisburg, 200km NW of Philadelphia, popn 5000 (2000)</t>
  </si>
  <si>
    <t>Lanus, Argentina, location unknown</t>
  </si>
  <si>
    <t>Balvanera, Capital Federal, Argentina, suburb of Buenos Aires</t>
  </si>
  <si>
    <t>Ramos Mejia, Argentina, suburb of Buenos Aires</t>
  </si>
  <si>
    <t>Bogota Columbia  4500km NW of Brasilia, 1000km SE of Panama City</t>
  </si>
  <si>
    <t>Miranda, Venezuela  80km ESE of Caracas, 1100km wNW of Georgetown, Guyana</t>
  </si>
  <si>
    <t>Jovita 6127, Cordoba Province, Argentina, 550km W of Buenos Aires, 130km N of General Pico</t>
  </si>
  <si>
    <t>Santiago, Chile  1200km W of Buenos Aires</t>
  </si>
  <si>
    <t>Tegucigalpa, Honduras, 1200km NW of Panama City, 1400km SSW of Havana</t>
  </si>
  <si>
    <t>Pindoty, Dept Canindayu, Paraguay,  23'38"lat  55'42"long</t>
  </si>
  <si>
    <t>Panama City, Panama,  1100km NW of Bogota, Colombia</t>
  </si>
  <si>
    <t>Montevideo, Uruguay  230km E of Buenos Aires, 750km SSW of Porto Alegre</t>
  </si>
  <si>
    <t>Cerro Pelado, Rivera, Uruguay, 200km SSW of Sao Gabriel</t>
  </si>
  <si>
    <t>Alemania, Uruguay, 200km N of Buenos Aires, 400km NW of Montevideo</t>
  </si>
  <si>
    <t>Merida, Yucatan province , Mexico, 1100km WSW of Havana, 1100km ENE of Mexico City</t>
  </si>
  <si>
    <t>Georgetown, Guyana   ENE of Bogota Colombia</t>
  </si>
  <si>
    <t>Lagoa da Prata 35590, Minas Gerais, 20'01"S lat  45'32"W long, popn 45000 (2006), 180km W of Belo Horizonte</t>
  </si>
  <si>
    <t>Green Bay (previously Preble) WI 54302, popn 12000 (1964)</t>
  </si>
  <si>
    <t>Olive Hill, KY 41164, 38'18"N lat  83'10"W long, 160km SE of Cincinnati OH</t>
  </si>
  <si>
    <t>Boone county KY 41005, 20km SW of Cincinnati OH, popn 119000 (2010)</t>
  </si>
  <si>
    <t>Center, Grant, IN, 40'52"N lat  85'65"W long, 100km NE of Indianopolis</t>
  </si>
  <si>
    <t>Spring Branch NE, 120km SW of Sioux City, 180km NW of Omaha</t>
  </si>
  <si>
    <t>Lexington KY, 160km E of Louisville KY</t>
  </si>
  <si>
    <t>Entre Rios</t>
  </si>
  <si>
    <t>Drage, Niedersachsen 21423, 53'25"N lat  10'16"E long, 25km SE of Hamburg</t>
  </si>
  <si>
    <t>Clamart, 48'48"N lat  2'16"E long, SW suburb of Paris</t>
  </si>
  <si>
    <t>Aubange, Belgium, 49'34"N lat  5'48"E long, 50km NW of Thionville, 120km N of Nancy, popn 15000 (2007)</t>
  </si>
  <si>
    <t>Brohl-Lutzing 56656 RhineP, 50'29"N lat  7'20"E long, 30km NW of Koblenz</t>
  </si>
  <si>
    <t>Auburn PA 17922, 50km NNW of reading, 100km NE of Harrisburg</t>
  </si>
  <si>
    <t>Marshalltown IA 50158, 100km NE of Des moines, 150km NW of Iowa City</t>
  </si>
  <si>
    <t>New Hampton IA 50659, 250km NNE of Des Moines, 250km SSE of Minneapolis MN</t>
  </si>
  <si>
    <t>Trier 54290  Rhin-P, c49'45"  6'40", 10km NE Konz,  50km NE Luxembourg, 90km NNW of Saarbrucken, popn 99000 (2002)</t>
  </si>
  <si>
    <t>Biding 57660, 30km SW of Saarbrucken, 85km NE of Nancy</t>
  </si>
  <si>
    <t>Bouafle 78410, 50km NW of Paris</t>
  </si>
  <si>
    <t>Boulay-Ottonville 57220, 120km SE of Orleans, 120km S of Nemours</t>
  </si>
  <si>
    <t>Crehange, 60km NNE of Nancy, 30km E of Metz</t>
  </si>
  <si>
    <t>Foch - location unknown</t>
  </si>
  <si>
    <t>Drancy, suburb of Paris</t>
  </si>
  <si>
    <t>Zimming 57690, 80km NNE of Nancy, 30km E of Metz</t>
  </si>
  <si>
    <t>Sarrebourg, 70km E of Nancy, 90km SE of Metz</t>
  </si>
  <si>
    <t>Muncie IN</t>
  </si>
  <si>
    <t>Pacific MO 63055, 38'29"N lat 90'45"W long, 50km SW of St Louis, popn 5000 (2000)</t>
  </si>
  <si>
    <t>Glaze MO, 80km SSW of Jefferson City</t>
  </si>
  <si>
    <t>Osage MO, 50km SE of Jefferson City</t>
  </si>
  <si>
    <t>Valkov, Stropkov, Slovakia 09033, 60km NE of Kosice, 350km NE of Budapest</t>
  </si>
  <si>
    <t>Samorin, Dunajska Streda, Slovakia 93101, 80km E of Wien, 200km WNW of Budapest</t>
  </si>
  <si>
    <t>Sao Pedro Do Iguacu, PR 85929, 50km W of Cascavel, popn 6500 (2010)</t>
  </si>
  <si>
    <t>Toledo, OH 43609, 41'40"N lat  83'32"W long, popn 287000 (2010), 100km SSW of Detroit, 270km N of Dayton OH</t>
  </si>
  <si>
    <t>Defiance OH 43512, 41'17"N lat  84'21"W long, popn 16000 (2000), 90km SE of Toledo, 210km N of Dayton OH</t>
  </si>
  <si>
    <t>Walnut Grove, WA 98661, 45'40"N lat  122'36"W long, popn 7000 (2000), 8km NE of Vancouver, suburb of Vancouver</t>
  </si>
  <si>
    <t>Bettringen, SE of Schwabisch Gmund</t>
  </si>
  <si>
    <t>Fortaleza, Ceara, 1400km N of Salvador Bahia, 2400km NNE of Brasilia, popn 2300000 (2010)</t>
  </si>
  <si>
    <t>Ceara</t>
  </si>
  <si>
    <t>Trenton NJ 08601, 40.22N lat  74.76W long, 90km SW of New York, popn 84000 (2010)</t>
  </si>
  <si>
    <t>Montgomery county MD, N of New York, SW of Baltimore, popn 971000 (2010)</t>
  </si>
  <si>
    <t>Chatellerault, Vienne, 46'49"N lat  0'33"E long, popn 36000 (2006), 40km NNE of Poitiers, 80km S of Tours</t>
  </si>
  <si>
    <t>Long Beach FL</t>
  </si>
  <si>
    <t>Claremont CA  34'6"N lat  117'43"W long, popn 35000 (2010), 52km E of Los Angeles</t>
  </si>
  <si>
    <t>La Motte 41600, 50km S of Orleans</t>
  </si>
  <si>
    <t>Michoacan De Ocampo, Mexico</t>
  </si>
  <si>
    <t>Pernambuco</t>
  </si>
  <si>
    <t>Recife, Pernambuco, 150km S of Joao Pessoa, Paraiba, 2800km NNE of Rio De Janeiro</t>
  </si>
  <si>
    <t>Itiquira MS, 23'28"S lat  54'11"W long, popn 17000 (2005), 300km W of Maringa, 240km SE of Dourados</t>
  </si>
  <si>
    <t>Menlo Park CA 94025, 37'27"N lat  122'10"W long, popn 32000 (2011), 40km SSE of San Francisco, 4km NW of Palo Alto</t>
  </si>
  <si>
    <t>Grasfilzing, Bavaria  93473, 49'15"N lat  12'49"E long, 70km NE of Regensburg, 80km E of Nurnberg</t>
  </si>
  <si>
    <t>Renascensa PR, 40km w of Pato Branco, 10km SE of Francisco Beltrao</t>
  </si>
  <si>
    <t>Vasteras, Sweden  100km NW of Stockholm</t>
  </si>
  <si>
    <t>Bage RS, 200km NW of Pelotas, 350km SW of Porto Alegre</t>
  </si>
  <si>
    <t>Chopinzinho PR 85560, popn 19000, 150km SE of Cascavel, 50km N of Pato Branco</t>
  </si>
  <si>
    <t>Ingrejina RS 95650, 12km N of Taquara, 45km ENE of Novo Hamburgo</t>
  </si>
  <si>
    <t>Taquara RS, 22km E of Sapiranga, 45km E of Novo Hamburgo, 40km NE of Porto Alegre</t>
  </si>
  <si>
    <t>Walingford CT, 41'27"S lat  73' W long, popn 43000 (2000), 60km NE of Bridgeport, 45km S of Hartford</t>
  </si>
  <si>
    <t>Itacoatiara AM, suburb of Manaus</t>
  </si>
  <si>
    <t>Santa Tereza, RJ, 550km NNE of Rio de Janeiro</t>
  </si>
  <si>
    <t>Sao Borja RS, 28'39"S lat  56'00'W long, popn 66000 (2003), 220km W of Cruz Alta</t>
  </si>
  <si>
    <t>Iguaba Grande RJ 28960, 100km E of Rio de Janeiro</t>
  </si>
  <si>
    <t>Tres De Maio, RS, 50km SW of Tres Passos, 130km NW of Panambi, 220km SW of Chapeco</t>
  </si>
  <si>
    <t>Brasilia, capital, 15.8'S lat  47.9'W long, popn 3,600,000 (2008)</t>
  </si>
  <si>
    <t>Independencia RS, 15km S of Tres de Maio, 50km SW of Tres Passos</t>
  </si>
  <si>
    <t>Savannah GA, 250km N of Jacksonville FL</t>
  </si>
  <si>
    <t>Dottingen 49'13"N lat  9'46"E long, 5km W of Kirchberg, 5km N of Schwabisch Hall</t>
  </si>
  <si>
    <t>Jerusalem, Brandenburg</t>
  </si>
  <si>
    <t>Alton IL  40km N of St Louis MO</t>
  </si>
  <si>
    <t>Sherman, MI, 120km NNE of Grand Rapids</t>
  </si>
  <si>
    <t>Woodbury NJ  25km S of Philadelphia PA</t>
  </si>
  <si>
    <t>Camden NJ  7km SE of Philadelphia PA</t>
  </si>
  <si>
    <t>Essex NJ  17km NW of Newark NJ</t>
  </si>
  <si>
    <t>Jersey City NJ  10km E of Newark NJ</t>
  </si>
  <si>
    <t>Winona MN  200km SE of Minneapolis, 130km S of Eau Claire</t>
  </si>
  <si>
    <t>Oakdale MN  13km e of st Paul, suburb of St Paul</t>
  </si>
  <si>
    <t>Oakdale MN  13km E of St Paul, suburb of St Paul</t>
  </si>
  <si>
    <t>Venancio Aires RS, 20km W of Bom Retiro do Sul, 22km NE of Santa Cruz do Sul</t>
  </si>
  <si>
    <t>Gausbach 48'41"N lat  8'22"E long, 1km N of Forbach</t>
  </si>
  <si>
    <t>Arapoti PR  240km NNW of Curitiba, 160km N of Ponta Grossa</t>
  </si>
  <si>
    <t>Uster  47'21"N lat  8'43"E long, popn 33000 (2011), 20km E of Zurich</t>
  </si>
  <si>
    <t>Breite, suburb of Basel, SEE Basel</t>
  </si>
  <si>
    <t>Strathcona, Alberta, suburb of Edmonton, 1100km NE of Vancouver</t>
  </si>
  <si>
    <t>Agnew CA, suburb of San Jose, 15km NW of San Jose, 110km SE of San Francisco</t>
  </si>
  <si>
    <t>Guaira PR, 500km NNW of Sao Paulo, 800km N of Curitiba, popn 36000 (2004)</t>
  </si>
  <si>
    <t>Itabaiana, Sergipe, 450km N of Salvador, 600km SSW of Recife</t>
  </si>
  <si>
    <t>Sergipe</t>
  </si>
  <si>
    <t>Horgenzell,   10km NW of Ravensburg, 25km N of Friedrichshafen, popn 4500 (2004)</t>
  </si>
  <si>
    <t>Jundiai SP, 60km NNW of Sao Paulo</t>
  </si>
  <si>
    <t>Francisco Alves PR, 150km NNW of Cascavel</t>
  </si>
  <si>
    <t>Arroio do Sal, RS  29'30"S lat  49'51"E long, 170km NE of Porto Alegre, on coast</t>
  </si>
  <si>
    <t>Mengelbach, Hesse, 49'35"N lat  8'48"E long, 2km NW of Wald Michelbach, 35km NNE of Heidelberg</t>
  </si>
  <si>
    <t>PatouCharentes</t>
  </si>
  <si>
    <t>Meschers sur Gironde, Patou Charentes 17132, 45'34"N lat  0'57"W long, 10km SE of Royan, 110km N of Bordeaux</t>
  </si>
  <si>
    <t>Rozenburg  51.90N  4.25E, popn 13000 (2004), suburb of Rotterdam</t>
  </si>
  <si>
    <t>Groton cT  popn 40000 (2010), 100km SW of Hartford CT</t>
  </si>
  <si>
    <t>Ipora do Oeste, SC  26.99S lat  53.53 W long, 25km NE of Itapiranga, 100km W of Chapeco, popn 8000 (2007)</t>
  </si>
  <si>
    <t>Anchieta SC, 40kn NE of Sao Miguel D'Oeste, 130km WSW of Clevelandia, popn 6500 (2007)</t>
  </si>
  <si>
    <t>Sao Joao Do Oeste, SC 89897, 25km NE of Itapiranga, 25km W of Mondai, popn 6000 (2007)</t>
  </si>
  <si>
    <t>Sao Jose Do Cedro, SC, 110km N of Itapiranga, 60km SW of Francisco Beltrao, popn 14000 (2007)</t>
  </si>
  <si>
    <t>Sao Miguel Do Oeste  SC 430km NW of Porto Alegre, 70km NNE of Itapiranga, popn 34000 (2007)</t>
  </si>
  <si>
    <t>Cachoeirinha RS, 15km NE of Porto Alegre, suburb of Porto Alegre</t>
  </si>
  <si>
    <t>Sao Miguel Do Guapore, RO, 11'42"S lat  62'43"W long, 1400km SSW of Manaus AM, popn 30000 (2007)</t>
  </si>
  <si>
    <t>Fairfield CT, 10km SW of Bridgeport CT</t>
  </si>
  <si>
    <t>Eaglewood CA, location unknown</t>
  </si>
  <si>
    <t>Bad Durkheim 67098, 49'28"N lat  8'10"E long, 30km SW of Worms, 20km W of Ludwigshafen</t>
  </si>
  <si>
    <t>Oppingen  48'32"N lat  9'50'E long, 22km NW of Langenau, 62km SE of Stuttgart</t>
  </si>
  <si>
    <t>Turkheim 48'35"N lat  9'49"E long, 25km NW of Langenau, 60km SE of Stuttgart</t>
  </si>
  <si>
    <t>Inningen  48'19"N lat  10'52"E long, 8km S of Augsburg, suburb of Augsburg</t>
  </si>
  <si>
    <t>Broetzingen  48'53"N lat  8'40"E long, suburb of Pforzheim</t>
  </si>
  <si>
    <t>Machtolsheim  48'30"N lat  9'44"E long,  30km NW of Langenau, 58km SE of Stuttgart</t>
  </si>
  <si>
    <t>Papa, Hungary  47'20"N lat  17'28"e long, 60km NW of Veszprem, 123km W of Budapest</t>
  </si>
  <si>
    <t>Logan OH</t>
  </si>
  <si>
    <t>Norte de Santander, Colombia</t>
  </si>
  <si>
    <t>Riedisheim 5km E of Mulhouse, 45km NE of Belfort</t>
  </si>
  <si>
    <t>Varzea Grande, MT 78110, 12'59"S lat  55'15"E long, popn 8000 (2010), 15km S of Cuiaba</t>
  </si>
  <si>
    <t>Grafenwohr 49'43"N lat  11'54"e long, 50km N of Amberg, 50km SE of Bayreuth</t>
  </si>
  <si>
    <t>Rheinhausen is a suburb of Duisburg</t>
  </si>
  <si>
    <t>Les Herbiers, Pays de Loire 85500, 46'52"N lat  1'01"E long, 80km SE of Nantes</t>
  </si>
  <si>
    <t>Sao Goncalvo RJ 24412, 22'50"s lat  43'03"w long, popn 1010000 (2009), 20km W of Rio de Janeiro, suburb of Rio ?</t>
  </si>
  <si>
    <t>Bad Oeynhausen 32547, NRW, 52.21N  8.81E, popn 51000 (2002), 100km WSW of Hannover, 10km NE of Herford</t>
  </si>
  <si>
    <t>Entre Rios SC, 40km SW of Clevelandia, 30km N of Xaxim</t>
  </si>
  <si>
    <t>Monsheim  48'52"N lat  8'52"E long, 25km NE of Stuttgart</t>
  </si>
  <si>
    <t>La Trinite 97220, Martinique 14'40"N lat  61'00"W long, popn 378000 (2007), NW of Barbados</t>
  </si>
  <si>
    <t>Gallup NM  230km W of Albuquerque, 280km W of Santa Fe NM, popn 22000 (2010)</t>
  </si>
  <si>
    <t>Urubici SC  28'01"lat  49'35" long, 140km SW of Florianopolis</t>
  </si>
  <si>
    <t>Ivoti RS 93900, 10km N of Novo Hamburgo</t>
  </si>
  <si>
    <t>Osnabruck, Lower Saxony, 52'17"N lat  8'03"E long, 100km W of Hanover, 80km NE of Dortmund, popn 165000 (2011)</t>
  </si>
  <si>
    <t>Zelingrad, Astana, Kazakhstan, 51'10"N lat  71'25"E long</t>
  </si>
  <si>
    <t>Lutschanowo, Siberia</t>
  </si>
  <si>
    <t>Tshcerepanowo, Siberia</t>
  </si>
  <si>
    <t>Schwandorf, Bavaria  49'20"N lat  12'07"E , 20km SE of Amberg, 45km SE of Sulzbach-rosenburg, 60km N of Regensburg</t>
  </si>
  <si>
    <t>Wolfhagen</t>
  </si>
  <si>
    <t>Wernersberg, RhineP  49'11"N lat  7'56"E long, 5km SW of Annweiler, 5km Nof Gosserweiler, 10km SW of Albersweiler</t>
  </si>
  <si>
    <t>Vinningen, RhineP  49'10"N lat  7'33"E long, 5km S of Pirmasens, 40km S of Kaiserlautern</t>
  </si>
  <si>
    <t>Nordhausen Thuringia  51'31"N lat  10'48"E long, 210km SW of Berlin, 60km SE of Clausthal-Zellerfeld</t>
  </si>
  <si>
    <t>Torgelow, Mecklenburg-Pom 17358, 53'37"N lat  14'00"E long, 100km NW of Stargard, 200km SE of Rostock</t>
  </si>
  <si>
    <t>Mecklenb</t>
  </si>
  <si>
    <t>Paranagua PR 83203  25'31"S lat  48'31"E long, 80km E of Curitiba</t>
  </si>
  <si>
    <t>Ekalaka MT 59324, 45'53"N lat  104'33"W long, popn 330 (2010), 110km SE of Miles City</t>
  </si>
  <si>
    <t>Vlaardingen  51'54"N lat  4'20"E long, popn 72000 (2006), 10km W of Rotterdam</t>
  </si>
  <si>
    <t>Algrange  49'21"N lat  6'03"E long, 10km W of Thionville, 40km N of Metz</t>
  </si>
  <si>
    <t>Langrickenbach, Thurgau</t>
  </si>
  <si>
    <t>Alfenas, Minais Gerais  21'26"S lat  4'55"W long, popn 72000 (2007), 300km SW of Belo Horizonte, 380km N of Sao Paulo</t>
  </si>
  <si>
    <t>Delft  52'01"N lat  4'21"E long, popn 96000 (2008), 20km NW of Rotterdam</t>
  </si>
  <si>
    <t>Tournedos sur Seine 27100, 49'16"N lat  1'16"E long, popn 100 (2008), 30km SE of Rouen, 140km NW of Paris</t>
  </si>
  <si>
    <t>Martinsville VA  24112, 36'41"N lat  79'52"W long, popn 14000 (2011), 8km S of Roanoke VA, 100km N of Greensboro NC</t>
  </si>
  <si>
    <t>Botocatu  22'53"S lat  48'26"W long, popn 127000, 225km NW of Sao Paulo, 350km N of Curitiba PR</t>
  </si>
  <si>
    <t>Farroupilha RS, 20km SSE of Bento Goncalves, 20km SW of Caxias do Sul</t>
  </si>
  <si>
    <t>Vacacai  30'25"S lat  54'22"W long, 15km SSW of Sao Gabriel</t>
  </si>
  <si>
    <t>Gamshurst  48'40"N lat  8'01"E long, 8km W of Buhl, 20km SW of Gaggenau</t>
  </si>
  <si>
    <t>Rostock 18059, Mecklenberg-Pomerania, 54.09N  12.10E, popn 193000 (2002), 193km NNW of Berlin, 100km NE of Hamburg</t>
  </si>
  <si>
    <t>Matinhos PR  25'47"S lat  48'33"W long, 90km SE of Curitiba, 160km N of Itajai, on coast</t>
  </si>
  <si>
    <t>St Martin de Re  46'12"N lat  1'22"E long, 20km W of La Rochelle, 200km NNW of Bordeaux</t>
  </si>
  <si>
    <t>Lempire Aux Bois  location unknown</t>
  </si>
  <si>
    <t>Kairouan, (Al Qayrawan) Tunisia, 400km E of Constantine, 250km SE of Annaba</t>
  </si>
  <si>
    <t>Annaba, Algeria, 150km NE of Constantine</t>
  </si>
  <si>
    <t>Ormesheim 49'12"N lat  7'09"e long, 10km S of St Ingbert, 5km E of Mandelbachtal</t>
  </si>
  <si>
    <t>Fazenda Rio Grande, PR 83820, 40km SW of Curitiba</t>
  </si>
  <si>
    <t>Quarai RS, popn 25000 (2005), 590km W of Porto Alegre, near Uruguay</t>
  </si>
  <si>
    <t>Navegantes SC, 2km N of Itajai, on coast</t>
  </si>
  <si>
    <t>Wasselonne  67310, 48'38"N lat  7'27"E long, 25km NW of Strasbourg, 25km N of Obernai</t>
  </si>
  <si>
    <t>Godramstein 76829, 49'13"N lat  8'05"E long, popn 2700 (2011), 5km NW of Landau</t>
  </si>
  <si>
    <t>Pinhal de Sao Bento, PR  26'02"S lat  53'29"W long, popn 2600 (2010), 20km NE of Santo Antonio do Sudoeste</t>
  </si>
  <si>
    <t>Moulins Les Metz, 7km W of Metz, 4km WNW of Montigny Les Metz</t>
  </si>
  <si>
    <t>Aufhausen 48'35"N lat  9'46"E long, 6km N of Nellingen, 10km S of Gingen, 30km NW of Langenau</t>
  </si>
  <si>
    <t>Uberkingen  48'36"N lat  9'48"E long, 10km N of Nellingen, 30km E of Kirchheim</t>
  </si>
  <si>
    <t>Spisska Stara Ves, Kezmarok, Slovakia  49'23"N lat  20'22"E long, 274km ENE of Bratislava, 120km NW of Kosice</t>
  </si>
  <si>
    <t>Kremnica/Kremnitz, Slovakia  48'42"N lat  18'55"E long, 146km ENE of Bratislava</t>
  </si>
  <si>
    <t>Coccejendorf, now Radoslav Slawienski, near Schlawe/Slawno, near Baltic Sea, c240km NW of Warsaw ? Popn 300 (1925)</t>
  </si>
  <si>
    <t>Pecs, Hungary, 46'05"N lat 18'14"E long, 170km SSW of Budapest, 40km SW of Bonyhad</t>
  </si>
  <si>
    <t>Hurben 47'55"N lat  9'59"E long, 22km NW of Altusried, 22km SE of Biberach</t>
  </si>
  <si>
    <t>Fraiburgo SC 89580, 27'02"S lat  50'55"W long, 20km E of Videira, 40km S of Cacador, 70km NE of Joacaba</t>
  </si>
  <si>
    <t>Eppelheim 49'24"N lat 8'38"E long, 10km W of Heidelberg</t>
  </si>
  <si>
    <t>Irai RS  60km W of Chapeco, 40km NNE of Frederico Westphalen</t>
  </si>
  <si>
    <t>Capao de Canoa RS, 29'46"S lat  50'01"W long, 120km E of Novo Hamburgo</t>
  </si>
  <si>
    <t>Patos, Paraiba, popn 102000 (2012), 400km NW of Recife</t>
  </si>
  <si>
    <t>Carlos Barbosa RS 95185, 29'18"S lat  51'30"W long, 20km S of Bento Goncalves, 45km SW of Caxias do Sul, popn 23000 (2004)</t>
  </si>
  <si>
    <t>Halle-Wittenberg 06110 Saxony Anhalt,  51'29"N lat  11'58" E long,  40km NW of Leipzig,  220km SW of Berlin</t>
  </si>
  <si>
    <t>Lindenfels, Hesse, 49'41" N lat  8'47"E long, 25km SE of Darmstadt, 22km NE of Weinheim, 15km NE of Heppenheim</t>
  </si>
  <si>
    <t>Kingston ON</t>
  </si>
  <si>
    <t>Rozerieulles 57160, Moselle, 2km W of Moulins Les Metz, 9km W of Metz</t>
  </si>
  <si>
    <t>Unai , Minas Gerais 16'23"S lat  46'53"W long, popn 74000 (2007), 170km SE of Brasilia</t>
  </si>
  <si>
    <t>Minas Gerais</t>
  </si>
  <si>
    <t>Judendorf, Austria 47'07"N lat  15'20"E long, popn 6000 (2011), 5km N of Graz, 200km SSW of Vienna</t>
  </si>
  <si>
    <t>Kismanyok, Hungary  46'16"N lat  18'29"E long, 5km S of Bonyhad, 144km SSW of Budapest</t>
  </si>
  <si>
    <t>Elsfleth, Niedersachsen, popn 9000 (2008), 30km NW of Bremen</t>
  </si>
  <si>
    <t>Maceio, Alagoas  9.66S lat  35.74W long, 250km S of Recife, 380km S of Joao Pessoa</t>
  </si>
  <si>
    <t>Alagoas</t>
  </si>
  <si>
    <t>Aixheim 78554, 48'06"N lat  8'41"E long, popn 1300 (1975), 25km E of St Georgen, 5km SE of Rottweil</t>
  </si>
  <si>
    <t>Wehingen  48'09"N lat  8'48"E long, 18km E of Rottweil</t>
  </si>
  <si>
    <t>Gramado RS, 60km SE of Caxias Do Sul, 60km NE of Novo Hamburgo</t>
  </si>
  <si>
    <t>Novosibirsk, Siberia  55'01"N lat  82'56"E long, popn 1,473,000 (2010) 3500km E of Moscow</t>
  </si>
  <si>
    <t>Tschu, Kazakhstan 400km N of Tashkent, 600km WNW of Bishkek</t>
  </si>
  <si>
    <t>Cristo Rei, SC 89897, 250km NW of Londrina, 180km NW of Maringa</t>
  </si>
  <si>
    <t>Furstenfeldbruck 82256, Bavaria  48'11"N lat  11'15"E long, 40km SE of Augsburg, popn 35000 (2004)</t>
  </si>
  <si>
    <t>Orefield, Lehigh PA 18069, 55km NE of Reading PA</t>
  </si>
  <si>
    <t>Noblesville IN, 40.05N  86.12W, popn 52000 (2010), 50km NNE of Indianopolis</t>
  </si>
  <si>
    <t>Princeton KY, 160km NW of Nashville TN, 300km SW of Louisville KY</t>
  </si>
  <si>
    <t>Erlensee, Hesse 50'09"N lat  8'57"E long, 20km E of Frankfurt, suburb of Frankfurt</t>
  </si>
  <si>
    <t>Brunssum 50'57"N lat  5'58"E long, 10km N of Heerlen, 20km S of Roermond, 170km SE of The Hague</t>
  </si>
  <si>
    <t>Nuth 50'55"N lat  5'53"E long, 30km S of Roermond</t>
  </si>
  <si>
    <t>Hoensbroek 50'55"N lat  5'56"E long, 5km N of Heerlen, 30km S of Roermond</t>
  </si>
  <si>
    <t>Amriswil, Thurgau, popn 11,000(1990), 47.55 deg N 9.29 deg E, 30km SE Konstanz, 60km ENE Zurich</t>
  </si>
  <si>
    <t>Ispringen  48'55"N lat  8'40"E long, 5km N of Pforzheim, 23km SE of Karlsruhe, suburb of Pforzheim</t>
  </si>
  <si>
    <t>Waldenburg 50'53"N lat  12'36"E long, 190km SSW of Berlin</t>
  </si>
  <si>
    <t>Kinitz/Kninice, Poland, near Lebus</t>
  </si>
  <si>
    <t>Hofstetten, Solothurn, 47'29"N lat  7'31"E long, 60km N of Bern</t>
  </si>
  <si>
    <t>Ausserlengenwang 47'42"N lat 10'36"E long, 10km S of Marktoberdorf, 25km S of Kaufbeuren</t>
  </si>
  <si>
    <t>Harff, Bergheim  51'01"N lat  6'32"E long, 40km NW of Koln, 40km SW of Dusseldorf</t>
  </si>
  <si>
    <t>Schirotzken, Schwetz  53'25"N  18'27"E OR 53'27"N 19'06"E</t>
  </si>
  <si>
    <t>Bitschwiller-Willer les Thann, popn 2000 (2000), 2km W of Thann</t>
  </si>
  <si>
    <t>Celle 29221, 52'37"N lat  10'05"E long, 50km NE of Hanover, 220km W of Berlin,  popn 71000</t>
  </si>
  <si>
    <t>St/Sankt Georgen 78112,  48'08"N lat  8'20"E long, 40km ENE of Freiburg</t>
  </si>
  <si>
    <t>Truchersheim 48'40"N lat  7'36"E long, 20km NW of Strasbourg</t>
  </si>
  <si>
    <t>Santana Do Livramento, RS 97574, 170km SW of Sao Gabriel, 270km SW of Santa Maria, popn 83000 (2010)</t>
  </si>
  <si>
    <t>Sigolsheim/Siegolsheim 68240, 48.13 N lat 7.30 E long, popn 931 (1990), 9km NW of Colmar</t>
  </si>
  <si>
    <t>Clouange 57185, 49'16"N lat  6'06"E long, 30km N of Metz</t>
  </si>
  <si>
    <t>Greeley CO, 90km N of Denver CO</t>
  </si>
  <si>
    <t>c1970</t>
  </si>
  <si>
    <t>Fort Leavenworth KA, 20km NW of Kansas City</t>
  </si>
  <si>
    <t>KA</t>
  </si>
  <si>
    <t>Titusville PA, 180km N of Pittsburgh, 70km SE of Erie PA</t>
  </si>
  <si>
    <t>Kings Point NY, 25km NE of NY City, 10km N of Queens, suburb of New York City</t>
  </si>
  <si>
    <t>Carbondale GA 30044, 40km NE of Atlanta, 30km SE of Alpharetta</t>
  </si>
  <si>
    <t>Milledgeville GA, 130km SW of Augusta, 170km SE of Atlanta</t>
  </si>
  <si>
    <t>Sao Joao de Meriti, RJ, popn 600000</t>
  </si>
  <si>
    <t>Trossingen  10km E of Villingen, 50km S of Rottenburg, popn 15200 (2008)</t>
  </si>
  <si>
    <t>Agua Doce, SC 89654, 27'00"S lat  51'32"W long, popn 7000 (2010), 30km NE of Catanduvas, 30km N of Joacaba</t>
  </si>
  <si>
    <t>Cassino RS - location unknown</t>
  </si>
  <si>
    <t>Etueffont 90170, Belfort, 15km NE of Belfort, 70km SW of Colmar</t>
  </si>
  <si>
    <t>Kiebingen 48'28"N lat  8'58"E long, 3km E of Rottenburg</t>
  </si>
  <si>
    <t>Waal 86875, 20km NE of Kaufbeuren, 50km S of Augsburg</t>
  </si>
  <si>
    <t>Wessobrunn 82405, 10km NW of Weilheim, 40km E of Kaufbeuren</t>
  </si>
  <si>
    <t>Villingen-Schwenningen 78052, 48'04"N  8'28"E, 15km SE of St Georgen, 48km E of Freiburg, popn 81000 (2009)</t>
  </si>
  <si>
    <t>Schwenningen, near Messkirch, SEE Villingen-Schwenningen</t>
  </si>
  <si>
    <t>Seebruck 83358, 47'56"N lat  12'29"E long, 10km S of Trostberg, 60km SE of Munchen</t>
  </si>
  <si>
    <t>Erlenbach 74235, near Marktheidenfeld, 49'49"N lat  9'38"E long, 35km WNW of Wurzburg, 85km NE of Heidelburg</t>
  </si>
  <si>
    <t>Lauchringen 79787  47'38"N lat  8'18"E long, 3km E of Waldshut-Tiengen, 70km W of Konstanz, popn 7500 (2008)</t>
  </si>
  <si>
    <t>Traunstein 83278, 47'52"N lat  12'38"E long, 30km W of Salzburg, 20km S of Trostberg</t>
  </si>
  <si>
    <t>Oakland CA</t>
  </si>
  <si>
    <t>Schwenningen SEE Villingen-Schwenningen</t>
  </si>
  <si>
    <t>SaxonyAn</t>
  </si>
  <si>
    <t>Dessau-Rosslau 51'50"N lat  12'15" E long,  80km N of Leipzig, 130km SW of Berlin, popn 78000 (2007)</t>
  </si>
  <si>
    <t>Lohrbach 74821  49'24"N lat  9'08"E long, 7km N of Mosbach, 40km E of Heidelberg</t>
  </si>
  <si>
    <t>Grosssteinhausen, RhineP  49'11"N lat  7'27"E long, 10km W of Pirmasens, 10km SE of Zweibrucken</t>
  </si>
  <si>
    <t>Qld</t>
  </si>
  <si>
    <t>Rockhampton Qld  23'22"N lat  150'31"E long, 700km NNW of Brisbane, popn 62000 (2011)</t>
  </si>
  <si>
    <t>Winterstetten  47'46"N lat  10'06"E long, 10km SW of Altusried</t>
  </si>
  <si>
    <t>Espirito Santo</t>
  </si>
  <si>
    <t>Kenton OH  40'39"N lat  83'37"E long, 110km NW of Columbus, 140km S of Toledo, popn 8000 (2010)</t>
  </si>
  <si>
    <t>Santa Ana CA  33'44"N lat  117'53"W long, 10km NW of Irvine, 50km SE of Los Angeles, popn 330000 (2012)</t>
  </si>
  <si>
    <t xml:space="preserve">Herxheim, RhineP  49'08"N lat  8'13"E long, 5km W of Rulzheim, 10km SE of Landau </t>
  </si>
  <si>
    <t>Hortolandia, Sao Paulo  80km NW of Sao Paulo, popn 201000 (2008)</t>
  </si>
  <si>
    <t>Dundee, scotland  56.46'N lat  2.97'w long, popn 141000 (2004)</t>
  </si>
  <si>
    <t>Ibiruba RS 98200, 80km E of Cruz Alta</t>
  </si>
  <si>
    <t>Mafra SC  26'07"S lat  49'48"W long, popn 51000 (2007), 100km SSW of Curitiba PR</t>
  </si>
  <si>
    <t>Grasellenbach 64689, Hesse,  49'38"N lat  8'53"E long, popn 4000 (2009), 40km SE of Darmstadt</t>
  </si>
  <si>
    <t>Huttenheim 67230, 48'21"N lat  7'35"E long, 15km SE of Obernai, 20km NE of Selestat, 20km S of Strasbourg</t>
  </si>
  <si>
    <t>Densberg, Hesse  50'59"N lat  9'05"E long, popn 500, 30km NE of Marburg, 40km SW of Baunatal</t>
  </si>
  <si>
    <t>Mainaschaff, Bavaria, 49'59"N lat  9'05"E long, popn 8000 (2008), 40km SE of Frankfurt, 40km NE of Darmstadt</t>
  </si>
  <si>
    <t>Piaui</t>
  </si>
  <si>
    <t>Teresina, Piaui, 5'06"S lat  42'48"W long, popn 768000 (2010), 1400km N of Brasilia</t>
  </si>
  <si>
    <t>Rederzhausen  48'20"N lat  11'00"E long, 7km SE of Augsburg, suburb of Augsburg</t>
  </si>
  <si>
    <t>EGermy</t>
  </si>
  <si>
    <t>Markersbach 50'32"N lat  12'52"E long, 10km E of Schwarzenberg, 40km SE of Zwickau</t>
  </si>
  <si>
    <t>Vera Cruz RS  29'43"S lat  52'30"W long, popn 23000 (2006), 5km W of Santa Cruz do Sul</t>
  </si>
  <si>
    <t>Santa Barbara, MG</t>
  </si>
  <si>
    <t>Lages/Lajes 88500, 250km SE of Joacaba, popn 154000 (2006)</t>
  </si>
  <si>
    <t>Ouro Branco MG 36420, 110km SSE of Belo Horizonte, 120km NW of Vicosa</t>
  </si>
  <si>
    <t>Rancul, La Pampa Province, Argentina, 35'03S lat  64'42"W long, 550km W of Buenos Aires, 120km NW of General Pico</t>
  </si>
  <si>
    <t>Paranaita, MT 78590, 9'40"S lat  56'29"E long, popn 12000 (2007), 300km NNW of Sinop, 1200km SE of Manaus</t>
  </si>
  <si>
    <t>Spachbrucken, Hesse  49'51"N lat  8'50"E long, 20km E of Darmstadt</t>
  </si>
  <si>
    <t>Sheldon NY, 40km SE of Buffalo NY, popn 2500 (2010)</t>
  </si>
  <si>
    <t>Kitimat, BC  54'00"N lat  128'42"W long, 1000km NNW of Vancouver BC</t>
  </si>
  <si>
    <t>Velden 84149, 48'22"N lat  12'15"E long, popn 7000 (2008), 25km SSE of Landshut, 64km NE of Munchen</t>
  </si>
  <si>
    <t>Almaty (Alma-Ata) Kazakhstan  43'17"N lat  76'54"E long, popn 1478000 (2013), 1800km S of Novosibirsk</t>
  </si>
  <si>
    <t>Lampertheim, Hesse  49'36"N lat  8'28"E long, 12km SE of Worms</t>
  </si>
  <si>
    <t xml:space="preserve">Lachen Speyerdorf 49'20"N 8'12"E, 25km NW of Germersheim, 28km N of Rulzheim </t>
  </si>
  <si>
    <t>Garibaldi RS  29'17"S lat  51'23"W long, popn 29000, 15km S of Bento Goncalves, 50km WSW of Caxias do Sul</t>
  </si>
  <si>
    <t>Carlos Antonio Lopez, Itapua, Paraguay  26'24"S lat  54'46"W long, popn 18000 (2002), 700km NW of Porto Alegre</t>
  </si>
  <si>
    <t>Asuncion, Paraguay, 25'17"S lat  57'38"W long, popn 2300000 (2009), 900km NW of Porto Alegre</t>
  </si>
  <si>
    <t>Naranjal, Alto Parana, Paraguay, 90km SW of Iguacu, 260km SW of Cascavel</t>
  </si>
  <si>
    <t>Schillingsfurst 49'16" N lat  10'16"E long, Bavaria, 70km WSW of Nurnberg, 100km E of Heilbronn</t>
  </si>
  <si>
    <t>Scharbeutz 23683, Schl holstein, 54'01"N lat  10'45"E long, popn 12000 (2008), 20km N of Lubeck</t>
  </si>
  <si>
    <t>Holzgunz/Holzquenz 48'01"N lat  10'16"E long, popn 1200 (2008) 35km N of Altusried, 10km ENE of Memmingen</t>
  </si>
  <si>
    <t>Claymont DE 39'48"N lat  27'53"W long, popn 8000 (2010), 7km NE of Wilmington, 25km SW of Philadelphia PA</t>
  </si>
  <si>
    <t>Duluth MN  46.8'N lat  92.1'W long,  250km NNE of St Paul, popn 86000 (2010)</t>
  </si>
  <si>
    <t xml:space="preserve">Tavares RS 96290, 31'17" N lat  51'06"E long, popn 500, 160km S of Porto alegre </t>
  </si>
  <si>
    <t>Wittenheim  47'49"N lat  7'20"E long, 10km N of Mulhouse, 15km SE of Guebwiller</t>
  </si>
  <si>
    <t>Lagoa Vermelha RS 95300, 28'13"N lat  51'32"W long, popn 27000 (2012), 60km W of Estrela</t>
  </si>
  <si>
    <t>Maribor, Slovenia  46'33"N lat  15'39"E long, 110km NE of Ljubljana, popn 115000 (2013)</t>
  </si>
  <si>
    <t>Venice</t>
  </si>
  <si>
    <t>Landeshut=Kamienna Gora, Poland  50'47"N lat  16'02"E long, popn 21000, 95km SW of Wrocklaw, 170km W of Opole</t>
  </si>
  <si>
    <t>Leme SP 13610, 22'11"S lat  47'23"W long, popn 81000 (2000), 220 km NNW of Sao Paulo</t>
  </si>
  <si>
    <t>Jablanica, Bosnia-H, 43'40"N lat  17'46"E long, popn 11000 (2013), 500km NE of Rome, 500km SE of Ljubljana</t>
  </si>
  <si>
    <t>Venningen 49'17"N lat  8'10"E long, 9km NNE of Landau</t>
  </si>
  <si>
    <t>Kevelaer 51'35"N  6'15"E long, 53km NW of Dusseldorf</t>
  </si>
  <si>
    <t>Cleebronn 49'03"N lat  9'02"E long, 20km SW of Heilbronn, 50km E of Karlsruhe, popn 3000 (2008)</t>
  </si>
  <si>
    <t>Bad Schwalbach, Hesse, 50'08"N lat  8'04"E long, popn 11000 (2009), 15km NW ofWiesbaden</t>
  </si>
  <si>
    <t>Podciemno (Szczerzec), Ukraine 49'40"N lat  24'03"E long, 230km NE of Kosice, 400km SE of Warsaw</t>
  </si>
  <si>
    <t>Campinas SP  22'54"S lat  47'03"W long, popn 1081000 (2010), 120km NNW of Sao Paulo, 140km S of Pirassununga</t>
  </si>
  <si>
    <t>Rheinfelden 79618, Baden-Wurtt, 47'34"N  7'45"E, popn 32000, 60km S of Freiburg, 10km E of Basel</t>
  </si>
  <si>
    <t>Meierfeld 33611, suburb of Herford ?</t>
  </si>
  <si>
    <t>Sri Ganganagar, Rajasthan, India  29'55"N lat  73'53"E long</t>
  </si>
  <si>
    <t>Bermaringen 48'28"N lat  9'50"E long,  20km NW of Ulm, 29km W of Langenau, 12km SE of Nellingen, 5km E of Berghulen</t>
  </si>
  <si>
    <t>St Die Des Vosges 88100, 48.29N  6.95E, popn 22000 (2002), 25km S Moussey, 40km W of Selestat</t>
  </si>
  <si>
    <t>Jonzac 45'27"N lat  0'26"W long, 60km e of royan, 100km N of Bordeaux</t>
  </si>
  <si>
    <t>Fondettes 37230 Indre et Loire, 12km W of Tours</t>
  </si>
  <si>
    <t>Hochen, Saar  49'23"N lat  7'16"E long, 8km NE of Neunkirchen, 12km N of St Ingbert, 30km W of Kaiserlautern</t>
  </si>
  <si>
    <t>Schoeneberg, 52'29"N lat  13'22"E long, suburb of Berlin, 4km SSW of Berlin</t>
  </si>
  <si>
    <t>Grunstadt/Gruenstadt, RhineP 49'34"N lat  8'10"E long, 20km NW of Mannheim, 10km SE of Worms, popn 13200 (2008)</t>
  </si>
  <si>
    <t>Kernstadt, suburb of Rottenburg am Neckar</t>
  </si>
  <si>
    <t>Urach 48'00"N lat  8'15"E long, 40km E of Freiburg</t>
  </si>
  <si>
    <t>Bad Soden-Salmunster, Hesse 63628, 50'17"N lat  9'22"E long, 60km NE of Frankfurt</t>
  </si>
  <si>
    <t>Hernandarias, Paraguay  25'22"S lat  54'45"W long, popn 80000, 350km from Asuncion</t>
  </si>
  <si>
    <t>Yellowstone CA</t>
  </si>
  <si>
    <t>Salwa, Kuwait</t>
  </si>
  <si>
    <t>Nagpur, India</t>
  </si>
  <si>
    <t>Sao Joao do Triunfo, PR  25'40"S lat  50'20"W long, 60km S of Ponta Grossa, 200km NW of Joinville</t>
  </si>
  <si>
    <t>Catonsville MD</t>
  </si>
  <si>
    <t>Tangara SC  27'06"S lat  51'15"E long, 20km SW of Videira, 35km NE of Joacaba</t>
  </si>
  <si>
    <t>Sharpsburg PA,  40'30"N lat  79'56"W long. 8km NE of Pittsburgh, popn 3500 (2010), suburb of Pittsburgh</t>
  </si>
  <si>
    <t>Bella Vista, Corrientes, Argentina, 28'28"S lat  59'03"W long, 890km N of Buenos aires, popn 35000 (2009)</t>
  </si>
  <si>
    <t>Buritis, MG  15'37"S lat  46'25"W long, popn 21000, 150km E of Brasilia</t>
  </si>
  <si>
    <t>Guatemala City, Guatemala</t>
  </si>
  <si>
    <t>Dijon, Cote d'Or  47'17"N lat 5'02"E long, popn 152000 (2008), 5km N of Perrigny les Dijon, 80km W of Besancon</t>
  </si>
  <si>
    <t>Macao, China</t>
  </si>
  <si>
    <t>Rio de Janeiro RJ 20300, 22'54"S lat  43'12"W long, 400km E of Sao Paulo, popn 3200000 (2010)</t>
  </si>
  <si>
    <t>Rust 77977, BadenW  48'16"N lat  7'44"E long, 50km N of Freiburg, 50km S of Strasbourg</t>
  </si>
  <si>
    <t>Roosendaal  51'32"N lat  4'30"E long, 62km SSE of The Hague, 18km W of Breda, 5km S of Oudenbosch</t>
  </si>
  <si>
    <t>Bergen op Zoom, Noord Brabant  51'30"N lat  4'17"E long, 65km S of The Hague, 8km W of Roosendaal</t>
  </si>
  <si>
    <t>AFRICA</t>
  </si>
  <si>
    <t>ASIA</t>
  </si>
  <si>
    <t>OCEANIA</t>
  </si>
  <si>
    <t>Honolulu HI HAWAII  96821, 4000km WSW of Los Angeles CA</t>
  </si>
  <si>
    <t>Tamuning GU, GUAM</t>
  </si>
  <si>
    <t>Agat, GUAM, Mariana Is, 3000km E of Manila, Phillipines</t>
  </si>
  <si>
    <t>Glubczyce/Leobschutz  50'12"N lat  17'49"E long, popn 13000 (2010), 40km N of Raciborz, 40km SW of Bierawa</t>
  </si>
  <si>
    <t>Herischdorf, near Hirschberg</t>
  </si>
  <si>
    <t>Steinburg 08237, includes Rothenkirchen, Saxony  50'32"N lat 12'29"E long, popn 3000 (2012), 20km S of Zwickau</t>
  </si>
  <si>
    <t>Myslowitz = Myslowice, 50'14" N lat 19'09" E long 260k SSW Warsaw, 10km SE of Katowice</t>
  </si>
  <si>
    <t>Bourges  47'05"N lat  2'24"E long, popn 67000 (2009), 110km SSE of Orleans, 250km S of Paris</t>
  </si>
  <si>
    <t>General Ramirez, Argentina  32'11"S lat  60'12"W long, 300km NW of Buenos Aires</t>
  </si>
  <si>
    <t>Itapema SC  27'05"S lat  48'37"W long, 50km E of Blumenau, 100km SSE of Joinville, on coast</t>
  </si>
  <si>
    <t>Mostardas, RS, 31'06"S lat  50'57"W long, popn 12000 (2010), 140km S of Porto Alegre, on coast</t>
  </si>
  <si>
    <t>Dornach, near Mulhouse</t>
  </si>
  <si>
    <t>Bauru SP  22'19"S lat  49'04"W long,  popn 337000 (2010), 300km NW of Sao Paulo</t>
  </si>
  <si>
    <t>Recklinghausen 51'36"N lat 7'10E long, popn 118000 (2012), 10km W of Castrop Rauxel</t>
  </si>
  <si>
    <t>Boulder CO  40'01"N lat  16'47"W long, popn 101000 (2012), 40km NW of Denver CO</t>
  </si>
  <si>
    <t>Nova Bandeirantes MT  9'49"S lat  57'52"W long, 130km NW of Brasilia, 130km SE of Manaus</t>
  </si>
  <si>
    <t>Tiltil, Chile</t>
  </si>
  <si>
    <t>Overath  NRW 51491,  50'57"N lat  7'18"E long, popn 27000 (2010), 30km E of Koln</t>
  </si>
  <si>
    <t>Groningen  53'13"N lat  6'33"E long, 200km NE of The Hague</t>
  </si>
  <si>
    <t>Estancia Velha RS  29'39"S lat  51'11"W long, 8km NW of Novo Hamburgo</t>
  </si>
  <si>
    <t>Novo Hamburgo  RS 93300, 29'40"S lat  51'08"W long, popn 237000 (2010), 40km N of Porto Alegre, 15km N of Sao Leopoldo</t>
  </si>
  <si>
    <t>Podstawowa, suburb of Warsaw</t>
  </si>
  <si>
    <t>Korzonek</t>
  </si>
  <si>
    <t>Cacador SC  26.72 S  lat  51.01 W long, 50km NE of Agua Doce, 30km NNE of Videira, 70km NE of Joacaba</t>
  </si>
  <si>
    <t>Cerro Largo RS  28'09"S lat  54'45"W long, popn 15000 (2010), 70km WNW of Ijui</t>
  </si>
  <si>
    <t>Jabora SC  27.14 S lat  51.77W long  30km W of Joacaba, 20km SW of Catanduvas</t>
  </si>
  <si>
    <t>Staig 89195,  48'18"N lat  9'59"E long, popn 3000 (2012), 8km NW of Vohringen, 10km E of Erbach</t>
  </si>
  <si>
    <t>Birkweiler 76831  49'12"N lat  8'02"E long, 5km W of Landau, 2km SE of Albersweiler, 40km NW of Karlsruhe</t>
  </si>
  <si>
    <t>Xanten  51'40"N lat  6'27"E long, 30km SE of Kleve, 18km N of Alpen</t>
  </si>
  <si>
    <t>Alpen 46519, N Rhine-Westphalia, 51'35'N lat 6'31"E long, 30km NW of Duisburg, 18km S of Xanten, 7km NW of Rheinberg</t>
  </si>
  <si>
    <t>Rheinberg 47495, N Rhine-Westphalia, 51'33"N lat 6'36"E long, 30km NW of Mulheim, 7km SE of Alpen, 20km SE of Xanten</t>
  </si>
  <si>
    <t>Laguna SC, 120km S of Florianopolis, on coast, NE of Porto Alegre</t>
  </si>
  <si>
    <t>Dornstetten  7km E of Freudenstadt, 40km W of Tubingen, 40km SE of Baden Baden, near Alpirsbach</t>
  </si>
  <si>
    <t>Sao Paulo  SP 23'33'S lat  46'38"W long, popn 11300000 (2011), 330km W of Rio de Janeiro, 900km NE of Porto Alegre</t>
  </si>
  <si>
    <t>Ingersheim 68040, Haut Rhin  48'06"N  7'18"E, popn 5000 (2006), 6km NW of Colmar, 4km SE of Ammerschwihr</t>
  </si>
  <si>
    <t>Jesenice 4270, Slovenia, 8km NW of Bled, 10km NW of Lesce, 60km E of Ljubljana</t>
  </si>
  <si>
    <t>Nova Ubirata MT, 12'59"S lat  55'15"E long, popn 8000 (2010), 120km S of Sinop, 300km E of Campo Novo do Parecis</t>
  </si>
  <si>
    <t>Barsbuttel, Schleswig Holstein, popn 12000 (2008), 18km E of Hamburg</t>
  </si>
  <si>
    <t>Metzingen  72555, 5km NE of Reutlingen, suburb of Reutlingen</t>
  </si>
  <si>
    <t>Santa Rita, Alto Parana, Paraguay  25.79N  lat 55.09W long, 380km E of Asuncion, 120km W of Capanema</t>
  </si>
  <si>
    <t>Novo Roma do Sul 95260, RS  popn 3500, 40km NW of Caxias do Sul</t>
  </si>
  <si>
    <t>Bom Jesus, Piaui  1200km W of Recife, 800km SW of Fortaleza</t>
  </si>
  <si>
    <t>Oferdingen 48'33"N lat  9'12"E long, 35km S of Stuttgart, 10km NE of Tubingen, 8km N of Reutlingen</t>
  </si>
  <si>
    <t>Blanca CO  250km S of Denver, popn 400 (2013)</t>
  </si>
  <si>
    <t>Nemecke Pravno/Nitrianske Pravno, Slovakia  48'52"N lat  18'38"E long, 180km NE of Bratislava, 220km W of Kosice</t>
  </si>
  <si>
    <t>Nove Zamky, Slovakia  80km ESE of Bratislava, 40km SW of Levice</t>
  </si>
  <si>
    <t>Levice, Slovakia  140km E of Bratislava, 40km NE of Nove Zamky</t>
  </si>
  <si>
    <t>Pribeta, Slovakia  popn 3000 (2001)  10km SE of Nove Zamky, 100km E of Bratislava</t>
  </si>
  <si>
    <t>Hartland CT popn 2000 (2010), 40km NW of Hartford</t>
  </si>
  <si>
    <t>Eberndorf, Austria  46'35"N lat  14'39"E long, popn 6000 (2009), 60km NE of Kranj, 60km ENE of Jesenice</t>
  </si>
  <si>
    <t>Osterberg, Bavaria  47'47"N lat  10'17'E long, 20km NW of Kempten, 10km SW of Altusried</t>
  </si>
  <si>
    <t>Tagerwilen 8274, 47'39"N lat  9'08"E long, 15km S of Uberlingen, 30km NW of St Gallen</t>
  </si>
  <si>
    <t>Kerpen  30km SW of Koln, 20km NW of Bruhl, popn 65000 (2010)</t>
  </si>
  <si>
    <t>Vochem, Bruhl  50'50"N lat  6'54"E long, 20km SE of Kerpen, 20km S of Koln</t>
  </si>
  <si>
    <t>Briels, Altusried parish, 47'50"N lat  10'12"E long, 4km NWof Altusried</t>
  </si>
  <si>
    <t>Sankt Veit an der Glan, Austria, 46'46"N lat  14'22"E long, 50km NE of Jesenice, 80km N of Kranj, 220km SW of Wien</t>
  </si>
  <si>
    <t>Nassenhausen  48'12"N lat  11'07"E long, 30km SE of Augsburg, 40km WNW of Munchen</t>
  </si>
  <si>
    <t>Welzheim 48'53"N 9'39"E, 40km ENE of Stuttgart, 40km E of Ludwigsburg</t>
  </si>
  <si>
    <t>Buchen 87452 47'46"N lat 10'11"E long, 18km WNW of Kempten, 8km SW of Altusried</t>
  </si>
  <si>
    <t>Weyher in der Pfalz 76835  49'16"N lat  8'05"E long, 10km N of Landau, 10km N of Annweiler</t>
  </si>
  <si>
    <t>Souffelweyersheim 67460, 20km S of Haguenau, suburb of Strasbourg</t>
  </si>
  <si>
    <t>Ijui  RS 98700, 28'23"S lat 53'55"W long, 20km N of Augusto Pestana, 50km W of Panambi, 300km NW of Porto Alegre, popn 79000 (2010)</t>
  </si>
  <si>
    <t>Santo Antonio do Sudoeste PR, 26'04"S  53'44"W, on Argentina border, 120km N of Sao Miguel do Oeste, 130km W of Pato Branco, popn 19000 (2010)</t>
  </si>
  <si>
    <t>Lynchburg VA 37.40N lat  79.17W long, 180km W of Richmond, popn 78000 (2013)</t>
  </si>
  <si>
    <t>Mars Hill ME 46'34"N lat  67'51"W long, 470km ENE of Montreal, on Canada border, popn 1500 (2010)</t>
  </si>
  <si>
    <t>Gettysburg PA  39'50"N lat  77'14"W long, popn 8000 (2010), 70km SSW of Harrisburg</t>
  </si>
  <si>
    <t>Norman OK  35.22N lat  97.44W long, 350km N of Dallas TX, popn 111000 (2010)</t>
  </si>
  <si>
    <t>West Chester PA, 50km W of Philadelphia</t>
  </si>
  <si>
    <t>Cascavel, PR 85817, 24'57"S lat  53'27'W long, popn 309000 (2014), 250km N of Sao Miguel do Oeste, 420km W of Curitiba, 220km SW of Maringa</t>
  </si>
  <si>
    <t>Agua Doce do Norte, Espirito Santo, 18'33"S  lat 40'59"W long, 600km N of Rio de Janeiro, popn 13000 (2005)</t>
  </si>
  <si>
    <t>Vargem Bonita SC 89675, 27'00"S lat  44'24"W long, popn 5000 (2010), 10km N of Cataduvas, 40km NW of Joacaba</t>
  </si>
  <si>
    <t>Diamante do Norte, PR 87990, 170km NW of Maringa, 210km WNW of Londrina</t>
  </si>
  <si>
    <t>Mockersdorf 49'50"N lat  11'50"E long, 25km SE of Bayreuth, 35km NW of Weiden</t>
  </si>
  <si>
    <t>Porto Belo, SC  27'09"S lat  48'32"W long, 10km SE of Itapema, 5km W of Bombinhas</t>
  </si>
  <si>
    <t>Bombinhas, SC 88215, 5km E of Porto Belo</t>
  </si>
  <si>
    <t>Olawa 50'57"N lat 17'18"E long, 294km WSW of Warsaw, 70km NW of Opole</t>
  </si>
  <si>
    <t>Sao Pedro do Butia RS 97920, 75k SW of Horizontina, 180km SW of Frederico Westphalen, popn 3000 (2014)</t>
  </si>
  <si>
    <t>Oggenhausen  48'40"N lat  10'14"E long, c20km SE of Heidenheim</t>
  </si>
  <si>
    <t>Lins SP  21'41"s lat  49'45"W long, popn 70000 (2010), 450km NW of Sao Paulo, 80km NW of Bauru, 250km SE of Tres Lagoas</t>
  </si>
  <si>
    <t>Criciuma SC  28'41"S lat, 49'22"W long, popn 192000 (2010, 180km S of Florianopolis</t>
  </si>
  <si>
    <t>Gluchow possibly at 51'47"lat  20'04"long 82km SW of Warsaw OR 51'34"lat 19'36"long 123km SW of Warsaw</t>
  </si>
  <si>
    <t>Warszawa/Warsaw 52'15"N lat  21'00"E long, 450km NE of Prague, 450km E of Berlin</t>
  </si>
  <si>
    <t>Colinas 95895, popn 17000 (2003), 15km NE of Lajeado, 10km NW of Teutonia</t>
  </si>
  <si>
    <t>Heiligenhaus 42579, 51'19"N lat  6'58"e long, popn 27000 (2010, 15km NE of Dusseldorf, 15km SW of Essen</t>
  </si>
  <si>
    <t>Starzach/Bierlingen 72181, 48'26"N 8'47"E, 14km E of Horb, 13km WSW of Rottenburg</t>
  </si>
  <si>
    <t>Capanema PR 85760, 25'40"S lat 53'48"W long, popn 19000 (2010), 100km SW of Cascavel, 100km E of Foz do Iguacu</t>
  </si>
  <si>
    <t>Schelklingen 89601  48'22"N lat 9'44"E long, 30km W of Ulm, 26km ESE of Munsingen</t>
  </si>
  <si>
    <t>Penha SC 26'46"S lat  48'39"W long, 20km N of Itajai, 110km N of Florianopolis</t>
  </si>
  <si>
    <t>Illenau  48'37"N lat  8'05"E long, 20km S of Baden Baden</t>
  </si>
  <si>
    <t>Insingen  49'17"N lat  10'10"E long, 18km N of Crailsheim, 70km W of Nurnberg, popn 1100 (2008)</t>
  </si>
  <si>
    <t>Oberregenbach  20km N of Schwabisch Hall, 2km NW of Langenburg</t>
  </si>
  <si>
    <t>Wohlmuthausen  74670, 49'16"N lat  9'35"E long, 5km SE of Forchtenberg, 30km NW of Schwabisch Hall, popn 400 (2009)</t>
  </si>
  <si>
    <t>Schwabisch Hall 74523, 49'07"N  9'44"E, popn 37000 (2011),  60km NE of Stuttgart, 40km N of Schwabisch GMund</t>
  </si>
  <si>
    <t>Empfingen 72186  48'47" 8'35" 30km SW of Rottenburg, 5km  SSW of Horb</t>
  </si>
  <si>
    <t>Wiesenbach  49'22"N lat  8'48"E long, 3km S of Neckargemund, 10km SE of Heidelberg, popn 3000 (2008)</t>
  </si>
  <si>
    <t>Mering 86415, 48'27"N lat  10'48"E long, 10km NW of Augsburg, suburb of Augsburg</t>
  </si>
  <si>
    <t>Wenceslau Braz PR  23'51"S lat  49'48"W long, popn 2600 (2009), 50km S of Joaquim Tavora, 200km NNW of Curitiba</t>
  </si>
  <si>
    <t>Limburg an der Lahn 65549 Hesse, 50'23"N lat  8'04"E long, 40km E of Koblenz, 60km NW of Frankfurt</t>
  </si>
  <si>
    <t>Gundelfingen 79194,  6km N of Freiburg, suburb of Freiburg</t>
  </si>
  <si>
    <t>Graz/Gratz, Austria  47'04"N lat   15'26"E long,  popn 309000 (2015) 200km SSW of Vienna</t>
  </si>
  <si>
    <t>Glogau = Glogaw 51'40"N lat  16'05"E long, 340km w of Warsaw, 120km SW of Poznan, popn 30000 (1939)</t>
  </si>
  <si>
    <t>Sinop MT 78550, 11'51"S lat 55'30'W long, 250km SSE of Matupa, 400km NE of Campo Novo do Parecis, popn 116000 (2012)</t>
  </si>
  <si>
    <t>Kuchl Austria  47'38"N lat  13'09"E long, popn 7000 (2009), 30km S of Salzburg, 250km WSW of Wien</t>
  </si>
  <si>
    <t>Riedlingen 48'09"N lat 9'28"E long, popn 10000 (2008), 5km W of Uttenweiler, 20km NW of Biberach, 20km E of Veringenstadt</t>
  </si>
  <si>
    <t>Campos de Julio MT  13'54"S lat  59'52"W long, popn 5000 (2010), 150km W of Campo Novo do Parecis, 600km SW of Sinop</t>
  </si>
  <si>
    <t>Yreka CA 96097, 41'44"N lat  122'38"W long, popn 8000 (2013), 460km N of Sacramento, 230km N of Redding</t>
  </si>
  <si>
    <t>Ahldorf  48'25"N lat  8'45"E long, 5km E of Horb, 20km SW of Rottenburg</t>
  </si>
  <si>
    <t>Lahstedt 31246, Lower Saxony, 52'15'N lat  10'13"E long, popn 11000 (20080, 10km S of Peine, 25km W of Braunschweig</t>
  </si>
  <si>
    <t>Malans  46'58"N lat  9'34"E long, popn 2200 (2008), 70km S of St Gallen, 130km SE of Zurich</t>
  </si>
  <si>
    <t>Gronenbach/Bad Gronenbach 47'53"  10'13", popn 5000 (2008), 10km N of Altusried</t>
  </si>
  <si>
    <t>Hofhegnenburg  48'13"N lat  11'01"E long, 10km NE of Prittriching, 5 km SE of Merching, 15km NW of Furstenfeldbruck</t>
  </si>
  <si>
    <t>Horbach 48'13"  11'04"  25km W of Dachau, 20km SE of Augsburg, 10km NE of Prittriching, 15km NW of Furstenfeldbruck</t>
  </si>
  <si>
    <t>London UK,  51'30"N lat  0'08"W long, popn 13614000 (2013), 140km WNW of Calais, 400km NNW of Paris</t>
  </si>
  <si>
    <t>Nao Me Toque RS  28'28"S lat  52'49"E long, 50km SW of Passo Fundo, 100km NE of Cruz Alta</t>
  </si>
  <si>
    <t>Landshut 84001  48'32"N lat  12'09"E long, popn 64000 (2011), 75km NE of Munchen</t>
  </si>
  <si>
    <t>Gammelsbach Hesse 64743  49'32"N lat  8'58" E long, 7km N of Eberbach, 15km ESE of Wald Michelbach, 20km S of Michelstadt</t>
  </si>
  <si>
    <t xml:space="preserve">Michelstadt  49'40"N lat  9'00"E long, 45km SE of Darmstadt, 50km NE of Mannheim, </t>
  </si>
  <si>
    <t>Hoerden/Horden 48'47"N lat, 8'21"E long, 1kmE of Gaggenau,10kmNE Baden Baden,40km S Rulzheim, suburb of Gaggenau</t>
  </si>
  <si>
    <t>Michelbach, 48'49"  8'21", 4km NE of Gaggenau, near Rotenfels, Ottenau, Horden, Gernsbach, suburb of Gaggenau</t>
  </si>
  <si>
    <t>Bad Rotenfels, Baden 1km NW of Gaggenau,10km NE of Baden Baden, 35km S of Rulzheim, suburb of Gaggenau</t>
  </si>
  <si>
    <t>Sulzbach c48'47"N  8'21"E, 2km S of  Michelbach, 4km E of Gaggenau, suburb of Gaggenau</t>
  </si>
  <si>
    <t>Geisemers/Geismars/Gaysenmayr/Geisenmayr, 1km SW of Altusried, part of Altusried</t>
  </si>
  <si>
    <t>Gansmuhle 1km SE of Altusried, part of Altusried</t>
  </si>
  <si>
    <t>Grillhof farm near Altusried, location uncertain, part of Altusried</t>
  </si>
  <si>
    <t>Horns, near Geisemers, Altusried, Bavaria, part of Altusried</t>
  </si>
  <si>
    <t>Luiblings 3km E of Altusried, part of Altusried</t>
  </si>
  <si>
    <t>Mogelhof farm near Altusried, location uncertain, part of Altusried</t>
  </si>
  <si>
    <t>Pappenheim 1km NW of Altusried, part of Altusried</t>
  </si>
  <si>
    <t>Weihers 2km SW of Altusried, part of Altusried</t>
  </si>
  <si>
    <t>Winkels, near Altusried Bavaria, 2km E of Altusried, 4km W of Dietmannsried, part of Altusried</t>
  </si>
  <si>
    <t>Altusried 87452, 47'48"N lat 10'13''E long, popn 10000 (2008), 15km NW of Kempten, 70km E of Uberlingen, 20km E of Leutkirch</t>
  </si>
  <si>
    <t>Durrnberg 5422 Austria  47'40"N lat  13'52"E long, popn 700 (2005), 2km S of Hallein, 20km S of Salzburg</t>
  </si>
  <si>
    <t>Eggenthal 67653  47'55"N lat  10'31"E long, popn 1300 (2008), 12km NW of Kaufbeuren, 33km NE of Altusried</t>
  </si>
  <si>
    <t>Waltenhofen 47'40"N 10'18"E,  8km S of Kempten</t>
  </si>
  <si>
    <t>Frankenthal 67227  49'32"N lat  8'21"E long, popn 47000 (2011), 12km NW of Mannheim, 12km S of Worms</t>
  </si>
  <si>
    <t>Woodland, CA 95695, 38'41"N lat  46'24"W long, popn 57000 (2013), 25km NW of Sacramento, 50km NNE of Vacaville</t>
  </si>
  <si>
    <t>Burnsville MN 55306, 44'46"N lat  16'39"W long, popn 61000 (2013), 40km S of Minneapolis</t>
  </si>
  <si>
    <t xml:space="preserve">Walbrzych (Waldenburg) Poland  50'46"N lat  16'12"E long, 250km E of Dresden, 220km NE of Prague </t>
  </si>
  <si>
    <t>Hirsau 75365  48'44"N lat  8'44"E long, popn 2000 (2005), 3km N of Calw, 35km W of Stuttgart</t>
  </si>
  <si>
    <t>Inching  48'54"N lat  11'17"E long, 100km S of Nurnberg, 90km NNE of Augsburg</t>
  </si>
  <si>
    <t>Binger/Bingerbruck  49'58"N lat  7'53"E long, 10km W of Ingelheim, 30km W of Mainz</t>
  </si>
  <si>
    <t>Bruhl 50321  50'50"N lat  6'54"E long, popn 44000 (2013), 13km S of Koln, 20km NW of Bonn</t>
  </si>
  <si>
    <t>Izmir, Turkey  38'26"N lat  27'09"E long  popn 4100000 (2014), 400km SW of Instanbul</t>
  </si>
  <si>
    <t>Bad Durrheim 78073  48'01"N lat  08'32"E long, 8km N of Donaueschingen, 6km E of Villingen-Schwenningen, 60km E of Freiburg</t>
  </si>
  <si>
    <t>Namyslow  51'05"N lat  17'43"E long, popn 16000 (2008), 75km E of Wroclaw, 80km N of Opole, 360km SW of Warsaw</t>
  </si>
  <si>
    <t>Alt Cosel (now Stare Kozle?) 50'19"18'13", 2km NW Birawa, suburb of Kedzierzyn-Kozle in Poland</t>
  </si>
  <si>
    <t>Birken, Poland, near Alt Cosel - location unknown, suburb of Kedzierzun-Kozle</t>
  </si>
  <si>
    <t xml:space="preserve">PLACES WHERE HEBERLES HAVE LIVED </t>
  </si>
  <si>
    <t>(Main Places &gt;30 Heberle in BOLD)</t>
  </si>
  <si>
    <t>Tunapolis, SC 89898, 26'58"S  53'38"W, popn 5000 (2007), 10km E of Argentina, 5km W of Ipora do Oeste, 25km S of Sao Miguel do Oeste</t>
  </si>
  <si>
    <t>Luttenbach pres Munster 68193  48'02" N lat  7,07"E long, , popn 900 (2006), 1km SW of Munster</t>
  </si>
  <si>
    <t>Rosheim 67411  48'30"N lat  7'28"E long, popn 5000 (2006),  5km N of Obernai, 20km SW of Strasbourg</t>
  </si>
  <si>
    <t>Muhlbach sur Munster 68223, 48'02"N lat  7'05"E long, popn 800 (2006), 4km SW of Munster, 15km SW of Colmar</t>
  </si>
  <si>
    <t>Achim, Lower Saxony  53'04"N lat  9'02"E long, popn 30000 (2008), 16km E of Bremen</t>
  </si>
  <si>
    <t>Bellheim  76756  49"12"N lat  8'17"E long, popn 9000 (2008), 5km N of Rulzheim, 5km SW of Germersheim, 13km E of Landau</t>
  </si>
  <si>
    <t>Schmelzmuhle, near Bienwald  49'02"N lat  8'09"E long, 7km N of Schiebenhardt, Bas rhin</t>
  </si>
  <si>
    <t>Erftstadt 50374  50'49"N lat  6'46"E long, popn 49000 (2013), 10km W of Bruhl, 23km SW of Koln</t>
  </si>
  <si>
    <t>Burghausen 84489  48'10"N lat  12'50"E long, popn 18000 (2013), 100km E of Munchen</t>
  </si>
  <si>
    <t>Schweinfurt 97421  50'03"N lat  10'14"E long, 50km NE of Wurzburg, 130km NW of Nurnberg</t>
  </si>
  <si>
    <t>Fraize, Vosges 88230  15km SE of St Die des Vosges, 15km SW of St Marie aux Mines</t>
  </si>
  <si>
    <t>Faulguemont 57380, Moselle, 49'03"N lat  6'36"E long, 5km S of Saint Avold, 40km E of Marly</t>
  </si>
  <si>
    <t>Provencheres sur Fave 88361 Vosges  48'19"N lat  7'47"E long, popn 900 (2006), 10km NE of st die des Vosges, 30km w of Selestat</t>
  </si>
  <si>
    <t>Rombas  57120  49'15"N lat  6'06"E long, popn 10000 (2007), 5km w of Hagondange, 23km NNW of Metz</t>
  </si>
  <si>
    <t>Creutzwald 57150  49'12"N lat  6'41"E long, popn 14000 (1999), 42km E of Metz, 10km NW of Merlebach</t>
  </si>
  <si>
    <t>Geislingen an der Steige 73301, 48'37"N lat  9'50"E long, popn 26000 (2012), 22km SE of Goppingen, 25km S of Schwabisch Gmund</t>
  </si>
  <si>
    <t>Diepholz 49356  52'36"N lat  8'22"E long, popn 16000 (2013), 45km NE of Osnabruck, 60km SW of Bremen, 60km NNW of Herford</t>
  </si>
  <si>
    <t>St Julien en Genevois 74160  Haute Savoie 46'09"N lat  6'05"E long, popn 12000 (2012), 10km s of Geneva, 40km N of Annecy</t>
  </si>
  <si>
    <t>St Raphael 83700, 50km SW of Nice, 25km SW of Cannes, on Mediterranean Sea</t>
  </si>
  <si>
    <t>Peissenberg 82380, 47'48"N lat  11'04"E long, popn 13000 (2008), 7km SW of Weilheim, 15km E of Schongau, 40km E of Marktoberdorf</t>
  </si>
  <si>
    <t>Rexburg Idaho 83440  43'49"N lat  111'47"E long, popn 25000 (2010), 420km SW of Billings MT, 420km N of Salt Lake City UT</t>
  </si>
  <si>
    <t>ID</t>
  </si>
  <si>
    <t>Rui Barbosa  in Sao Lourenco do Oeste, SC</t>
  </si>
  <si>
    <t>President Dutra, Maranhao  5.29WS lat  44.49W long, 800km W of Fortaleza, 2200km E of Manaus</t>
  </si>
  <si>
    <t>Grodzisk, Mazowiecki Poland  52'07"N lat  20'38"E long, popn 30000 (2011), 30km SE of Warsaw</t>
  </si>
  <si>
    <t>Buhlbronn 73614, 48'51" 9'31"  popn 800 (2010), 12km SW of Welzheim, 10km E of Waiblingen , 40km W of Aalen</t>
  </si>
  <si>
    <t>Sorriso, MT  12'33"S lat  55'43"W long, popn 69000 (2011), 110km S of Sinop</t>
  </si>
  <si>
    <t>Henrietta NY 14467, popn 43000 (2010), 43.06degN, 77.64 W, 10km S of Rochester, suburb of Rochester</t>
  </si>
  <si>
    <t xml:space="preserve">Oakridge TN 37831, 36'01"N lat  15'45"W long, popn 29000 (2010), 250km E of Nashville, 350km WNW of Charlotte NC </t>
  </si>
  <si>
    <t>Gogglingen, suburb of Ulm</t>
  </si>
  <si>
    <t>Izlake 1411,  Slovenia, 46'09"N lat  14'57"E long, 35km ENE of Ljubljana</t>
  </si>
  <si>
    <t>Virovitica, Croatia, 45'50"N lat  17'23"E long, popn 21000 (2011), 150km E of Zagreb, 100km W of Pecs</t>
  </si>
  <si>
    <t>Zelezniki, Slovenia  46'13"N lat  14'07"E long, popn 7000 (2010), 20km NW of Skofia Loka, 20km W of Kranj, 40km NW of Ljubljana</t>
  </si>
  <si>
    <t>Studencice, Slovenia  46'22"N lat  14'10"E long, 44km NW of Ljubljana, 2km E of Bled, 10km SE of Jesenice, 1km NE of Lesce</t>
  </si>
  <si>
    <t>Begunje Na Gorenjskem 4275, Slovenia  42'75"N lat 46'23"E long, 45km NW of Ljubljana</t>
  </si>
  <si>
    <t>REST OF EUROPE (=334)</t>
  </si>
  <si>
    <t>Salto do Lontra, PR  25.78S lat  53.31W long, 20km NE of Ampere, 65km E of Capanema</t>
  </si>
  <si>
    <t>Gestraz, Bavaria 88167, 47'39"N lat  9'59"E long, popn 1200 (2008), 5km SW of Isny, 32km SW of Altusried</t>
  </si>
  <si>
    <t>Hyderabad, India</t>
  </si>
  <si>
    <t>Abu Dahbi, Emirates</t>
  </si>
  <si>
    <t>Starnberg 82319, 48'00" N lat  11'20"E long, 30km SW of Munchen, 10km N of Wolfratshausen</t>
  </si>
  <si>
    <t>Toledo PR  lat 24'43"S lat   53'45"W long, popn 123000 (2010), 35km NW of Cascavel, 45km NE of Santa Helena PR</t>
  </si>
  <si>
    <t>Rosshaupten, Bavaria  87672, 47'39"N lat  10'43"E long, popn 2000 (2008), 10km E of Seeg, 40km ESE of Kempten</t>
  </si>
  <si>
    <t>Santa Clara do Sul RS  29'28"S lat  52'05"W long, popn 6000, 10km W of Lajeado</t>
  </si>
  <si>
    <t>Balneario Pinhal, RS 95559, 30'11"  50'11" ? 80km E of Porto Alegre, popn 94000 (2007)</t>
  </si>
  <si>
    <t>Hagen-Haspe 58097, N Rhine-Westphalia, 51'21"N  7'28"E, popn 188000 (2010), 15km S of Dortmund, 15km W of Iserlohn</t>
  </si>
  <si>
    <t>Schonthal  93488, 49'21"N lat  12'36"E long, popn 2000 (2008), 65km E of Amberg, 130km E of Nurnberg</t>
  </si>
  <si>
    <t>Ostrow, Poland  51'39"N lat  17'42"E long, popn 72000 (2008), 150km N of Opole, 150km SE of Poznan</t>
  </si>
  <si>
    <t>Konin, Poland  52'13"N lat  18'15"E long, popn 81000 (2006), 100km E of Poznan, 115km NW of Lodz</t>
  </si>
  <si>
    <t>Lucas Rio Verde MT 78455, 13'04"N lat  55'55"W long, popn 55000 (2010), 170km S of sinop, 170km N of Nova Mutum, 350km N of Cuiaba</t>
  </si>
  <si>
    <t>Nova Petropolis RS 95150, 29'22"S lat  51'07"W long, popn 19000 (2010), 35km SSE of Caxias do Sul, 60km N of Novo Hamburgo</t>
  </si>
  <si>
    <t>Bhubaheshwar, India, 20.27N  85.84E, popn 837000 (2011), 1200km SE of New Delhi</t>
  </si>
  <si>
    <t>Colonia Catuete, Paraguay</t>
  </si>
  <si>
    <t>Katuete, Paraguay  24'15"S lat  54'45"W long, popn 5000 (2008), 160km NW of Toledo PR, Brazil</t>
  </si>
  <si>
    <t>Paranatinga MT, 14'26"S lat  54'03"W long, popn 19000 (2010), 290km E of Nova Mutum, 320km N of Rondonopolis</t>
  </si>
  <si>
    <t>Eschweiler 52249 N Rhine Westphalia, 50'49"N lat  6'17"E long, popn 55000 (2013), 15km E of Aachen, 50km W of Koln</t>
  </si>
  <si>
    <t>Sainte Marie Aux Mines, Haut Rhin 68160, 48'15"N lat  7'11"E long, 7km N of Ribeauville, 20km W of Selestat</t>
  </si>
  <si>
    <t>Kingston NY, popn 24000 (2013), 150km N of New York City</t>
  </si>
  <si>
    <t>Lowenstein 74245, 49'06"N lat  9'23"E long, popn 3000 (2008), 16km SE of Heilbronn, 50km N of Stuttgart</t>
  </si>
  <si>
    <t>Krumbach (Schwaben) 86381, 48'15"N lat 10'22"E long, popn 13000 (2008). 27km S of Gunzburg, 35km SE of Ulm, 50km SW of Augsburg</t>
  </si>
  <si>
    <t>Menden 58708 NRW, 51'26"N lat 7'48"E long, popn 53000 (2013), 6km NE of Iserlohn, 32km E of Dortmund</t>
  </si>
  <si>
    <t>Palo Alto CA, including Menlo Park &amp; Stanford  37'25"N lat  122'09"W long, popn 135000 (2010), 60km SW of San Francisco, 30km NW of San Jose</t>
  </si>
  <si>
    <t>Belo Horizonte  MG 19'55"S lat  43'56"E long,  500km N of Rio De Janeiro, 500km NW of Macae, popn 5498000 (2010)</t>
  </si>
  <si>
    <t>Joao Monlevade MG  19'49"s lat  43'11"W long, near Belo Horizonte</t>
  </si>
  <si>
    <t>Fremont OH 43420, 41'21"N lat  83'07"W long, popn 17000 (2010)</t>
  </si>
  <si>
    <t>Destin FL 32540, 34'24"N lat  86'28"W long, popn 12000 (2010)</t>
  </si>
  <si>
    <t>Girard PA 16417, 25km SW of Erie, suburb of Erie</t>
  </si>
  <si>
    <t>Calgary, Alberta, popn 1097000 (2011), 51'03"n LAT  114'04"Wlong</t>
  </si>
  <si>
    <t>Sandy Spring MD, 39'09"N lat  77'02"W long</t>
  </si>
  <si>
    <t>Alfred NY 14803, 42'15"N lat  77'47"W long, popn 5000 (2010)</t>
  </si>
  <si>
    <t>Pittsford NY, suburb of Rochester, popn 29000 (2010)</t>
  </si>
  <si>
    <t>Porto Vecchio 20137 Corsica, 50km SE of Ajaccio</t>
  </si>
  <si>
    <t>Nersingen  89278, 48'26"N lat  10'07"E long, popn 9000 (2008), 15km NE of Ulm, 10km S of Langenau</t>
  </si>
  <si>
    <t>Santa Maria RS, 29'41"S lat  53'48"W long, popn 246000 (2010), 120km NNE of Sao Gabriel, 400km WNW of Porto Alegre</t>
  </si>
  <si>
    <t>Passo do Ivo, RS,   30'34" S lat  54'12"W long, copper mine, 50km SE of Sao Gabriel, 25km S of Margarida do Sul</t>
  </si>
  <si>
    <t>Herrentierbach suburb of Schwabisch Hall</t>
  </si>
  <si>
    <t>Mableton GA 30126</t>
  </si>
  <si>
    <t>Gelnhausen Hesse 63571, 50'12"N lat  9'11"E long, 50km ENE of Frankfurt</t>
  </si>
  <si>
    <t>Kressbronn 88079, 47'36"N lat  9'36"E long, popn 8000 (2012), 12km SE of Friedrichshafen, 32km S of Ravensburg</t>
  </si>
  <si>
    <t>Immenstaad 88090, 47'40"N 9'22"E, popn 6000 (2008), 11km W of Friedrichshafen, 20km SE of Uberlingen, 26km SW of Ravensburg</t>
  </si>
  <si>
    <t>Concordia SC 27'14"S lat  52'01"W long, popn 71000 (2013), 480km W of Florianopolis</t>
  </si>
  <si>
    <t>Xanxere 26'53"S lat  52'24"W long, 25km NE of Xaxim, 40km NE of Chapeco, popn 44000 (2010)</t>
  </si>
  <si>
    <t>Xaxim SC  26'58"S lat  52'32"W long, popn 27000 (2014),  25km SW of Xanxere, 30km N of Chapeco, 100km NW of Concordia, 100km SSW of Clevelandia</t>
  </si>
  <si>
    <t>Lajeado  RS 95900, 29'28"S lat  51'58"W long, 3km N of Estrela, 100km NW of Porto Alegre, popn 72000 (2009)</t>
  </si>
  <si>
    <t>MeckVorp</t>
  </si>
  <si>
    <t>Imbe RS  30'00"s lat  50'08"W long, popn 14000 (2010), 16km E of Osorio, 32km N of Cidreira, 120km E of Porto Alegre, on the coast</t>
  </si>
  <si>
    <t>Klein Siemz/Gross Siemz 23923, Mecklenburg-Vorpommern, 53'50"N lat 10'55"E long, popn 300 (2013), 20km E of Lubeck, 100km WSW of Rostock</t>
  </si>
  <si>
    <t>Ilz 8262 Austria  47'05"N lat  15'56"E long, popn 4000 (2015), 60km E of Graz, 220km S of Vienna (Wien)</t>
  </si>
  <si>
    <t>Rosario do Sul RS 97590,  30'15"S lat  54'55"W long, popn 41000 (2005), 80km W of Sao Gabriel, 160km ESE of Alegrete</t>
  </si>
  <si>
    <t>Otterbach 67731, 49'29"N lat 7'45"E long, 4km N of Kaiserlautern, suburb of Kaiserlautern</t>
  </si>
  <si>
    <t>Lake Charles LA 70600  30'13"N lat  93'13"W long, popn 72000 (2010), 290km E of Houston, 350km W of New Orleans</t>
  </si>
  <si>
    <t>Sao Joao da Boa Vista, SP, 21'58"S lat  46'48"W long, popn 83000 (2010)</t>
  </si>
  <si>
    <t xml:space="preserve">Fort Leonard Wood, MO 65473, popn 14000 (2000), 140km s of Jefferson City, 270km SW of St Louis </t>
  </si>
  <si>
    <t>Sulzbach 74831, 49'21"N  9'13"E, popn 2000, 8km E of Mosbach, 12km N of Hochstberg, 10km N of Tiefenbach, 5km W of Billigheim, suburb of Billigheim</t>
  </si>
  <si>
    <t>Billigheim  49'08"N  8'06"E, 50km NW of Karlsruhe, 10km S of Landau</t>
  </si>
  <si>
    <t>Billigheim 74842, 49'21"N lat  9'15"E long, popn 6000 (2008), 13km NE of Gundelsheim, 13km E of Mosbach, includes Sulzbach (popn 2000)</t>
  </si>
  <si>
    <t>Ampere PR, 20km SW of Salto do Lontra, 50km SE of Capanema, 150km S of Cascavel</t>
  </si>
  <si>
    <t>Alvorada do Sul, PR 86150, 22'47"S lat  51'11"W long, 100km N of Londrina, 145km NE of Maringa</t>
  </si>
  <si>
    <t>Perola d'Oeste PR  25.82'S lat  53.74'W long, 32km S of Capanema, 32km W of Realeza, 50km NW of Ampere</t>
  </si>
  <si>
    <t>02763</t>
  </si>
  <si>
    <t>Sao Joao do Triunfo, PR 25'40"S lat 50'20"W long, 60km S of Ponta Grossa, 200km NW of Joinville</t>
  </si>
  <si>
    <t>Arabuta SC  27'10"S lat  52'07"W long, 16km NW of Concordia, 32km W of Planalto</t>
  </si>
  <si>
    <t>c2000</t>
  </si>
  <si>
    <t>Senftenberg  01968 Brandenberg  51'31"N lat  14'01"E long, 20km NW of Hoyerswerda, 35km SW of Cottbus</t>
  </si>
  <si>
    <t xml:space="preserve">                                                                            </t>
  </si>
  <si>
    <t xml:space="preserve">                                                 </t>
  </si>
  <si>
    <t xml:space="preserve">                                                                  </t>
  </si>
  <si>
    <t xml:space="preserve">                                                </t>
  </si>
  <si>
    <t>Halchter 38304, in Wolfenbuttel 52'08"N lat  10'33"E long, 48km N of Clausthal-Zellerfeld, 19km S of Braunschweig</t>
  </si>
  <si>
    <t>Busenberg 76891, 5km SE of Dahn, 25km SE of Pirmasens, 6km SW of Schwanheim</t>
  </si>
  <si>
    <t>Salmbach Bas Rhin 67432, 48'59"N lat  8'05"E long, popn 600 (2006), 5km W of Schiebenhard, 24km E of Lembach, 32km S of Landau</t>
  </si>
  <si>
    <t>Beinstein 71334, 48'49"N lat  9'21"E long, popn 4000 (2009), 15km NE of Stuttgart, suburb of Waiblingen</t>
  </si>
  <si>
    <t>Aachen 52000  50'46"N latitude 6'06"E longitude, popn 240000 (2013), 32km SW of Julich, 60km WSW of Koln</t>
  </si>
  <si>
    <t>Phuket, Thailand</t>
  </si>
  <si>
    <t>Bangkok, Thailand</t>
  </si>
  <si>
    <t>Fleville 54197, Meurthe et Moselle, 48'38'N lat  6'12"E long, popn 2400 (2012), 8km S of Nancy, 50km S of Metz</t>
  </si>
  <si>
    <t>Sao Joao Do Oeste, SC 89897, 25km NE of Itapiranga, 25km W of Mondai</t>
  </si>
  <si>
    <t>Santana do Itarare PR, popn 5000 (2010), 190km E of Londrina, 240km N of Curitiba</t>
  </si>
  <si>
    <t>Prauthoy  52405, Haut-Marne, popn 500 (1999), 47'41"N lat  5'18"E long, 60km N of Dijon, 120km W of Belfort</t>
  </si>
  <si>
    <t>Haut-Marne</t>
  </si>
  <si>
    <t>San Antonio TX 78218, 29'25"N lat  98'30"W long, popn 1437000 (2012), 350km W of Houston, 100km SW of Austin, 600km WSW of Dallas, in S Texas</t>
  </si>
  <si>
    <t>Utrecht 3582BB, Utrecht, popn 400000 (1970), 52km SSE of Amsterdam</t>
  </si>
  <si>
    <t>Bilthoven  52'08"N lat  5'12"E long, popn 22000 (2006), 10km NE of Utrecht</t>
  </si>
  <si>
    <t>Luzern/Lucerne  6000, 47'03"N lat  8'16"E long, Popn 81000 (2014), 15km N of Stans, 16km E of Wolshusen, 55km SW of Zurich</t>
  </si>
  <si>
    <t>Geneva 1200, 46'12"N lat  6'09"E long, popn 197000 (2014), 60km SW of Lausanne, 160km SW of Bern</t>
  </si>
  <si>
    <t>Basel 4000, 47'34"N lat  7'36"E long, popn 213000 (1970), 70km SSW of Freiburg, 70km E of Belfort</t>
  </si>
  <si>
    <t>Orsara di Puglia, Foggia 71027, Italy, 41'17"N lat 15'16"E long, popn 3000, 300km E of Rome</t>
  </si>
  <si>
    <t>Holzhausen Uber Aar, Hesse, 50'12"N lat  8'05"E long, popn 1200 (2010), 20km NW of Wiesbaden</t>
  </si>
  <si>
    <t>Leer 26789, 53'14"N lat 7'26"E long, 10km S of Moormerland, 80km W of Oldenburg, 120km W of Bremen</t>
  </si>
  <si>
    <t>Feldkirchen Bei Graz, Austria 8073, 47'01"N lat  15'27"E long, popn 5000 (2011), 80km N of Maribor, 190km SSW of Wien</t>
  </si>
  <si>
    <t>Beilngries 92339 Bavaria, 49'02"N lat  11'28"E long, popn 9000 (2008), 30km N of Ingolstadt, 70km SE of Nurnberg</t>
  </si>
  <si>
    <t>Ehingen-Granheim, Schulzburg on Donau 89584, 48'17"N lat  9'43"E long, popn 25000 (2011), 25km SW of Ulm, 67km SE of Stuttgart</t>
  </si>
  <si>
    <t>Wiesensteg 73349, 48'34"N lat  9'37"E long, popn 2000 (2008), 16km S of Goppingen</t>
  </si>
  <si>
    <t>Krauchenwies 72505  48'02"N lat  9'15"E long, popn 5000 (2013), 8km WSW of Mengen, 10km S of Sigmaringen, 24km S of Veringenstadt</t>
  </si>
  <si>
    <t>Zetel/Zetal 26340, 53'25"N lat 7'59"E long, 90km NW of Bremen</t>
  </si>
  <si>
    <t>Breitbrunn 83254, 47'53"N lat  12'24"E long, popn 1500 (2008), 95km SE of Munchen, 16km W of Traunstein</t>
  </si>
  <si>
    <t>Pliezhausen 72124, 49'33"N lat  9'12"E long, popn 9000 (2013), 8km N of Reutlingen, 16km NE of Tubingen, 6km NW of Metzingen</t>
  </si>
  <si>
    <t>Pyrenees-Atlantiques</t>
  </si>
  <si>
    <t>Mazeres-Lezons 64373, Pyrenees-Atlantiques, 43.28N lat  0.35W long, popn 2000 (2007), 150km W of Toulouse</t>
  </si>
  <si>
    <t>Spaichingen 78549, 48'05"N lat  8'44"E long, popn 12000 (2008), 13km SE of Rottweil, 24km E of Villingen-Schwenningen</t>
  </si>
  <si>
    <t>Manchester UK</t>
  </si>
  <si>
    <t>Estrela  RS 95880, 29'30"S lat  51'58"W long, popn 31000 (2010), 3km NE of Cruzeiro do Sul,  5km S of Lajeado, 100km NW of Porto Alegre</t>
  </si>
  <si>
    <t>Konstanz  78462, 47.68N  9.17E, popn 81000 (2013), on Lake Constance 15km S of Uberlingen, 16km W of Immenstaad, 32km W of Friedrichshafen</t>
  </si>
  <si>
    <t>Donaueschingen 78166, 47'57"N, 8'30"E, popn 21000 (2013), 3km SW of Braunlingen, 3km N of Hufingen, 50km WNW of Uberlingen, 15km S of Villingen-Schwenningen</t>
  </si>
  <si>
    <t>Haigerloch-Trillfingen 72401, 48'22"N 12'29"E, 3km SW of Traunstein, 100km SE of Munchen, 55km W of Salzburg, popn 11000 (2012)</t>
  </si>
  <si>
    <t>Oberndorf 86698, 48'40"N lat  10'52"E long, popn 2000 (2013), 8km SE of Donauworth, 40km N of Augsburg</t>
  </si>
  <si>
    <t>Ischgl 6561, Austria 47'01"N lat  10'17"E long, popn 1600 (2012), 110km WSW of Innsbruck, 110km S of Kempten</t>
  </si>
  <si>
    <t>Colorado Springs CO 80905, 38'50"N lat  104'49"W long, popn 440000 (2013), 130km S of Denver,  300km S of Cheyenne, 700km WNW of Wichita</t>
  </si>
  <si>
    <t>Weinsberg Neckarkreis 49'09"N lat  9'17"E long, 9km E of Heilbronn,  50km NNE of Stuttgart, suburb of Heilbronn</t>
  </si>
  <si>
    <t>Seehausen 39615, Sachsen Anhalt, 52'52"N lat 11'45"E long, 130km N of Stendal</t>
  </si>
  <si>
    <t>Guggerbach Davos 7270, 120km SE of Zurich, 200km E of Bern</t>
  </si>
  <si>
    <t>Rheinau 77866, 48'40"N lat  7'56"E long, popn 11000 (2013), 11km W of Achern, 16km NE of Strasbourg, 25km SW of Baden Baden</t>
  </si>
  <si>
    <t>Cottbus 03042 Brandenburg, 51'46"N lat  14'20"E long, popn 102000 (2012), 125km SE of Berlin</t>
  </si>
  <si>
    <t>Hoyerswerda 02977, 51'26"N lat  14'15"E long, popn 34000 (2014), 16km SW of Spremberg, 48km S of Cottbus, 30km SE of Senftenberg, 90km NE of Dresden</t>
  </si>
  <si>
    <t>Erfurt  99084 Thuringia, 50'59"N lat  11'02"E long, popn 206000 (2014), 100km SW of Leipzig, 150km N of Nuremburg, 180km SE of Hanover</t>
  </si>
  <si>
    <t>Coral Springs FL 33065, 26'16"N lat  80'16"W long, popn 127000 (2013), 30km NW of Fort Lauderdale</t>
  </si>
  <si>
    <t>Lengenwang 87663, 47'42"N lat  10'36"E long, popn 1400 (2008), 8km N of Seeg, 10km E of Gorisried, 13km S of Marktoberdorf</t>
  </si>
  <si>
    <t>Siebnen 8854, 47'11'N lat  8'53"E long, popn 5000 (2014), 50km SE of Zurich, 65km SW of St Gallen</t>
  </si>
  <si>
    <t>Winterarthur 8400, 47'30"N lat  8'45"E long, popn 104000 (2012), 35kmm NE of Zurich, 55km N of Humlikon</t>
  </si>
  <si>
    <t>Cassilandia MS 59540, 19'07"S lat  51'44"W long,  popn 21000 (2010), 140km SE of Chapadao do Sul, 700km SW of Brasilia</t>
  </si>
  <si>
    <t>Hof 95001, 50'19"N lat  11'55"E long, popn 45000 (2013), 40km N of Bayreuth, 70km SW of Zwickau</t>
  </si>
  <si>
    <t>Rossleinsdorf, near Neustadt an der Aisch 91413, 49'36"N lat  10'36"E long, popn 12000 (2008), 40km N of Nurnberg, 48km N of Ansbach</t>
  </si>
  <si>
    <t>Diebach 91583, 49'17"N lat  10'10"E long, popn 1000 (2013), 2km NE of Insingen, 5km NW of Schillingsfurst, 55km NE of Schwabisch Hall</t>
  </si>
  <si>
    <t>Oberspeltach suburb of Schwabisch Hall</t>
  </si>
  <si>
    <t>Bachlingen suburb of Schwabisch Hall</t>
  </si>
  <si>
    <t>Treze Tilias SC, 27'00"S lat  51'24"W long, popn 5000 (2006), 30km W of Videira, 30km N of Joacaba, 30km NE of Catanduvas</t>
  </si>
  <si>
    <t>Dois Irmaos  RS, 29'35"S lat  51'05"W long, popn 28000 (2012),  15km NW of Sapiranga, 20km N of Novo Hamburgo, 50km N of Porto Alegre</t>
  </si>
  <si>
    <t>Sao Sepe RS  30'10"S lat  53'34"W long, 80km S of Santa Maria RS, 100km NE of Sao Gabriel</t>
  </si>
  <si>
    <t>Dahn 66994 49'09"N 7'47"E, popn 5000 (2008), 15km SE of Pirmasens, 25km W of Landau, 40km W of Rulzheim, 50km WNW of Karlsruhe</t>
  </si>
  <si>
    <t>Munchweiler 66981, 49'13"N lat  7'42"E long, popn 3000 (2008), 90km SW of Worms, 8km NW of Dahn, 6km E of Pirmasens, 40km W of Landau</t>
  </si>
  <si>
    <t>Rohrwiller 67410, 48'45"N lat  7'54"E long, popn 1600 (2006), 3km SE of Bischwiller, 19km SE of Hagenau</t>
  </si>
  <si>
    <t>Scherwiller 67445, Bas Rhin, 48'17"N lat  7'25"E long, Bas Rhin, 5km W of Selestat, 4km S of Chatenois, 40km SW of Strasbourg</t>
  </si>
  <si>
    <t>Illfurth 68152 Haut Rhin, 47'40"N lat  7'16"E long, popn 2300 (2006), 9km SW of Mulhouse</t>
  </si>
  <si>
    <t>Orange 84100, 44'08"N lat  4'49"E long, popn 30000 (2007), 21km N of Avignon, 45km S of Pierrelatte, 145km NW of Marseille</t>
  </si>
  <si>
    <t>Pfastatt 68120, suburb of Mulhouse</t>
  </si>
  <si>
    <t>Dombasle sur Meurthe  48'38"N lat  6'21"E long, 7km NW of Luneville, 15km E of Nancy</t>
  </si>
  <si>
    <t>Illerrieden, Donaukreis  89186, 48'16"N  10'03"E, 20km S of Ulm</t>
  </si>
  <si>
    <t>Dorndorf, see Illerrieden 89186</t>
  </si>
  <si>
    <t>Kork 48'34"  7'52"  10km E of Strasbourg, 50km SW of Baden Baden, see Kehl 77694</t>
  </si>
  <si>
    <t>Offenbach-Hundheim 67749, Hesse, 50.10N  8.77E, popn 116000 (2002), 6km E of Frankfurt, suburb of Frankfurt</t>
  </si>
  <si>
    <t>Krautergersheim 67247, 48'29"N lat  7'34"e long, popn 1600 (2006), 6km NE of Obernai, 11km SE of Dorlisheim, 21km SW of Strasbourg</t>
  </si>
  <si>
    <t>Stathelle 3960 Norway, 59'03"N lat  9'41"e long, popn 8000, 180km SW of Oslo, 270km NW of gothenburg, 560km NNW of Copenhagen</t>
  </si>
  <si>
    <t>Cotonou/Kutonu Benin, 6'22"N lat  2'26"E long, popn 779000 (2012), 140km W of Lagos Nigeria, 320km E of Accra Ghana, 4900km NNW of Capetown South Africa</t>
  </si>
  <si>
    <t>Cairo, Egypt</t>
  </si>
  <si>
    <t>Cape Town South Africa, 7300km S of Cairo Egypt</t>
  </si>
  <si>
    <t>Soultzerin, Bas Rhin 68317, 48'04"N lat  7'06"E long, popn 1200 (2006), 6km N of Muhlbach sur Munster, 24km W of Colmar</t>
  </si>
  <si>
    <t>Reichenau 78479, 47'42"N lat  9'04"E long, popn 5000 (2013), 14km WNW of Konstanz</t>
  </si>
  <si>
    <t>Rotenfels, Baden 1km NW of Gaggenau10km NE of Baden Baden, 35km S of Rulzheim, suburb of Gaggenau</t>
  </si>
  <si>
    <t>Uberlingen /Bodensee 88662, 47'46" N lat , 9'10" E long, popn 22000 (2013), 16km N of Konstanz, 32km NW of Friedrichshafen</t>
  </si>
  <si>
    <t>Veringenstadt 72519  48'11" N lat 9'13"E long, popn 2300 (2008),  10km N of Sigmaringen, 10km S of Gammertingen, 45km N of Uberlingen</t>
  </si>
  <si>
    <t>Prittriching 48'12"N lat, 10'55"E long, popn 2400 (2008), 40km S of Augsburg</t>
  </si>
  <si>
    <t>Huettlingen/Huttlingen, Jagstkreis 73460, 48'54" N lat 10'06"E long, popn 6000 (2008), 60km E Stuttgart, 5km E Abts Gmund, near Aalen</t>
  </si>
  <si>
    <t>Oehningen/Ohningen 78337, 47'40"N lat  8'54"E long, popn 4000 (2008),  25km SW of Uberlingen, on SW shore of Lake Bodensee</t>
  </si>
  <si>
    <t>Laudenbach 69514 49'37"N lat  08'39"E long, popn 6000 (2008),  2km N Hemsbach, 5km N Sulzbach, 30km S Darmstadt, 65km NNE Rulzheim</t>
  </si>
  <si>
    <t>Albersweiler 76857, 49'13"N lat  8'02"E long, popn 2000 (2008), 25km WNW of Rulzheim, 40km SW of Ludwigshafen</t>
  </si>
  <si>
    <t>Horb am Neckar 72160, 48'26"N lat 8'41"E long,  popn 26000 (2008), 20km W of Rottenburg</t>
  </si>
  <si>
    <t>Germersheim 76726 49'13"N lat, 8'22"E long, popn 21000 (2008), 8km NE of Rulzheim, 25km N of Karlsruhe</t>
  </si>
  <si>
    <t>Kisslegg 88353, 47'47"N lat 9'53"E long, popn 9000 (2013), 16km N of Wangen, 20km SW of Leutkirch, 21km E of Ravensburg, 48km W of Kempten</t>
  </si>
  <si>
    <t>Apfeldorf 86974, 47'54"N latitude 10'56"E longitude, popn 1000 (2008),  50km NE of Altusried</t>
  </si>
  <si>
    <t>Neckarsulm 74172, 49'11"N lat 9'14"E long, popn 27000 (2008),  40km N of Stuttgart</t>
  </si>
  <si>
    <t>Hochstberg 74831, 49'17"N lat  9'14"E long, popn 800 (2014), 4km SE of Tiefenbach, 2km W of Gundelsheim</t>
  </si>
  <si>
    <t>Marktoberdorf, Oberdorf 87616, 47'47'N lat 10'37"E long, popn 18000 (2008), 20km S of Kaufbeuren, 35km ENE of Kempten</t>
  </si>
  <si>
    <t>Heggelbach 88299, 47'49"N lat 9'59"E long, popn &lt;1000, 4km SW of Leutkirch, 34km WNW of Kempten</t>
  </si>
  <si>
    <t>Bergheim 86673,  48'46"N lat 11'16"E long, popn 2000 (2013), 70km NE of Augsburg, 40km E of Donauworth</t>
  </si>
  <si>
    <t>Oettingen/Ottingen 86729, 48'51"N lat 10'30"E long, popn 5000 (2013), 15km NE of Nordlingen, 20km NE of Bopfingen</t>
  </si>
  <si>
    <t>Dewangen 73434, Jagstkreis 48'52"N lat 10'01"long, popn 200 (2011),  3km SE of Abtsgmund, 10km NW of Aalen, 8km SW of Huettlingen</t>
  </si>
  <si>
    <t>Hilzingen  78247, 47'45"N lat  8'45"E long,  popn 8000 (2008),  6km W of Singen, 42km NW of Konstanz  25km W of Uberlingen</t>
  </si>
  <si>
    <t>Tiefenbach 88422, 49'18"N lat, 9'12"E long, popn 500 (2008), 3km W of Gundelsheim, 2km NW Hochstberg, 80km E of Rulzheim</t>
  </si>
  <si>
    <t>Dietmannsried 87463, 47'48"N lat  10'17"E long, popn 8000 (2008),  8km N of Kempten</t>
  </si>
  <si>
    <t>Biberach an der Riss 88400, 48'06"N lat 9'48"E long, popn 32000 (2008), 35km SW of Ulm</t>
  </si>
  <si>
    <t>Eichet 5082 Austria, 47.7528N lat  13.0353E long, 10km S of Salzburg, 12km NW of Hallein</t>
  </si>
  <si>
    <t>Obermarchtal 89611, 49'14"N lat  9'34"E long, popn 1300 (2008), 50km SW of Ulm, 13km NE of Riedlingen</t>
  </si>
  <si>
    <t>Pfullendorf 88630, 47'55"N lat  9'15"E long, popn 13000 (20080, 25km N of Uberlingen</t>
  </si>
  <si>
    <t>Radebeul  01445, 51'06"N lat  13'39"E long, popn 33000 (2008),10km NW of Dresden, suburb of Dresden</t>
  </si>
  <si>
    <t>Sao Jose dos Pinhais, PR, 20km SE of Curitiba, suburb of Curitiba</t>
  </si>
  <si>
    <t>Lapa PR  25'46"S lat  49'43"w long, 70km SW of Curitiba</t>
  </si>
  <si>
    <t>Cidreira RS 95595, 30'10"S lat  50'14"W long, 110km W of Porto Alegre, on coast, 11km N of Balneario Pinhal, 30km S of Imbe</t>
  </si>
  <si>
    <t>Catanduvas, SC 89670, 27'04"S lat  51'40"w long, popn 8000, 30km WNW of Luzerna, 30km NW of Joacaba</t>
  </si>
  <si>
    <t>Weissenburg 91781, 49'02"N lat  10'58"E long, popn 18000 (2010), 55km NW of Ingolstadt, 60km S of Nurnberg, 85km N of Augsburg</t>
  </si>
  <si>
    <t>Apfeltrang/Ruderatshofen 87674, 47'50"N lat 10'35"E long, popn 400, 8km SE of Kaufbeuren, 8km N of Marktoberdorf, 28km E of Altusried</t>
  </si>
  <si>
    <t>Babenhausen 87727, 48'09"N lat, 10'15"E long, popn 5000 (2008), 60km N of Altusried</t>
  </si>
  <si>
    <t>Buchenberg 87474, 47'42"N lat  10'14"E long, popn 4000 (2014), 12km SSE of Altusried, 22km S of Kempten</t>
  </si>
  <si>
    <t>Crispenhofen/Weissbach 74679, 49'19"N lat, 9'36"E long, popn &lt;1000, 30km NW of Schwabisch Hall</t>
  </si>
  <si>
    <t>Eschach 87474, 47'42"N lat, 10'12"E long, popn &lt;500. c8km W of Buchenberg, 16km WSW of Kempten, 10km S of Altusried</t>
  </si>
  <si>
    <t>Eschental, Kupferzell  74635, 49'12" 9'44", popn 350 (2009), near Ohringen, 80km NE of Stuttgart, 10km N of Schwabisch Hall</t>
  </si>
  <si>
    <t>Fulgenstadt 88348 48'01"N lat  9'27"E long, popn &lt;500, 30km NE of Uberlingen, 4km NW of Saulgau</t>
  </si>
  <si>
    <t>Hahnemoos 87474, near Buchenberg c47'42"N lat 10'14"E long, popn &lt;500, c20km SW of Kempten</t>
  </si>
  <si>
    <t>Hoerdt/Hordt 76771, 49'10"N lat  8'19"E long, popn 2500 (2013), adjoins Rulzheim, 10km SW of Germersheim, 15km NW of Karlsruhe</t>
  </si>
  <si>
    <t>Rulzheim 76771 49'10"N lat, 8'18"E long, popn 8000 (2013), on West bank of Rhine, 10km SW of Germersheim, 20km N of Karlsruhe, 25km from France, SEE Hoerdt</t>
  </si>
  <si>
    <t>Hollenbach 86568, 47'48"N lat 9'52"E long, popn 2400 (2008), 30km E of Ravensburg, 10km NE of Kempten, near Reicholzried and Krugzell</t>
  </si>
  <si>
    <t>Kettershausen 86498, 48'11"N lat 10'16"E long, popn 1800 (2008), 20km ENE of Illereichen, 18km ENE of Altenstadt</t>
  </si>
  <si>
    <t>Langenau 89129, 48'30"N lat 10'06" E long, popn 14000 (2008), 15km NE of Ulm, 70km SE of Stuttgart</t>
  </si>
  <si>
    <t>Menzingen 76703,  49'09"N lat  8'46"E long, popn 5000 (2008), 40km NE of Karlsruhe</t>
  </si>
  <si>
    <t>Merklingen 89188, 48'31"N lat  9'45"E long, popn 2000 (2008), 6km SW of Nellingen, 10km N of Blaubeuren</t>
  </si>
  <si>
    <t>Nellingen 89191, 48'32"N lat  9'47"E long, popn 2000 (2008), 22km W of Langenau, 60km SE of Stuttgart</t>
  </si>
  <si>
    <t>Neuburg, Donau 86633, 48'44"N lat 11'11"E long, popn 28000 (2008), 30km E of Donauworth, 12km NNE of Hollenbach</t>
  </si>
  <si>
    <t xml:space="preserve">Radsperre 87452, c47'47"N lat  10'12"E long, popn &lt;100, 4km SSW of Altusried </t>
  </si>
  <si>
    <t>Reuschbach 66879, 49'29"N lat 7'29"E long, popn &lt;1000, 6km NW of Steinwenden, 25km WNW of Kaiserlautern</t>
  </si>
  <si>
    <t>Seeg 87637, 47'39"N lat  10'36"E long, popn 3000 (2008), 15km NW of Fussen, 32km SE of Altusried, 22km E of Kempten</t>
  </si>
  <si>
    <t>Sigmaringendorf 72517, 48'04"N lat 9'16"E long, popn 4000 (2008), 4km SE of Sigmaringen, 20km SSE of Veringenstadt</t>
  </si>
  <si>
    <t>Steinsfurt 74889, 49'14" N lat  8'55"E long, popn 3000 (2008),3km SE of Sinsheim, 10km S of Waibstadt, 36km WSW of Gundelsheim, suburb of Sinsheim</t>
  </si>
  <si>
    <t>Untereichen 89281, 48'11"N lat 10'07"E long, 6km S of Illertissen, 40km SSE of Ulm, suburb of Altenstadt</t>
  </si>
  <si>
    <t>Unterthingau 87647, 47'46"N lat 10'30"E long, popn 3000 (2008), 25km ENE of Kempten, Bavaria</t>
  </si>
  <si>
    <t>Uttenweiler 88524, 48'09"N lat 9'37"E long, popn 3600 (2008), 5km from Ahlen, 35km SW of Ulm</t>
  </si>
  <si>
    <t>Mariopolis PR, 26'20"S lat  52'33"W long, 20km NW of Clevelandia, 20km SE of Pato Branco</t>
  </si>
  <si>
    <t>Realeza PR  25'46"S lat  53'32"W long, 45km E of Capanema, 110km S of Cascavel</t>
  </si>
  <si>
    <t>Hanover MD 21076, 39'12"N lat  76'43"W long, popn 13000 (2010), suburb of Baltimore MD</t>
  </si>
  <si>
    <t>Landsdowne MD 39'15"N lat  76'39"W long, popn 8000, 8km S of Baltimore, suburb of Baltimore</t>
  </si>
  <si>
    <t>Bad Wurzach 88410, 47'54"N  9'54"E, popn 14000 (2008), 13km NW of Leutkirch, 25km NE of Ravensburg, 50km S of Ehingen</t>
  </si>
  <si>
    <t>Bad Hersfeld 36251 Hesse, 50'52"N lat  9'42"E long, popn 30000 (2009), 16km S of Rotenburg am Fulda, 50km sE of Kassel, 130km NE of Frankfurt</t>
  </si>
  <si>
    <t>Niederaula Hesse 36272, 50'48"N lat  9'36"E long, popn 5000 (2009), 70km E of Marburg, 60km S of Kassel</t>
  </si>
  <si>
    <t>Ellwood City PA 16117, popn 8000 (2013), 48km NW of Pittsburgh</t>
  </si>
  <si>
    <t>approx. Heberles in 2015</t>
  </si>
  <si>
    <t>LINKS DON’T WORK PROPERLY</t>
  </si>
  <si>
    <t>PLACE UNCERTAIN (10%)</t>
  </si>
  <si>
    <t>Subtotal</t>
  </si>
  <si>
    <t>Total</t>
  </si>
  <si>
    <t xml:space="preserve">Grenoble, Rhone-Alpes Fr, 160km SSW of Geneva, 130km SE of Lyon </t>
  </si>
  <si>
    <t>La Roche des Arnauds 05123, 44'34"N lat  5'57"E long, popn 1300 (2008), 10km W of Gap, 90km S of Grenoble, 190km N of Marseille</t>
  </si>
  <si>
    <t>Montpellier 34172, 43'36"N lat  3'53"E long, popn 257000 (2010), 150km WNW of Marseille</t>
  </si>
  <si>
    <t>Chesterfield MO 63005, popn 38,000 (1990), 38.65degN, 90.58W, 30km W of St Louis in NE MO, suburb of St Louis</t>
  </si>
  <si>
    <t>Pasadena CA 91101, 34'09"N lat  118'08"W long, popn 140000 (2013), 10km SE of La Canada Flintridge, 16km NE of Los Angeles</t>
  </si>
  <si>
    <t>Brunswick GA 31520, 31.16N lat  81.49W long, popn 16000 (2013), 160km S of Savannah GA, 320km E of Tallahassee FL</t>
  </si>
  <si>
    <t>Murphysboro IL 62966, 37'46"N lat  89'20"W long, popn 8000 (2013), 180km SE of St Louis MO, 370km NW of Nashville TN</t>
  </si>
  <si>
    <t>Fredricksburg VA 22401, 38.30N lat  77.47W long, popn 28000 (2013), 80km S of Washington DC, 90km N of Richmond VA</t>
  </si>
  <si>
    <t>Athens-Bluefield WV 24701,  37'16"N lat  81'13"W long, popn 107000 (2010), 85km W of Roanoke, 200km N of Charlotte NC</t>
  </si>
  <si>
    <t>Numbers are for people using the surname Heberle, typically includes wives of Heberle, excludes females born Heberle, who have married</t>
  </si>
  <si>
    <t>Meknes, Morocco, 33'54"N lat  5'33"w long, popn 750000 (2012), 240km NE of Casablanca, 320km S of Gibraltar</t>
  </si>
  <si>
    <t>Antibes 06600, 43'35"N lat  7'07"E long, 4km E of Cannes, suburb of Cannes</t>
  </si>
  <si>
    <t>Kharkov 61001 Ukraine, 50'00"N lat  36'14"E long, popn 1430000 (2013), 720km NE of Odessa</t>
  </si>
  <si>
    <t>Neumunster 24537, 25km S of Kiel, includes Brachenfeld</t>
  </si>
  <si>
    <t>Dobrzany 73130, Poland 53'21"N lat  15'26"E long, popn 2500 (2006), 30km E of Stargard</t>
  </si>
  <si>
    <t>A17 Other Oceania</t>
  </si>
  <si>
    <t>Holzkirch 89183, 48'32"N lat  10'00"E long, popn 300 (2008), 11km NW of Langenau, 18km E of Nellingen</t>
  </si>
  <si>
    <t>Ingelfingen - Bobachshof 74653, 49'18"N lat 9'39"E long, popn 6000 (2008), 4km NW of Kunzelsau, 36km NE of Heilbronn, 40km NW of Schwabisch Hall, 30km NE of Ohringen</t>
  </si>
  <si>
    <t>Nerenstetten 89129, 48'32"N lat  10'06"E long, popn 300 (2008), 3km SW of Setzingen, 6km N of Langenau</t>
  </si>
  <si>
    <t>Crailsheim 74564, 49'09"N lat  10'05"E long, popn 33000 (2008), 32km E of Schwabisch Hall, 2km NW of Ellwangen, includes Waldtann</t>
  </si>
  <si>
    <t>Gruorn  48'27"N lat  9'30"E long, popn &lt;1000, 6km N of Munsingen, 26km E of Reutlingen</t>
  </si>
  <si>
    <t>Herbertingen 88516, 48'04"N lat  9'26"E long, 8km E of Mengen,  8km NE of Hohentengen, 10km NW of Bad Saulgau, 60km SE of Rottenburg</t>
  </si>
  <si>
    <t>Hundersingen near Munsingen, 60km SE of Stuttgart, 50km W of Ulm, 12km SSE of Reutlingen, suburb of Herbertingen</t>
  </si>
  <si>
    <t>Ossweil, suburb of Ludwigsburg</t>
  </si>
  <si>
    <t>Fessbach-Kupferzell 74635, 49'14"N lat  9'42"E long, popn &lt;1000 (2009), 16km N of Schwabisch Hall, 35km NW of Crailsheim, 40km NE of Heilbronn</t>
  </si>
  <si>
    <t>Winzerhausen 71723, 49'01"N lat  9'16"E long, 8km SE of Lauffen, 19km SE of Heilbronn, 24km N of Ludwigsburg</t>
  </si>
  <si>
    <t>Derdingen, SEE Oberderdingen</t>
  </si>
  <si>
    <t>Oberderdingen. 49'04"N lat 8'48"E long, 6km SSW of Zaisenhausen, 28km NNE of Pforzheim, includes Derdingen</t>
  </si>
  <si>
    <t>Reinerzau, SEE Alpirsbach</t>
  </si>
  <si>
    <t>Westgartshausen, SEE Crailshem</t>
  </si>
  <si>
    <t>Bad Mergentheim 97980, 49'29"N lat  9'46"E long, popn 23000 (2014), 35km SW of Wurzburg, 56km NE of Heilbronn, includes Wachbach</t>
  </si>
  <si>
    <t xml:space="preserve">Dorzbach 74677, 49'23"N lat  9'42"E long, popn 2000 (2013),  16km N of Kunzelsau, 40km N of Schwabisch Hall, 56km NE of Heilbronn, includes Hohebach          </t>
  </si>
  <si>
    <t>Hopfigheim, suburb of Ludwigsburg</t>
  </si>
  <si>
    <t>Hagelloch, suburb of Tubingen</t>
  </si>
  <si>
    <t>Lendsiedel, suburb of Kirchberg</t>
  </si>
  <si>
    <t>Apfelstetten, suburb of Munsingen</t>
  </si>
  <si>
    <t>Braunsbach 74542, Jagstkreis 49'12"  9'48"  70km NW Aalen, OR 49'30"  11'01"  10km NW Nurnberg</t>
  </si>
  <si>
    <t>Jungholzhausen, suburb of Braunsbach</t>
  </si>
  <si>
    <t>Untergruppenbach 74199, 49'05"N lat 9'17"E long, popn 8000 92008),  12km SE of Heilbronn, includes Obergruppenbach</t>
  </si>
  <si>
    <t>Hausen Ob Lontal 89542, 48'34"S lat  10'08"E long, popn 13000 (2014), 15km S of Heidenheim, 45km SE of Schwabisch GMund , 13km N of Langenau</t>
  </si>
  <si>
    <t>Pfedelbach 74629, 49'11"N lat  9'30"E long, popn 9000 (2008), 2km S of Ohringen, 24km NW of Schwabisch Hall, 24km NE of Heilbronn, 22km SW of Kunzelsau</t>
  </si>
  <si>
    <t>Lenningen 73252, 48'33"N lat  9'28"E long, popn 8000 (2008), 24km NE of Reutlingen, 24km N of Munsingen, 27km SW of Goppingen, includes Oberlenningen</t>
  </si>
  <si>
    <t>Auf Den Fildern, suburb of Stuttgart</t>
  </si>
  <si>
    <t>Weikersheim 97990, 49'29"N lat  9'54"E long, popn 8000 (2008), 16km NE of Kunelsau, 40km N of Schwabisch Hall, includes Schaftersheim</t>
  </si>
  <si>
    <t>Schrozberg 74575, 49'21"N lat  9'59"E long, popn 6000 92008), 16km NE of Kunzelsau, 16km N of Langenburg, 31km NE of Schwabisch Hall</t>
  </si>
  <si>
    <t>Mossingen 72116, 48'24"N lat  9'03"E long, popn 20000 (2008), 10km NE of Hechingen, 13km S of Tubingen, 16km SE of Rottenburg</t>
  </si>
  <si>
    <t>Markgroningen 71706, 48'54"N lat  9'05"E long, popn 14000 (2008), 8km s of Bietigheim-Bissingen, 8km w of Ludwigsburg, 24km N of Stuttgart, includes Unterriexingen</t>
  </si>
  <si>
    <t>Obereisesheim, suburb of Neckarsulm</t>
  </si>
  <si>
    <t>Steinheim 71711, 48'49"N lat  17'22"E long, popn 13000 (2010), 5km E of Bietigheim-Bissingen, 11km N of Ludwigsburg, 27km S of Heilbronn, includes Kleinbottwar</t>
  </si>
  <si>
    <t>Brackenheim 74336, Neckarkreis 49'05"N lat  9'05"E long, popn 15000 (2008), 15km S of Heilbronn, 24km N of Ludwigsburg, 30km NNW of Stuttgart</t>
  </si>
  <si>
    <t>Heroldstatt 72535, 48'27"N lat  9'40"E long, popn 3000 (2008), 70km SE of Stuttgart, 40km W of Ulm, includes Ennabeuren</t>
  </si>
  <si>
    <t>Wildenstein, either at 48'03N lat  9'00"E long, on Danube 13km NW of Messkirch, OR suburb of Schwabisch Hall, 49'04"N lat  10'12"E long</t>
  </si>
  <si>
    <t>Emmendingen 79312, 48'08"N lat  7'50"E long, popn 2000 (2010),  14km N of Freiburg, includes Mundingen</t>
  </si>
  <si>
    <t>Magstadt 71106, 48'44"N lat  8'58"E long, popn 9000 (2008), 4km N of Sindelfingen, 18km W of Stuttgart</t>
  </si>
  <si>
    <t>Besigheim 74354, 49'00"N lat 9'08"E long, popn 12000 (2008), 13km N of Ludwigsburg</t>
  </si>
  <si>
    <t>Enzweihingen, 48'55"N lat  8'59"E long. Popn 4000 920080, 5km sE of Vaihingen, 8km SW of Bietingen-Bissingen, 13km NW of Ludwigsburg</t>
  </si>
  <si>
    <t>Ditzingen 71240, 48'50"N lat  9'40"E long, popn 24000 (2008), 10km NW of Stuttgart, 12km SW of Ludwigsburg</t>
  </si>
  <si>
    <t>Laichingen 89150, 48'30"N lat, 9'41"E long, 20km NE of Munsingen, 30km WNW of Ulm, includes Suppingen</t>
  </si>
  <si>
    <t>Birkenfeld 75217, 48'52" N lat 8'38"E long, popn 10000 (2014),  3km SW of Pforzheim, 30km SE of Karlsruhe</t>
  </si>
  <si>
    <t>Weidenstetten 89197, 48'33"N lat 10'00"E long, popn 1000 (2008),  2km W of Neenstetten, 10km W of Langenau, 17km N of Ulm, 20km SW of Heidenheim</t>
  </si>
  <si>
    <t>Neenstetten 89189, 48'33"N lat 10'01"E long, popn 800 (2008),   2km E of Weidenstetten, 16km N of Ulm</t>
  </si>
  <si>
    <t>Winnenden, possibly 48'53"N lat  9'24"E long, 8km S of Backnang, 22km NE of Stuttgart</t>
  </si>
  <si>
    <t>Vesperweiler, 48'29"N lat  8'34"E long, popn 250, 8km NE of Freudenstadt, 13km NW of Horb Am Neckar</t>
  </si>
  <si>
    <t>Erdmannhausen 71729, 48'57"N lat  9'18"E long, 10km W of Backnang, 14km NE of Ludwigsburg, 16km E of Bietighem-Bissingen</t>
  </si>
  <si>
    <t>Bretzfeld 74626, 49'08"N lat  9'27"E long, 8km S of Ohringen, 19km E of Heilbronn, includes Unterheimbach</t>
  </si>
  <si>
    <t>Jebenhausen, suburb of Goppingen</t>
  </si>
  <si>
    <t>Schmalfelden 74575, 49.27N lat  9.62E long, popn &lt;500, 3km W of Kunzelsau, 22km NW of Langenburg, 26km NW of Schwabisch Hall, in Hohenlohe</t>
  </si>
  <si>
    <t>Obergruppenbach, suburb of Untergruppenbach</t>
  </si>
  <si>
    <t>Remseck am Neckar 71686, 48'52"N lat  9'17"E long, popn 23000 (2008), 7km SE of Ludwigsburg, 12km NE of Stuttgart, includes Neckargroningen</t>
  </si>
  <si>
    <t>Leonberg 71229, 48'48"N lat  9'01"E long, popn 45000, 16km W of Stuttgart, includes Warmbronn</t>
  </si>
  <si>
    <t>Warmbronn71229, suburb of Leonberg</t>
  </si>
  <si>
    <t>Gerabronn 74582, 49'15"N lat  9'55"E long, 8km NW of Kirchberg, 22km NW of Crailsheim</t>
  </si>
  <si>
    <t>Eichelberg  74182, in Obersulm ?  49'30"N lat  8'45"E long, 5km NW Heiligkreusteinbach, 6km NE of Schriesheim, 16km NE of Heidelberg</t>
  </si>
  <si>
    <t>Mohringen, suburb of Stuttgart</t>
  </si>
  <si>
    <t>Eberstadt 74246, 49'11"N lat  9'19"E long, 8km NE of Heilbronn, 8km E of Neckarsulm, 14km W of Ohringen</t>
  </si>
  <si>
    <t>Freudenstadt 72250, 48'28"N lat  8'25"E long, popn 24000 (2008), 45km W of Rottenburg, 47km W of Tubingen, includes Dietersweiler</t>
  </si>
  <si>
    <t>Michelfeld 74545, 49'06"N lat  9'41"E long, popn 4000 (2014), 32km W of Crailsheim, 35km E of Heilbronn</t>
  </si>
  <si>
    <t xml:space="preserve">Breitenstein 48'38"N lat  9'03'E long, 3km E of Holzgerlingen, 19km N of Tubingen, 27km S of Stuttgart </t>
  </si>
  <si>
    <t>Boblingen 48'41"N lat  9'01"E long, 25km SW of Stuttgart, 32km N of Rottenburg, suburb of Stuttgart</t>
  </si>
  <si>
    <t>Kohlstetten 72829, 48'24"N lat  9'20"E long, 16km W of Munsingen, 19km SE of Reutlingen</t>
  </si>
  <si>
    <t>Wildberg, suburb of Calw</t>
  </si>
  <si>
    <t>Bietigheim-Bissingen 74301, 48'57"N  lat 9'07"E long, popn 43000 (2008),  20km N of Stuttgart, 32km S of Heilbronn</t>
  </si>
  <si>
    <t>Weil der Stadt 71255, 48'45"N lat  8'52"E long, popn 18000 (2013), 11km NE of Calw, 27km W of Stuttgart, 32km SE of Pforzheim</t>
  </si>
  <si>
    <t>Ennabeuren</t>
  </si>
  <si>
    <t>Beuthen/Bytom 41900, 50'23"N lat  18'54"E long, popn 175000 (2012), 16km NW of Chorzow, 24km NW of Katowice, 60km NE of Rybnik</t>
  </si>
  <si>
    <t>Schopfheim 79641, 47'39"N lat  7'49"E long, popn 19000 (2008), 16km NE of Lorrach, 16km NE of Rheinfelden, 62km S of Freiburg</t>
  </si>
  <si>
    <t>Springfield DE</t>
  </si>
  <si>
    <t>Cimbri, Jutland, Denmark</t>
  </si>
  <si>
    <t>Astana/Zelinograd, Kazakhstan, 51'10"N lat  71'25"E long, popn 814000 (2014), 1500km SW of Novosibirsk, 2200km E of Moscow</t>
  </si>
  <si>
    <t>Kernei/Kljajicevo Serbia, 45'46"N lat  19'17"E long, popn 6000 (2002), 90km E of Pecs, 190km NW of Belgrade, 280km E of Zagreb</t>
  </si>
  <si>
    <t>Molsheim 67120, 48'32"N lat  7'29"E long, popn 9000 (2006), 10km N of Obernai</t>
  </si>
  <si>
    <t>Bad Sachsa 37441, Lower Saxony, 51'36"N lat  10'33"E long, 15km S of Braunlage, 25km SE of Osterode, 45km SE of Clausthal-Z, 60km E of Gottingen, popn 8000 (2009)</t>
  </si>
  <si>
    <t>Bremerhaven 27568,   53'33"N lat  8'35"E long, popn 108000 (2013), 80km N of Bremen (on coast)</t>
  </si>
  <si>
    <t>Steinfeld 49439, Lower Saxony, 52'36"N lat  8'13"E long, popn 10000 (2013), 10km W of Diepholz, 65km N of Osnabruck, 80km SW of Bremen</t>
  </si>
  <si>
    <t>Moormerland 26802, Lower Saxony, 53'19"N lat  7'25"E long, popn 23000 (2013), 10km N of Leer, 25km SE of Emden, includes Veenhusen</t>
  </si>
  <si>
    <t>Bochum 44701, 51'29"N lat  7'38"E long, popn 362000 (2013), 18km E of Essen, 20km W of Dortmund, 10km SW of Castrop Rauxel</t>
  </si>
  <si>
    <t>Gorisried  87435, 47'42" N lat, 10'30"E long, popn 1300 (2008), 20km ESE Kempten</t>
  </si>
  <si>
    <t>Aufkirch  87600, 47'54"N lat  10'45"E long,  40km NE of Kempten, 20km E Kaufbeuren, 15km S of Landsberg</t>
  </si>
  <si>
    <t>Kirchanschoring-Traunstein 83417, Bavaria, 47'57"N lat  12'50"E long, 20km SE of Trostberg, 100km E of Munchen, popn 3000 (2010)</t>
  </si>
  <si>
    <t>Sankt /St Ingbert 66386 Saar, 49'17"N lat  7'07"E long, popn 38000 (2008), 10km NE of Saarbrucken</t>
  </si>
  <si>
    <t>Albstadt/Ebingen  72421, 48'13"N lat  9'01"E, popn 46000 (2008), 20km WSW of Gammertingen, 25km NW of Sigmaringen, 40km SSE of Rottenburg</t>
  </si>
  <si>
    <t>Hagnau 88709, 47'40"N lat  9'19"E long, popn 1500 (2008), 20km SE of Uberlingen</t>
  </si>
  <si>
    <t>Messkirch 88601, 47'59"N lat  9'07"E long, popn 8000 (2008), 10km SW of Sigmaringen, 20km NE of Stockach</t>
  </si>
  <si>
    <t>Elzach 79215, 48'11"N lat  8'04"E long, popn 7000 (2008), 26km NE of Freiburg</t>
  </si>
  <si>
    <t>Hechingen 72379,  48'21"N lat  8'58"E long, popn 19000 (2008), 13km S of Rottenburg</t>
  </si>
  <si>
    <t>Hemmendorf 72108,  48'25"N lat  8'55"E long, 7km SW of Rottenburg, 20km SW of Tubingen</t>
  </si>
  <si>
    <t>Wurmlingen 78573, 48'00"N lat  8'47"E long, popn 4000 (2008), 50km SSW of Rottenburg</t>
  </si>
  <si>
    <t>Eberbach 69401, 49'28"N lat  9'E long, popn 15000 (2008), 35km ENE of Heidelberg, 25km N of Waibstadt</t>
  </si>
  <si>
    <t>Herrenberg 71083, 48'36"N lat  8'52"E long,   popn 31000 (2008), 40km SW Stuttgart, 25km NW Tubingen, 15km NNW of Rottenburg</t>
  </si>
  <si>
    <t>Lottstetten 79807, 47'38"N lat  8'34"E long, popn 2000 (2008), 30km SW of Gottmadingen</t>
  </si>
  <si>
    <t>Bischweier  76476, 48'50"N lat  8'17"E long, popn 3000 (2008), 25km SSW Karlsruhe</t>
  </si>
  <si>
    <t>Sandweier 76530, 48'48'N lat 8'12"E long, popn 4000 (2008), 7km NW of Baden Baden, 10km W of Gaggenau</t>
  </si>
  <si>
    <t>Freiburg 79098-79117  48'00"N lat  7'51"E long , popn 229000 (2012),110km WNW of Uberlingen</t>
  </si>
  <si>
    <t>79098-79117</t>
  </si>
  <si>
    <t>Gaggenau 76551-76571, 48'48"N lat 8'20"E long, popn 29000 (2008), near Rotenfels, Ottenau, Horden, Gernsbach, 8km SE of Rastatt</t>
  </si>
  <si>
    <t>76551-76571</t>
  </si>
  <si>
    <t>Heidelberg 69115-69126, 49.42N lat  8.69E long, popn 150000 (2013),  35km NE of Rulzheim, 60km NW of Stuttgart</t>
  </si>
  <si>
    <t>69115-69126</t>
  </si>
  <si>
    <t>Heilbronn am Neckar 74072-74081 49'08"N lat 9'13"E long, popn 118000 (2013), 40km N of Stuttgart</t>
  </si>
  <si>
    <t>74072-74081</t>
  </si>
  <si>
    <t>Karlsruhe 76131-76229, 49.00N lat, 8.40E long , popn 296000 (2013), 20km SE of Rulzheim</t>
  </si>
  <si>
    <t>76131-76229</t>
  </si>
  <si>
    <t>Mannheim 68001-68309,  49.50N  lat 8.47E long, popn 295000 (2013), 3km E of Ludwigshafen, 16km NW of Heidelberg, 85km NW of Stuttgart</t>
  </si>
  <si>
    <t>68001-68309</t>
  </si>
  <si>
    <t>Rastatt 76401-76437, 48.86N lat 8.20E long, popn 47000 (2013), 10km NW of Gaggenau, 70km W of Stuttgart, 21km SSW of Karlsruhe</t>
  </si>
  <si>
    <t>76401-76437</t>
  </si>
  <si>
    <t>88212-88214</t>
  </si>
  <si>
    <t>Rottenburg 72101-72108 , 48' 28" N latitude, 8' 56" E longitude, popn 43000 (2008) 40km SSW of Stuttgart</t>
  </si>
  <si>
    <t>Schwabisch GMund 73525-73529, 48'50"N lat 9'40''E long, popn 61000 (2008), 45km E of Stuttgart, 20km W of Aalen</t>
  </si>
  <si>
    <t>73525-73529</t>
  </si>
  <si>
    <t>70173-70619</t>
  </si>
  <si>
    <t>Tubingen 72001-72099, 48.53N lat  9.06E long, popn 89000 (2011),  20km NE of Rottenburg</t>
  </si>
  <si>
    <t>72001-72099</t>
  </si>
  <si>
    <t>Ulm, Donau 89073-89081, 48.40N lat 9.97E long, popn 117000 (2013), 90km NE of Uberlingen, 50km S of Aalen, includes Mahringen</t>
  </si>
  <si>
    <t>89073-89081</t>
  </si>
  <si>
    <t>Waiblingen 71331-71336  48'53"N lat 10'03"E long, popn 53000 (2008), 12km ENE of Stuttgart, includes Beinstein</t>
  </si>
  <si>
    <t>71331-71336</t>
  </si>
  <si>
    <t>Bruchsal 76601-76646, 49.14N  8.59E, popn 43000 (2013),  25km E of Rulzheim</t>
  </si>
  <si>
    <t>76601-76646</t>
  </si>
  <si>
    <t>Ellwangen 73479, 48'57" 10'08", popn 25000 (2008),  32km NE of Schwabisch Gmund, 50km SE of Schwabisch Hall</t>
  </si>
  <si>
    <t>Hochdorf 88454, 48'02"N  9'47"E, popn 2000, 8km S of Biberach, 25km E of Bad Saulgau, 30km NW of Bad Wurzach</t>
  </si>
  <si>
    <t>Leutkirch 88291-88299, 47'50"N lat  10'02"E long, Baden-Wurtt, popn 21000 (2014), 34km E of Ravensburg, 20km WNW of Altusried</t>
  </si>
  <si>
    <t>88291-88299</t>
  </si>
  <si>
    <t>Ludwigsburg 71634-71642, Baden-Wurtt, 48.90N  lat 9.19E long, 18km N of Stuttgart, popn 87000 (2008)</t>
  </si>
  <si>
    <t>71634-71642</t>
  </si>
  <si>
    <t>Mengen 88512, 48.05N lat, 9.33 E long, popn 10000 (2008), 35km NW of Uberlingen</t>
  </si>
  <si>
    <t>72101-72108</t>
  </si>
  <si>
    <t>74871-74889</t>
  </si>
  <si>
    <t>Stuttgart 70173-70619, 48.79N lat 9.19E long , popn 604000 (2013), 32km NNE  of Rottenburg, 65km W  of Aalen, 70km NE of Rulzheim</t>
  </si>
  <si>
    <t>Augsburg 86150-86199, 48.36N  lat 10.89E long, 80km NE of Altusried, popn 277000 (2013)</t>
  </si>
  <si>
    <t>86150-86199</t>
  </si>
  <si>
    <t>Burckstall, Burgstall 87463, probably at 47'45"  9'59"  40km W of Kempten, 30km WSW of Altusried</t>
  </si>
  <si>
    <t>Gotzingen/Goetzingen 74722, 49'30"N lat 9'53"E long, 90km ENE of Heidelberg, 60km NNE of Heilbronn</t>
  </si>
  <si>
    <t>Kempten 87401-87439, 47'43"N lat  10'19"E long, Allgau in SW Bavaria, popn 62000 (2008), 100km SW of Munchen, 15km SE of Altusried</t>
  </si>
  <si>
    <t>87401-87439</t>
  </si>
  <si>
    <t>Munchen/Munich 80331-81929, Bavaria, 48.14N lat 11.58E long, popn 1388000 (2013), 60km SE of Augsburg, 130km NE of Kempten, 500km SSW of Berlin</t>
  </si>
  <si>
    <t>80331-81929</t>
  </si>
  <si>
    <t>Oberwaldbach, 48'22"N lat  10'28"E long, popn 500 (2008), 3km NE of Burtenbach 89349, 38km E of Ulm, 33km W of Augsburg, suburb of Burtenbach</t>
  </si>
  <si>
    <t>Burtenbach 89349, 48'21"N  10'27"E,  popn 3400 (2014), 30km W of Augsburg, 35km E of Ulm, includes Oberwaldbach</t>
  </si>
  <si>
    <t>Langenwang/Lengenwang   87663, 47'26"N lat  10'17"E long,  popn 1400 (2014), 35km S of Altusried, 26km S of Kempten</t>
  </si>
  <si>
    <t>Hamburg 20001-22769, 53.55N lat 10.00E long, popn 1734000 (2002), 70km SW of Lubeck, 130km NE of Bremen</t>
  </si>
  <si>
    <t>10115-14199</t>
  </si>
  <si>
    <t>Berlin 10115-14199, 52'31"N lat  13'23"E long, popn 3502000 (2012), 300km E of Hanover, 200km N of Dresden, 350km N of Prague</t>
  </si>
  <si>
    <t>20001-22769</t>
  </si>
  <si>
    <t>60001-65936</t>
  </si>
  <si>
    <t>30001-30669</t>
  </si>
  <si>
    <t>Julich/Juelich, 52428, Nordrhein Westfalia, 50.93N lat 6.36E long, popn 33000 (2010), 60km W of Koln</t>
  </si>
  <si>
    <t>Koln (Cologne) 50441-51149, 50.95N lat 6.97E long, popn 1047000 (2014), 150km NW of Frankfurt</t>
  </si>
  <si>
    <t>50441-51149</t>
  </si>
  <si>
    <t>Kaiserslautern 67655-67663 49'27"N lat 7'45"E long, 50km NW of Rulzheim, popn 97000 (2013)</t>
  </si>
  <si>
    <t>67655-67663</t>
  </si>
  <si>
    <t>Ludwigshafen am Rhein, Oggersheim  67059-67071, 49'29"N lat  8'23"E long, popn 160000 (2013),  70km N of Karlsruhe, 10km SW of Mannheim</t>
  </si>
  <si>
    <t>67059-67071</t>
  </si>
  <si>
    <t>09001-09247</t>
  </si>
  <si>
    <t>Kiel 24103-24159, Schleswig Holstein, 54.32N  lat 10.12E long, popn 243000 (2014), 90km N of Hamburg</t>
  </si>
  <si>
    <t>24103-24159</t>
  </si>
  <si>
    <t>Kisdorf  24629, 53'49"N lat  10'01"E long, popn 4000 (2008), 35km N Hamburg, 60km W Lubeck</t>
  </si>
  <si>
    <t>23501-23570</t>
  </si>
  <si>
    <t>Lubeck 23501-23570 SchleswigH, 53.87N lat 10.66E long,  40km NE of Hamburg, popn 214000 (2014)</t>
  </si>
  <si>
    <t>Wien/Vienna 1010-1400, Austria 48'12"N lat  16'22"E long, popn 1841000 (2016), 50km W of Bratislava, 230km WNW of Budapest</t>
  </si>
  <si>
    <t>1010-1400</t>
  </si>
  <si>
    <t>Salzburg 5020, Austria  47'48"N lat  13'02"E long, popn 147000 (2014), 270km W of Wien, 120km ESE of Munchen</t>
  </si>
  <si>
    <t>3070-3078</t>
  </si>
  <si>
    <t>Kortenberg 3070-3078, Belgium, 50'53"N lat  4'32"E long, popn 19000 (2013), 13km W of Leuven, 16km NE of Brussels</t>
  </si>
  <si>
    <t>Liege 4000-4032, Belgium, 50'38"N lat  5'34"E long, popn 196000 (2013), 110km E of Brussels, 120km SW of Koln</t>
  </si>
  <si>
    <t>Brussels 1000-1299, Belgium  50'51"N lat  4'21"E long, popn 1139000 (2013), 180km W of Koln, 160km S of Rotterdam, 350km NE of Paris</t>
  </si>
  <si>
    <t>1000-1299</t>
  </si>
  <si>
    <t>4000-4032</t>
  </si>
  <si>
    <t>Praha/Prague 10000-19900, Czech Republic,  50'05"N lat 14'28"E long, popn 1259000 (2015), 170km SE of Dresden</t>
  </si>
  <si>
    <t>10000-19900</t>
  </si>
  <si>
    <t>Paris 75001-75116, 48'51"N lat  2'21"E long, popn 2241000 (2012), 550km W of Stuttgart, 400km SE of London</t>
  </si>
  <si>
    <t>75001-75116</t>
  </si>
  <si>
    <t>Albe/Erlenbach 67220, 48.35N  lat 7.32E long, popn 500 (2012), 45km SW Strasbourg, 15km NW Selestat, 2km N of Ville</t>
  </si>
  <si>
    <t>Bischwiller 67240, 48.77N lat 7.87E long, popn 13000 (2006), 20km N of Strasbourg</t>
  </si>
  <si>
    <t>Cleebourg 67160, 49.00N lat 7.90E long, popn 700 (2006), 30km SW Rulzheim, 40km N Strasbourg</t>
  </si>
  <si>
    <t>Dambach 67110, 49.00 N lat 7.63 E long, popn 700 (1999), 30km NW of Strasbourg</t>
  </si>
  <si>
    <t>Dambach La Ville 67650, 48.33N  7.43E, popn 2000 (2006), 40km SW Strasbourg, 5km N Selestat</t>
  </si>
  <si>
    <t>Reichshoffen 67110, 48.93N lat 7.66E long, popn 6000 (2006), 35km N of Strasbourg</t>
  </si>
  <si>
    <t>Dorlisheim 67120, 48.53 N lat 7.48 E long, 28km W of Strasbourg popn 2400 (2006)</t>
  </si>
  <si>
    <t>Epfig 67680, 48.37N lat 7.45E long, popn 2000 (2006), 25km SW of Strasbourg</t>
  </si>
  <si>
    <t>Haguenau 67500, 48.82N  lat 7.78E long, popn 35000 (2006), 25km N Strasbourg, 50km SW Rulzheim</t>
  </si>
  <si>
    <t>Lembach 67510, 49.00N lat 7.80E long, popn 1800 (2006), 50km N of Strasbourg, 50km SW of Rulzheim</t>
  </si>
  <si>
    <t>Obernai 67210, 48.47 N lat 7.48 E long, popn 11000 (2006), 25km SW of Strasbourg</t>
  </si>
  <si>
    <t>Selestat 67600, 48.27 N lat 7.45 E long, 40km SSW of Strasbourg, popn 19000 (2012)</t>
  </si>
  <si>
    <t>67000-67200</t>
  </si>
  <si>
    <t>Strasbourg 67000-67200, 48.58N lat 7.76E long, popn 276000 (2013), 70km SW of Rulzheim</t>
  </si>
  <si>
    <t>Biltzheim 68127, 47.60N lat 7.48E long, popn 400 (2006), 18km S of Colmar, 18km WNW of Guebwiller</t>
  </si>
  <si>
    <t>Colmar 68000, 48'05"N lat 7'21"E long, popn 68000 (2013), 35kmWNW of Freiburg, 65km SSWofStrasbourg</t>
  </si>
  <si>
    <t>Guebwiller 68500, 47.92N lat 7.20E long, popn 12000 (2006) 20km SSW of Colmar</t>
  </si>
  <si>
    <t>Kaysersberg-Vignoble 68240, 48.13 N lat 7.25 E long, popn 3000 (2006), 10km NW of Colmar</t>
  </si>
  <si>
    <t>Munster 68140, 48'02"N lat 7'08"E long, popn 5000 (2006), 2km SE of Wihr au Val, 16km WSW of Colmar</t>
  </si>
  <si>
    <t>Luneville 54300, Meurthe Et Moselle, 48.60N lat 6.50E long, 90km W Strasbourg, popn 20000 (2008)</t>
  </si>
  <si>
    <t>Nancy 54000, Meurthe Et Moselle, popn 105000 (2012), 48.69N lat 6.17E long, 115km W Strasbourg</t>
  </si>
  <si>
    <t>Metz 57000, Moselle, 49.13 N lat 6.17 E long, popn 120000 (2012), 4km S of Woippy, 90km W of Saarbrucken</t>
  </si>
  <si>
    <t>Woippy 57140 Moselle, 49.15 N lat 6.15 E long, popn 13000 (2006), 5km NW of Metz</t>
  </si>
  <si>
    <t>Breda 4800-4854, Noord-Brabant, popn 180,000 (2014), 51.58degN lat 4.77degE long, 90km S of Amsterdam</t>
  </si>
  <si>
    <t>4800-4854</t>
  </si>
  <si>
    <t>Kedzierzyn-Kozle-Bierawa 47200-47240, 50'21"N lat  18'12"E long, popn 64000 (2007), 40km W of Katowice, 40km N of Raciborz, 290km SW of Warsaw</t>
  </si>
  <si>
    <t>47200-47240</t>
  </si>
  <si>
    <t>Bratislava, Slovakia  48'09"N lat  17'07"E long, 60km E of Vienna, popn 432000 (2014)</t>
  </si>
  <si>
    <t xml:space="preserve">Toporec/Topporz, Kesmarok, Slovakia  49'16"N lat  20'30"E long, popn 1700, 277km ENE of Bratislava, 120km NW of Kosice </t>
  </si>
  <si>
    <t>Koprivnik, Slovenia, 45'36"N lat  15'02"E long, popn &lt;100 (2002), 18km SSW of Jesenice, 18km SW of Bled &amp; Lesce</t>
  </si>
  <si>
    <t>Ljubljana/Laibach 1000-1261, Slovenia, 46'03"N lat 14'31"E long, popn 277000 (2014), 330km SE of Munchen, 290km SSW of Wien</t>
  </si>
  <si>
    <t>1000-1261</t>
  </si>
  <si>
    <t>San Josep Talaia 078305, population 25000 92014), on Baleares Island, Spain</t>
  </si>
  <si>
    <t>Sala Sweden, 59'55"N lat  16'36"E long, popn 12000 (2010), 180km NW of Stockholm</t>
  </si>
  <si>
    <t>Zurich 8000-8099, popn 390000 (2014)  47.38degN lat 8.54degE long, 100km ESE of Basel, 120km NE of Berne</t>
  </si>
  <si>
    <t>8000-8099</t>
  </si>
  <si>
    <t>Montreal, PQ H2N, 45'30"N lat  73'34"W long, popn 1650000 (2011), 550km NE of Toronto</t>
  </si>
  <si>
    <t>Phoenix 85001-85099 AZ, 33'27"N lat  112'04"W long, popn 1537000 (2014), 400km SE of Las Vegas</t>
  </si>
  <si>
    <t>85001-85099</t>
  </si>
  <si>
    <t>Bakersfield(Kern county)CA 93220-93399, 35.36deg N lat,119 W long, popn 347000 (2010), 150km NNW of LosAngeles in southern CA</t>
  </si>
  <si>
    <t>Fontana CA 92331-92337, 34.10 lat  117.46 long, popn 203000 (2013), 75km ENE of Los Angeles in southern CA</t>
  </si>
  <si>
    <t>92331-92337</t>
  </si>
  <si>
    <t>93220-93399</t>
  </si>
  <si>
    <t>Lodi CA 95240-95242, 38'08"N lat  121'17"W long, popn 62000 (2010), 45km S of Sacramento, in central CA</t>
  </si>
  <si>
    <t>95240-95242</t>
  </si>
  <si>
    <t>Los Angeles CA 90001-91609, 34.09degN lat  118.41W long, popn 3929000 (2014), 500km SE of Sacramento in southern CA</t>
  </si>
  <si>
    <t>90001-91609</t>
  </si>
  <si>
    <t>San Diego CA 92101-92199, 32.82degN lat, 117.10 W long, popn 1381000 (2014), 150km SE of Los Angeles in southern CA</t>
  </si>
  <si>
    <t>92101-92199</t>
  </si>
  <si>
    <t>95060-95067</t>
  </si>
  <si>
    <t>Bristol CT 06010-06011  popn 60000 (2010) 41.68 deg N lat 72.94 W long, 28km WSW of Hartford, in NW of State</t>
  </si>
  <si>
    <t>06010-06011</t>
  </si>
  <si>
    <t>32114-32198</t>
  </si>
  <si>
    <t>Orlando FL 32801-32899, 28'25"N lat  81'18"W long, popn 238000 (2010), 340km N of Miami in central Florida</t>
  </si>
  <si>
    <t>32801-32899</t>
  </si>
  <si>
    <t>Harvard, IL 60033, 42'26"N lat  88'37"W long, popn 9000 (2010), 130km NW of Chicago in NE of IL</t>
  </si>
  <si>
    <t>Rock Island IL 61201, popn 39000 (2010), 41.48degN, 90.57 W, 25km SW of Port Byron, 180km W of Chicago</t>
  </si>
  <si>
    <t>Louisville KY 40201-40242, 38'15"N lat  85'46"E long, popn 253,000 (2014), 250km S of Indianopolis, 500km E of St Louis MO</t>
  </si>
  <si>
    <t>40201-40242</t>
  </si>
  <si>
    <t>Baton Rouge LA 70821-70879, popn 229000 (2013), 30'27"N lat  91'08" W long, 160km NW of New Orleans</t>
  </si>
  <si>
    <t>70821-70879</t>
  </si>
  <si>
    <t>Charlotte NC 28201-28299, popn 810000 (2014),  35.20degN lat, 80.83 W long, 220km WSW of Raleigh, in SW of NC</t>
  </si>
  <si>
    <t>28201-28299</t>
  </si>
  <si>
    <t>Ann Arbor MI 48103-48113, 42'17"N lat  83'45"W long, popn 118000 (2014), 60km W of Detroit</t>
  </si>
  <si>
    <t>Detroit MI 48201-48288, 42'20"N lat  83'03"E long, popn 680000 (2013), 300km ENE of Chicago, in SE of Michigan</t>
  </si>
  <si>
    <t>48201-48288</t>
  </si>
  <si>
    <t>48103-48113</t>
  </si>
  <si>
    <t>Henderson MN 56044  popn 1000 (2010),  44.49 degN lat, 93.96 W long, 70km SW of St Paul, in SE MN</t>
  </si>
  <si>
    <t>St Paul MN 55101-55175, popn 298000 (2014), 44.95degN lat, 93.10 W long, 10km E of Minneapolis, 150km W of Eau Claire</t>
  </si>
  <si>
    <t>55101-55175</t>
  </si>
  <si>
    <t>Hermann MO 65041, popn 2400 (2012), 38.70degN lat, 91.44 W long, 60km E of Jefferson City in central MO</t>
  </si>
  <si>
    <t>St Genevieve MO 63670, 37'58"N lat  90'03"W long, 75km SSE of St Louis in SE of MO, popn 4000 (2012)</t>
  </si>
  <si>
    <t>63101-63199</t>
  </si>
  <si>
    <t>St Louis MO 63101-63199, popn 319,000 (2010), 38.63degN lat, 90.24 W long, 180km E of Jefferson City in central E of MO</t>
  </si>
  <si>
    <t>Forsyth MT 59327 popn 1900 (2012), 46.27deg N lat, 106.68 W long,  in SE Montana, 170kn NE of Billings</t>
  </si>
  <si>
    <t>Great Falls MT 59401-59406  popn 59000 (2013)  47.50deg N lat, 111.29 W long, 430km NW of Forsyth, in NW Montana</t>
  </si>
  <si>
    <t>59401-59406</t>
  </si>
  <si>
    <t>Missoula MT 59801-59808,  popn 70000 (2014)  46.87deg N lat, 114.00 W long, 120km WSW of Great Falls,  in west Montana</t>
  </si>
  <si>
    <t>59801-59808</t>
  </si>
  <si>
    <t>Bismarck ND 58501-58507, 46.81N lat  100.78W long, popn 69000 (2014), on Missouri River in S Central ND, 800km WSW of St Paul MN</t>
  </si>
  <si>
    <t>58501-58507</t>
  </si>
  <si>
    <t>Baltimore MD 21201-21298, popn 623000 (2014), 39.30degN lat  76.61 W long, 60km NE of Washington DC</t>
  </si>
  <si>
    <t>21201-21298</t>
  </si>
  <si>
    <t>Cumberland MD 21501-21505, popn 20000 (2014), 39.65degN lat  78.76 W long, 200km WNW of Washington</t>
  </si>
  <si>
    <t>21501-21505</t>
  </si>
  <si>
    <t>Gloucester MA 01930, popn 29000 (2010), 42.63degN lat  70.68 W long, 45km NE of Boston in NE of MA</t>
  </si>
  <si>
    <t>Holyoke/Holyoake MA 01040, popn 40000 (2012), 42.21deg N lat  72.74 W long, 65km E of Great Barrington</t>
  </si>
  <si>
    <t>08901-08989</t>
  </si>
  <si>
    <t>New Brunswick, NJ 08901-08989, 40.49N lat  74.44W long, popn 57000 (2014), 45km SW of New York City</t>
  </si>
  <si>
    <t>Buffalo NY 14200, popn 259000 (2010), 42.89degN lat, 78.86 W long, 110km WSW of Rochester</t>
  </si>
  <si>
    <t>Canandaigua NY 14424-14425, popn 11000 (2010), 42.89degN lat, 77.28 W long, 45km SE of Rochester</t>
  </si>
  <si>
    <t>Hamlin NY 14464, popn 9,000 (2010), 43.32degN lat, 77.92 W long, 30km NW of Rochester</t>
  </si>
  <si>
    <t>14701-14702</t>
  </si>
  <si>
    <t>Jamestown NY 14701-14702, popn 31000 (2010), 42.10degN lat, 79.24 W long, 180km SW of Rochester</t>
  </si>
  <si>
    <t>Olean NY 14760, popn 14000 (2010), 42.08deg N lat, 78.43 W long, 140km SW of Rochester</t>
  </si>
  <si>
    <t>Rochester NY 14602-14642, popn 211000 (2012), 43.17degN lat, 77.62 W long, 100km ENE of Buffalo, in SW of NY State</t>
  </si>
  <si>
    <t>Verona NY 13478, 43'08"N lat  75'34"W long, popn 6000 92010), 12km NE of Oneida, 240km E of Rochester, 40km E of Syracuse, in central NY State</t>
  </si>
  <si>
    <t>Cincinnati OH 45201-45999, popn 298000 (2013), 39.14degN lat, 84.51 W long, 100km SSW of Dayton OH, 170km NE of Louisville KY</t>
  </si>
  <si>
    <t>Dayton OH 45400-45490, popn 143000 (2013), 39.78degN lat  84.20 W long, 100km SW of Columbus in SW of OH</t>
  </si>
  <si>
    <t>45400-45490</t>
  </si>
  <si>
    <t>45201-45999</t>
  </si>
  <si>
    <t>Newark OH 43055-43093, 40'04"N lat  82'25"W long, popn 48000 (2012), 80km E of Columbus, 300km NE of Cincinatti</t>
  </si>
  <si>
    <t>Hillsboro OR 97006-97124, popn 48000 (2014), 45.53 degN lat, 122.94 W long, 20km W of Portland, in NW of State</t>
  </si>
  <si>
    <t>97006-97124</t>
  </si>
  <si>
    <t>Erie PA 16501-16565, popn 99000 (2014), 42.13degN lat, 80.09 W long, 220km N of Pittsburgh, 230km SW of Rochester NY</t>
  </si>
  <si>
    <t>16501-16565</t>
  </si>
  <si>
    <t>Harrisburg PA 17101-17177, popn 50000 (2010), 40.28degN lat, 76.88 W long, 150km WNW of Philadelphia, 250km WSW of New York</t>
  </si>
  <si>
    <t>17101-17177</t>
  </si>
  <si>
    <t>19601-19640</t>
  </si>
  <si>
    <t>Reading PA 19601-19640, popn 90000 (2013), 40'21"N lat  75'56"W long, Berks county, SE of PA, 110km E of Harrisburg, 110km NW of Philadelphia</t>
  </si>
  <si>
    <t>Eureka SD 57437  popn 900 (2014),  44.51deg N lat, 99.83 W long, in north of State</t>
  </si>
  <si>
    <t>Mound City SD 57646, popn &lt;100 (2012), 46.27deg N lat, 100.23 W long, 35km W of Eureka</t>
  </si>
  <si>
    <t>76028-76097</t>
  </si>
  <si>
    <t>Burleson, TX 76028-76097, 32'32"N lat  97'20"W long, popn 41000 (2013), 40km SE of Fort Worth in NE Texas</t>
  </si>
  <si>
    <t>Gonzales TX 78269, 29'31"N lat  97'27"W long, popn 7000 (2000), 100km E of San Antonio, 20km NW of Shiner</t>
  </si>
  <si>
    <t>Cross Junction VA 22625, 39'19"N lat  78'18"W long, popn 4000 (2013), 130km NW of Washington, 20km NW of Winchester</t>
  </si>
  <si>
    <t>Fairfax VA 22030-22032, popn 24000 (2015), 38.85degN lat, 77.30 W long, 50km W of Washington DC in NE of VA</t>
  </si>
  <si>
    <t>22030-22032</t>
  </si>
  <si>
    <t>Richmond VA 23173-23298, popn 218000 (2014), 37.53degN lat, 77.47 W long, 180km SSW Washington DC in central VA</t>
  </si>
  <si>
    <t>23173-23298</t>
  </si>
  <si>
    <t>Winchester VA 22601-22604, popn 26000 (2010), 39.17degN lat, 78.17 W long, 100km NW of Washington DC in N of VA</t>
  </si>
  <si>
    <t>22601-22604</t>
  </si>
  <si>
    <t>Washington DC 20001-20599, popn 672000 (2015), 38.91degN lat  77.02 W long, 80km SW of Baltimore MD, 220km N of Richmond VA, surrounded by MD</t>
  </si>
  <si>
    <t>20001-20599</t>
  </si>
  <si>
    <t>Tacoma WA 98001-98499, 47'14"N lat  122'28"W long,  popn 205000 (2014), 40km S of Seattle</t>
  </si>
  <si>
    <t>98001-98499</t>
  </si>
  <si>
    <t>Oshkosh WI 54901-54904, 44'01"N lat  68'34"W long, popn 66000 (2010), 60km W of Manitowoc, 160km N of Milwaukee</t>
  </si>
  <si>
    <t>54901-54904</t>
  </si>
  <si>
    <t>Broken Hill NSW 2880, 31'58"S lat 141'27" E long, popn 19000 (2014), 1170km W of Sydney</t>
  </si>
  <si>
    <t>Forster Keys NSW 2428, 32'11"S lat  152'31"E long, population 19000 (2011), 250km NNE of Sydney</t>
  </si>
  <si>
    <t>2000-2786</t>
  </si>
  <si>
    <t>5000-5950</t>
  </si>
  <si>
    <t>Adelaide SA 5000-5950, 34'56"S lat 138'36"E long, popn 990,000 (1980), 650km NW of Melbourne, 1160km W of Sydney</t>
  </si>
  <si>
    <t>Sydney NSW  2000-2786, 33'52"S lat  151'12"E long, population 4921000 (2015), 290km NE of Canberra, 1400km E of Adelaide</t>
  </si>
  <si>
    <t>Burra,Kooringa,Redruth SA 5417, 33'40"S 138'56"E, popn 1000 (2006),154km N of Adelaide</t>
  </si>
  <si>
    <t>Hahndorf SA  5245, 35'02"S lat 138'49"E long, popn 1800 (2006), 30km SE of Adelaide</t>
  </si>
  <si>
    <t>Moonta SA 5558, 34'04"S  137'35"E, popn 3000 (2006), 163km NW of Adelaide</t>
  </si>
  <si>
    <t>Huntly Victoria 3551, 36'40"S lat  144'20"E long, popn 5000 (1992), 12km N of Bendigo, 140km NNW of Melbourne, 15km N of Bendigo</t>
  </si>
  <si>
    <t>Melbourne Vic 3000-3995, 37'49"S lat 144'59"E long, popn 4530000 (2015), 650km SE of Adelaide</t>
  </si>
  <si>
    <t>Myrtleford Vic 3737, 36'34"S  lat 146'18"E long, popn 3000 (2011), 45km SE of Wangaratta</t>
  </si>
  <si>
    <t>Albany WA 6330, popn 31000 (2011), 35'1" S lat, 117'53 E long, 400km SE of Perth</t>
  </si>
  <si>
    <t>Geraldton WA  6530-6532, popn 36000 (2011), 28'47"S  114'37"E, 420km N of Perth</t>
  </si>
  <si>
    <t>Gnowangerup WA 6335, popn 600 (2006), 33'56" S  lat 118'0" E long, 350km SE of Perth</t>
  </si>
  <si>
    <t>Kalgoorlie-Boulder WA 6430, 30'45"S lat  121'28"E long, popn 31000 (2007), 600km ENE of Perth</t>
  </si>
  <si>
    <t>Katanning WA 6317, popn 4000 (2006), 33'42"S lat 117'03"E long, 280km SE of Perth</t>
  </si>
  <si>
    <t>Perth WA 6000-6166, popn 2,021,000 (2014), 31'57"S lat 115'52"E long, 2130km W of Adelaide</t>
  </si>
  <si>
    <t>6000-6166</t>
  </si>
  <si>
    <t>Buenos Aires, Argentina, 34'36"S lat  58'23"W long,  popn 2890000 (2010), 850km SSW of Porto Alegre</t>
  </si>
  <si>
    <t>Curitiba  PR 80000-82999, 25'25"S lat  49'15"W long, 550km NNW of Porto Alegre, popn 1879000 (2015)</t>
  </si>
  <si>
    <t>Flores da Cunha, RS 95270, 29'02"S lat  51'11"W long, popn 27000 (2010), 20km N of Caxias do Sul, 60km NE of Bento Goncalves</t>
  </si>
  <si>
    <t>Passo Fundo RS 99000, 28'15"s lat  52'24"W long, popn 194000 (2006), 300km NW of Porto Alegre</t>
  </si>
  <si>
    <t>Pelotas  RS, 31'46"S lat  52'21"W long, popn 346000 (2006), 260km SSW of Porto Alegre</t>
  </si>
  <si>
    <t>Porto Alegre RS 90000, 30'02"S lat  51'14"W long, popn 1510000 (2010), 400km SSW of Sao Paulo</t>
  </si>
  <si>
    <t>Itapiranga  SC 89896, 27'05"S lat 53'42"W long, 45km SSW of Tunapolis,  popn 16000 (2008)</t>
  </si>
  <si>
    <t xml:space="preserve">Santa Helena, PR 85892, 24'52"S lat  54'20"W long, population 25000 (2009), 100km W of Cascavel, near Uruguay border </t>
  </si>
  <si>
    <t>Maringa, PR 87000, 23'24"S lat  51'55"W long, popn 386000 (2013), 80km W of Londrina</t>
  </si>
  <si>
    <t>Augusto Pestana RS 98740, 28'31"S lat  53'59"E long, 410km NW of Porto Alegre, 50km NW of Cruz Alta, popn 7000 (2010)</t>
  </si>
  <si>
    <t>Midway, Washington county PA 15060, 40'22"N lat  80'18"W long, popn 1000 92010), 32km WSW of Pittsburgh PA</t>
  </si>
  <si>
    <t>Philadelphia PA 19092-19099, popn 1,567,000 (2015), 40.00 degN at, 75.13 W long, 170km SW of New York, 180km NE of Baltimore</t>
  </si>
  <si>
    <t>19092-19099</t>
  </si>
  <si>
    <t>15106-15289</t>
  </si>
  <si>
    <t>Pittsburgh PA 15106-15289, 40'26"N lat  79'59"W long, popn 306000 (2013), 270km S of Erie PA, 320km W of Harrisburg PA</t>
  </si>
  <si>
    <t>Jahrmarkt (German), Temesgyarmart (Hungarian), now Giarmata, Roumania, 45'50"N lat  21'19"E long, popn 5000 (2000), 16km NE of Timisoara, 45km NE of Liebling</t>
  </si>
  <si>
    <t>Braunau, Austria, 48'15"N lat  13'26"E long, popn 16000 (2009), 55km SW of Passau, 60km N of Salzburg, on German border</t>
  </si>
  <si>
    <t>Gars, Austria, 48'35"N lat 15'39"E long, 65km NW of Vienna, near Horn, Austria</t>
  </si>
  <si>
    <t>Austria</t>
  </si>
  <si>
    <t>Steyr 4400, Austria, 48'02"N lat  14'25"E long, popn 38000 (2014), 40km SE of Linz, 130km NE of Salzburg, 180km W of Wien</t>
  </si>
  <si>
    <t>Hungary</t>
  </si>
  <si>
    <t>Budapest, Hungary 1011-1239, 47'30"N lat 19'05 E long, popn 1758000 (2015), 220km ESE of Vienna</t>
  </si>
  <si>
    <t>Veszprem, Hungary  8200, 47'06"N lat  17'55"E long, 98km WSW of Budapest, popn 64000 (2011)</t>
  </si>
  <si>
    <t>1011-1239</t>
  </si>
  <si>
    <t>Slovakia</t>
  </si>
  <si>
    <t>Czech</t>
  </si>
  <si>
    <t>Poland</t>
  </si>
  <si>
    <t>Belgium</t>
  </si>
  <si>
    <t>Netherlands</t>
  </si>
  <si>
    <t>Serbia-Kosovo</t>
  </si>
  <si>
    <t>Bosnia</t>
  </si>
  <si>
    <t>Croatia</t>
  </si>
  <si>
    <t>Klanjek, Slovenia,   46'03"N lat  15'44'E long, popn 3000 (2011), 50km NW of Zagreb, 130km E of Ljubljana</t>
  </si>
  <si>
    <t>Osijek, Croatia  45'33'N lat  18'41"E long, popn 108000 (2011), 300km E of Zagreb, 250km W of Timisoara</t>
  </si>
  <si>
    <t>Zagreb, Croatia  400km S of Wien/Vienna</t>
  </si>
  <si>
    <t>Slovenia</t>
  </si>
  <si>
    <t>Constantine, Algeria, 36'21"N lat  6'36"E long, population 448000 (2008), 280km E of Algiers, 670km S of Marseille, 60km from coast</t>
  </si>
  <si>
    <t>Wollstein 55597 RhineP, 49'49"N lat  7'58"E long, popn 5000 (2014), 10km NW of Alzey, 35km SW of Mainz</t>
  </si>
  <si>
    <t>Asbach 53567 RhineP, 50'40"N lat  7'26"E long, popn 7000 (2011), 40km SE of Bonn, 50km N of Koblenz</t>
  </si>
  <si>
    <t>Fachsenfeld 73434, 48'53"N lat  10'03"E long, popn 67000 (2013), 5km W of Huettlingen, 5km E of Abtsgmund</t>
  </si>
  <si>
    <t>Hofen 73433,  48'50" 10'06", popn 2000 (2012), 2km SE of Huettlingen, 5km N of Aaalen</t>
  </si>
  <si>
    <t>Abtsgmund 73453, 48'53"N lat 10'10"E long,  popn 7000 (2013), 10km NW of Aalen</t>
  </si>
  <si>
    <t>Chautauqua 14722 New York, 42'15"N lat  79'18"W long, popn 4000 (2010), 8km NW of Bemus Point, 25km NW of Jamestown</t>
  </si>
  <si>
    <t>Ebenezer NY, suburb of Buffalo</t>
  </si>
  <si>
    <t>Kirchheim 73230 on the Tech 48'39"N  9'27"E, popn 39000 (2013),   28km SE of Stuttgart, 20km SW of Goppingen, includes Brucken</t>
  </si>
  <si>
    <t>Bielefeld 33501-33739, 52'01"N lat  8'31"E long, popn 330000 (2014), 16km SW of Herford, 32km SW of Bad Oeynhausen, 85km WSW of Hannover</t>
  </si>
  <si>
    <t>Hiddenhausen 32120, 52'10"N lat  8'37"E long, popn 20000 (2014), 8km N of Herford, 12km SW of Bad Oeynhausen, 130km WSW of Hannover</t>
  </si>
  <si>
    <t>Donauwörth 86609, 48'41"N lat  10'48"E long, popn 18000 (2008), 35km SE of Nordlingen, 60km N of Augsburg</t>
  </si>
  <si>
    <t>Isny 88316, 47'42"N lat  10'02"E long, popn 13000 (2013), 24km SE of Kisslegg, 24km S of Leutkirch, 30km W of Kempten</t>
  </si>
  <si>
    <t>Wolhusen 6110, 47'04"N lat  8'04"E long, popn 4000 (2014), 25km W of Luzern, 90km SW of Zurich</t>
  </si>
  <si>
    <t>Ottawa 45'25"N lat  75'41"W long, popn 883000 (2011), 190km W of Montreal</t>
  </si>
  <si>
    <t>Iberville LA 70765, 30.26'N lat  91.35'W long, popn 33000 92010), 32km S of Baton Rouge, 180km NW of New Orleans</t>
  </si>
  <si>
    <t>Fort Mitchell KY 41011, 39'03"N lat  84'37"W long, popn 8000 (2013), 10km S of Cincinnati OH</t>
  </si>
  <si>
    <t>Eger, Hungary 3300, 47.90'N lat  20.37'E long, popn 55000 (2013), 160km NE of Budapest</t>
  </si>
  <si>
    <t>Markneukirchen 08258 Saxony, 50'19"N lat  12'19"E long, popn 7000 (2008), 24km SE of Oelsnitz, 65km SW of Zwickau</t>
  </si>
  <si>
    <t>Pitangueira PR, 23'14"S lat  51'35"W long, popn 3000 (2015), 40km NW of Londrina, 50km NE of Maringa</t>
  </si>
  <si>
    <t>Manaus, Amazonas  69000, 03'06"S lat  60'01"W long, popn 2020000 (2014), 1300km W of Belem, 200km NNW of Cuiaba MT</t>
  </si>
  <si>
    <t>Gersthofen-Peitingen 86368, 48'25"N lat  10'52"E long, popn 21000 (2013), 7km N of Augsburg</t>
  </si>
  <si>
    <t>Bellenberg 89287 Bavaria, 48'15"N 10'06"E, popn 4000 (2013),  3km N of Illertissen, 25km SSE of Ulm</t>
  </si>
  <si>
    <t>Vitte 18565, Hiddensee Island, Mecklenberg-Pomerania, 54'33"N lat  13'07"E long, popn 600, 230 km N of Berlin</t>
  </si>
  <si>
    <t>Timber Creek IA 50158, 42.0'N lat  92.9'W long, popn 9000, 150km NW of Iowa City, 100km NE of Des moines</t>
  </si>
  <si>
    <t>Cruz Alta  RS 98005-98970, 28'38"S lat  53'36"W long, popn 63000 (2010), 65km S of Panambi, 180km N of Santa Maria, 250km NW of Porto Alegre</t>
  </si>
  <si>
    <t>98005-98970</t>
  </si>
  <si>
    <t>78550-78555</t>
  </si>
  <si>
    <t>Stourbridge, Worcester, 52'27"N lat  2'08"W long,  popn 63000 (2011), 16km W of Birmingham, 200km NW of London</t>
  </si>
  <si>
    <t>Morschwiller 67304, Bas Rhin, 48'49"N lat  7'38"E long, popn 600 (2006), 3km S of Pfaffenhofen, 13km NE of Hochfelden, 16km W of Haguenau</t>
  </si>
  <si>
    <t>Hillscheid 56204 RhineP, 50'24'N lat 7'42"E long, popn 3000 (2013), 12km NE of Koblenz</t>
  </si>
  <si>
    <t>Thuringen</t>
  </si>
  <si>
    <t>Reinsdorf 08141, Saxony, 50'42"N lat  12'34"E long, popn 8000 (2014), 6km E of Zwickau</t>
  </si>
  <si>
    <t>Meckenburg</t>
  </si>
  <si>
    <t>Mecklenburg</t>
  </si>
  <si>
    <t>Greifswald 17489-17493  Mecklenburg, 54'06"N lat 13'23"E long, popn 56000 (2013), 176km N of Berlin</t>
  </si>
  <si>
    <t>Hirschberg 07927  Saxony, 50'25"  11'50"  90km SW of Chemnitz</t>
  </si>
  <si>
    <t>Konigstein, Saxony,  50'55"N 14'04"E, 184km SE of Berlin, 35km SE of Dresden</t>
  </si>
  <si>
    <t>Kuhlungsborn 18225 Mecklenburg, 54'09"N lat 11'45"E long, popn 7000 (2008), 30km W of Rostock, on Baltic Sea</t>
  </si>
  <si>
    <t>Kulm, Saxony 50'25" lat 12'05"long 9km W of Oelsnitz  OR 65 km SSE of Jena</t>
  </si>
  <si>
    <t>Liebenwalde 16559 Brandenburg, 52'52"N lat  13'24"E long, popn 4000 (2008), 39km N of Berlin</t>
  </si>
  <si>
    <t>Oelsnitz 09376, Saxony, 50'25" 12'10", popn 18000 (1970), 250km SSW Berlin, 65km SW of Chemnitz</t>
  </si>
  <si>
    <t>Preschen 03159 Brandenburg,  51'39"N lat  14'39"E long, 50km NE of Hoyerswerda, 129km SE of Berlin</t>
  </si>
  <si>
    <t>Reichstaedt 01744 Saxony, 50'52" N lat, 13'38"E long, 40km SSW of Dresden</t>
  </si>
  <si>
    <t>Roderhof, Sachsen-Anhalt, 51'58"N  11'01"E, 10km E of Goslar, 173km WSW of Berlin</t>
  </si>
  <si>
    <t>Schwarzenberg, Saxony, c50'33"N  12'47"E 223 km SSW of Berlin, 3km N of Crandorf, 90km SW of Dresden, 35km SSW Chemnitz</t>
  </si>
  <si>
    <t>Tangermunde 39585-39590 Sachsen-Anhalt, popn 11000 (2008),  52'33"N lat 11'57"E long, 98km W of Berlin</t>
  </si>
  <si>
    <t>Sacsen Anhalt</t>
  </si>
  <si>
    <t>39585-39590</t>
  </si>
  <si>
    <t>Uhyst 01906  Saxony, 51'22" 14'31" 60km NE of Dresden, 140km SE of Berlin</t>
  </si>
  <si>
    <t>Wengelsdorf 06688, Sachsen Anhalt,  51'17"N 12'03"E, 165km SW of Berlin, 30km WSW of Leipzig</t>
  </si>
  <si>
    <t>Waltersdorf(Herrenwalde) Saxony, 50'52"  14'39" 203km SSE of Berlin, 70km SE of Dresden</t>
  </si>
  <si>
    <t>Wernigerode, Sachsen Anhalt,   51'50"N lat  10'47"E long, popn 35000 (2012), 30km E of Clausthal-Zellerfeld</t>
  </si>
  <si>
    <t>Dresden 01468, Sachsen,  51'13"N lat 13'45"E long, popn 1143000 (2014), 165km S of Berlin</t>
  </si>
  <si>
    <t>Bad Belzig/Belzig 14806, Brandenburg,  52'09"N lat  12'36"E long, popn 11000 (2013), 50km N of wittenburg, 55km SW of Potsdam, 70km SW of Berlin</t>
  </si>
  <si>
    <t>39104-39130</t>
  </si>
  <si>
    <t>Wismar 23970, Meckenburg-Vorpommern, 52'54"N lat  11'28"E long, popn 45000 (2008), 60km SW of Rostock, 70km E of Lubeck</t>
  </si>
  <si>
    <t>Zittau  02763, Sachsen, 50'54"N lat  14'48"E long, popn 29000 (2006), 100km E of Dresden, 130km N of Prague</t>
  </si>
  <si>
    <t>Zschepplin 04838, Sachsen, 51'30"N  12'36"E, popn 3000 (2008), 126km SSW of Berlin</t>
  </si>
  <si>
    <t>Bad Liebenstein, thurigia,  50'49"N lat 10'22"E long, 180km S of Hannover, 150km NE of Frankfurt</t>
  </si>
  <si>
    <t>Crimmitschau 08451, Sachsen, 50'49"N lat  12'23"E long, popn 21000 (2008), 40km W of Chemnitz, 20km NW of Zwickau</t>
  </si>
  <si>
    <t>Chemnitz/Karl Marx Stadt 09001-09247, Sachsen, c50'50"N lat 12'50"E long,  190km S of Berlin, popn 244000 (2014)</t>
  </si>
  <si>
    <t>Borgerende-Rethwisch 18211, Mecklenburg-Vorpommern, on coast, 20km NW of Rostock</t>
  </si>
  <si>
    <t>Ronnenburg 30952, Niedersachsen, 52'19"N lat  9'39"E long, popn 23000 (20140, 10km SW of Hannover, 10km NE of Wennigsen</t>
  </si>
  <si>
    <t>Bouches-du-Rhône</t>
  </si>
  <si>
    <t>Rhône</t>
  </si>
  <si>
    <t>Hauts-de-Seine</t>
  </si>
  <si>
    <t>Seine-Saint-Denis</t>
  </si>
  <si>
    <t>Gironde</t>
  </si>
  <si>
    <t>Pas-de-Calais</t>
  </si>
  <si>
    <t>Seine-et-Marne</t>
  </si>
  <si>
    <t>Val-de-Marne</t>
  </si>
  <si>
    <t>Loire-Atlantique</t>
  </si>
  <si>
    <t>Haute-Garonne</t>
  </si>
  <si>
    <t>Seine-Maritime</t>
  </si>
  <si>
    <t>Isère</t>
  </si>
  <si>
    <t>Val-d'Oise</t>
  </si>
  <si>
    <t>Bas-Rhin</t>
  </si>
  <si>
    <t>Hérault</t>
  </si>
  <si>
    <t>Alpes-Maritimes</t>
  </si>
  <si>
    <t>Ille-et-Vilaine</t>
  </si>
  <si>
    <t>Finistère</t>
  </si>
  <si>
    <t>La Réunion</t>
  </si>
  <si>
    <t>Maine-et-Loire</t>
  </si>
  <si>
    <t>Haute-Savoie</t>
  </si>
  <si>
    <t>Haut-Rhin</t>
  </si>
  <si>
    <t>Morbihan</t>
  </si>
  <si>
    <t>Meurthe-et-Moselle</t>
  </si>
  <si>
    <t>Pyrénées-Atlantiques</t>
  </si>
  <si>
    <t>Vendée</t>
  </si>
  <si>
    <t>Puy-de-Dôme</t>
  </si>
  <si>
    <t>Charente-Maritime</t>
  </si>
  <si>
    <t>Indre-et-Loire</t>
  </si>
  <si>
    <t>Côtes-d'Armor</t>
  </si>
  <si>
    <t>Somme</t>
  </si>
  <si>
    <t>Sarthe</t>
  </si>
  <si>
    <t>Saône-et-Loire</t>
  </si>
  <si>
    <t>Aisne</t>
  </si>
  <si>
    <t>Côte-d'Or</t>
  </si>
  <si>
    <t>Manche</t>
  </si>
  <si>
    <t>Drôme</t>
  </si>
  <si>
    <t>Pyrénées-Orientales</t>
  </si>
  <si>
    <t>Eure-et-Loir</t>
  </si>
  <si>
    <t>Dordogne</t>
  </si>
  <si>
    <t>Guadeloupe</t>
  </si>
  <si>
    <t>1,628[3]</t>
  </si>
  <si>
    <t>Landes</t>
  </si>
  <si>
    <t>Haute-Vienne</t>
  </si>
  <si>
    <t>Deux-Sèvres</t>
  </si>
  <si>
    <t>Aude</t>
  </si>
  <si>
    <t>Charente</t>
  </si>
  <si>
    <t>Allier</t>
  </si>
  <si>
    <t>Lot-et-Garonne</t>
  </si>
  <si>
    <t>Loir-et-Cher</t>
  </si>
  <si>
    <t>Ardèche</t>
  </si>
  <si>
    <t>Mayenne</t>
  </si>
  <si>
    <t>Aube</t>
  </si>
  <si>
    <t>Orne</t>
  </si>
  <si>
    <t>Ardennes</t>
  </si>
  <si>
    <t>Aveyron</t>
  </si>
  <si>
    <t>Jura</t>
  </si>
  <si>
    <t>Tarn-et-Garonne</t>
  </si>
  <si>
    <t>Guyane</t>
  </si>
  <si>
    <t>Corrèze</t>
  </si>
  <si>
    <t>Haute-Saône</t>
  </si>
  <si>
    <t>Hautes-Pyrénées</t>
  </si>
  <si>
    <t>Haute-Loire</t>
  </si>
  <si>
    <t>Nièvre</t>
  </si>
  <si>
    <t>Mayotte</t>
  </si>
  <si>
    <t>212,645[6]</t>
  </si>
  <si>
    <t>Gers</t>
  </si>
  <si>
    <t>Haute-Marne</t>
  </si>
  <si>
    <t>Lot</t>
  </si>
  <si>
    <t>Haute-Corse</t>
  </si>
  <si>
    <t>Alpes-de-Haute-Provence</t>
  </si>
  <si>
    <t>Ariège</t>
  </si>
  <si>
    <t>Corse-du-Sud</t>
  </si>
  <si>
    <t>Cantal</t>
  </si>
  <si>
    <t>Territoire de Belfort</t>
  </si>
  <si>
    <t>Hautes-Alpes</t>
  </si>
  <si>
    <t>Creuse</t>
  </si>
  <si>
    <t>Lozère</t>
  </si>
  <si>
    <t>Gex 01170-01173, Ain, 46.33 N lat 6.07 E long, popn 11000 (2012), 16km NW of Geneve</t>
  </si>
  <si>
    <t>St Agreve 07204-07320, Ardeche, 45'00"N lat  4'24"E long, popn 2500 (2008), 60km NW of Montelimar, 140km S of Lyon</t>
  </si>
  <si>
    <t>ardeche</t>
  </si>
  <si>
    <t>07204-07320</t>
  </si>
  <si>
    <t>Pleneuf Val Andre 22186-22370, Cotes Du Nord, 48.60 N lat 2.55 W long, popn 4000 (2008), 110km NW of Rennes, 200km NW of Le Mans</t>
  </si>
  <si>
    <t>22186-22370</t>
  </si>
  <si>
    <t>Plougourvest 21193-29400, Finistere, 48'33"N lat  4'05"W long, popn 1000 920080, 32km NE of Brest, 160km W of Rennes</t>
  </si>
  <si>
    <t>21193-29400</t>
  </si>
  <si>
    <t>Haute Garonne</t>
  </si>
  <si>
    <t>31424-31830</t>
  </si>
  <si>
    <t>Plaisance Du touch 31424-31830, Haute Garonne, 48'34"N lat  1'18"E long, popn 16000 (2008), 10km W of Toulouse</t>
  </si>
  <si>
    <t>Bouxieres aux Dames 54090-54136, M et M, 48'45"N lat  6'10"E long, popn 4000 (2013), 30km NW of Luneville, 8km N of Nancy</t>
  </si>
  <si>
    <t>Nilvange 57240-57508, Moselle, 49'21"N lat  6'03"E long, popn 5000 91999), 8km W of Thionville, 40km N of Metz</t>
  </si>
  <si>
    <t>57240-57508</t>
  </si>
  <si>
    <t>Moyeuvre Grande 57250-57491, Moselle, 49'15"N lat  6'03"E long, popn 8000 (2006), 16km NW of Metz, 24km SW of Thionville</t>
  </si>
  <si>
    <t>57250-57491</t>
  </si>
  <si>
    <t>Wasquehal 59290-59646, Nord, 50'40"N lat  3'07"E long, popn 19000 (1999), 8km SW of Tourcoing, 10km NE of Lille</t>
  </si>
  <si>
    <t>Orry La Ville  60482-60560, Oise, 49'08"N lat  2'31"E long, popn 3000 (2012), 50km NE of Paris</t>
  </si>
  <si>
    <t>60482-60560</t>
  </si>
  <si>
    <t>Tassin La Demi Lune 69160, suburb of Lyon, Auvergne Rhone Alpes</t>
  </si>
  <si>
    <t>Rhone Alpes</t>
  </si>
  <si>
    <t>Chatel 74063-74390, Haute Savoie, 46'16"N lat 6'50"E long, popn 1000 (2006), 70km E of Geneva, 190km NE of Lyon</t>
  </si>
  <si>
    <t>Haute Savoie</t>
  </si>
  <si>
    <t xml:space="preserve">74063-74390, </t>
  </si>
  <si>
    <t>Dieppe 76200-76217, Seine-Maritime, on coast, 49'55"N lat  1'05"e long, popn 35000 92006), 60km N of Rouen, 200km NW of Paris</t>
  </si>
  <si>
    <t>Seine Maritime</t>
  </si>
  <si>
    <t>76200-76217</t>
  </si>
  <si>
    <t>Thomery 77463-77810, Seine et Marne, 48'25"N lat  2'47"E long, popn 3000 (2007), 16km NE of Nemours, 160km sE of Paris</t>
  </si>
  <si>
    <t>Seine et Marme</t>
  </si>
  <si>
    <t>77463-77810</t>
  </si>
  <si>
    <t>Benson AZ 85602, 31'57"N lat  110'18"W long, popn 5000 (2013), 90km SE of Tuczon</t>
  </si>
  <si>
    <t>Redlands CO 81507, 39'04"N lat  108'38"W long, popn 9000 (2010), 11km NW of Grand Junction, 400km W of Denver</t>
  </si>
  <si>
    <t>Conyers GA  30012-30094, 33'40"N lat  84'00"W long, 40km E of Atlanta GA, popn 11000 (2000)</t>
  </si>
  <si>
    <t>30012-30094</t>
  </si>
  <si>
    <t>Spirit Lake IA 51360, 43'25"N lat  95'06"W long, popn 5000 (2013), 160km E of Sioux Falls, 300km SW of Minneapolis</t>
  </si>
  <si>
    <t>55121-55123</t>
  </si>
  <si>
    <t>Eagan MN 55121-55123, 20km S of St Paul, suburb of St Paul</t>
  </si>
  <si>
    <t>37201-37250</t>
  </si>
  <si>
    <t>Nashville TN 37201-37250, 36'10"N lat  86'47"W long, popn 659000 (2013), ,300km SW of Louisville, 450km NE of Memphis</t>
  </si>
  <si>
    <t>Houston, TX 77001-77299, 29'46"N lat  95'23"W long, popn 2240000 (2014), 250km ESE of Austin, in SE Texas</t>
  </si>
  <si>
    <t>77001-77299</t>
  </si>
  <si>
    <t>Niedersachswerfen 99762, Thuringia, 51'34"N lat 10'46"E long, 210km WSW of Berlin, 70km SE of Goslar, suburb of Harztor</t>
  </si>
  <si>
    <t>99768-99762</t>
  </si>
  <si>
    <t>Harztor 99768-99762, Thurigia, 51'34"N lat  10'46"E long, popn 6000 (2014), 16km N of Nordhausen, 55km SE of Clausthal-Zellerfeld, includes Ilfeld &amp; Niedersachswerfen</t>
  </si>
  <si>
    <t>SOUTH &amp; CENTRAL AMERICA (=288)</t>
  </si>
  <si>
    <t>Appendix 2f as at 9.5.2016</t>
  </si>
  <si>
    <t>Mississauga ON, 43'36"N lat  79'38"w long, popn 713000 (2011), 18km SW of Toronto</t>
  </si>
  <si>
    <t>Medicine Hat, Alberta, 50'02"N lat  110'41"W long, popn 60000 (2015), 180km SE of Calgary, 950km E of Vancouver</t>
  </si>
  <si>
    <t>Kirkland QC, suburb of Montreal</t>
  </si>
  <si>
    <t>Brampton ON, 30km W of Toronto, popn 524000 (2011), suburb of Toronto</t>
  </si>
  <si>
    <t>Toronto, Ontario 43'42"N  79'25"W, popn 2615000 (2011), 200km WNW of Rochester NY, 500km WSW of Montreal</t>
  </si>
  <si>
    <t>Bierawa/Birawa, 47240, Poland, 50'17"  18'15", popn 1400 (2006), 40km NW of Rybnik, 30km N of Raciborz, 8km SE of Kedzierzyn-Kozle, 48km SE of Opole</t>
  </si>
  <si>
    <t>Stare Kozle/Alt Cosel  47223, Poland, 50'19"N lat  18'13"E long, popn 800,  5km NW of Bierawa, 6km S of Kedzierzyn-Kozle</t>
  </si>
  <si>
    <t>Frommenhausen, suburb of Rottenburg</t>
  </si>
  <si>
    <t>Bad Niedernau, suburb of Rottenburg</t>
  </si>
  <si>
    <t>Monroe 72108 Arkansas, 34'44"N lat  91'06"W long, 80km SW of Memphis TN</t>
  </si>
  <si>
    <t>Laupertshausen  88437, 48'07"N lat  9'52"E long, popn 1000 (2013), 8km NE of Biberach Riss</t>
  </si>
  <si>
    <t>Population</t>
  </si>
  <si>
    <t>Area ha</t>
  </si>
  <si>
    <r>
      <rPr>
        <sz val="10"/>
        <color rgb="FFFF0000"/>
        <rFont val="Arial"/>
        <family val="2"/>
      </rPr>
      <t>France Departments by Population</t>
    </r>
    <r>
      <rPr>
        <sz val="10"/>
        <rFont val="Arial"/>
        <family val="2"/>
      </rPr>
      <t xml:space="preserve"> 2013, Area ha</t>
    </r>
  </si>
  <si>
    <r>
      <rPr>
        <sz val="10"/>
        <color rgb="FF00B050"/>
        <rFont val="Arial"/>
        <family val="2"/>
      </rPr>
      <t xml:space="preserve">France Departments Alphabetical </t>
    </r>
    <r>
      <rPr>
        <sz val="10"/>
        <rFont val="Arial"/>
        <family val="2"/>
      </rPr>
      <t>Population 2013, Area ha</t>
    </r>
  </si>
  <si>
    <t>Leanycsok/Lanycsok, Hungary, 46'00"N lat  18'38"E long, popn 2000 (2015),   35km E of Pecs</t>
  </si>
  <si>
    <t>Case MO 65041, 38.39'N lat  91.39'W long, 120km E of Jefferson City, 180km W of St Louis</t>
  </si>
  <si>
    <t>Windhausen 37539, 51'47"  10'13" , popn 1000 (2008),  30km SW of Goslar, suburb of Bad Grund</t>
  </si>
  <si>
    <t>Bad Grund 37539, Lower Saxony, 51'49"N lat 10'14"E long, 230km SW of Berlin, 10km W of Clausthal-Zellerfeld, includes Windhausen</t>
  </si>
  <si>
    <t>Waging am See 83329 Bavaria  47'56"N lat  12'44"E long, popn 6000 92008), 10km W of Kirchanschoring, 14km NE of Traunstein</t>
  </si>
  <si>
    <t>Karlsbad (now Karlovy Vary), Czech, 50'13"N lat 12'54"E long, 110km W of Prague</t>
  </si>
  <si>
    <t>Wolleen (now Volyne), Czech Republic,  50'27"  13'12" 99km WNW of Prague, 15km W of Komotau</t>
  </si>
  <si>
    <t>Sporitz Komotau (now Chomutov), Czech Republic, 50'27"lat  13'25"E long, popn 49000 (2013), 84km WNW of Prague</t>
  </si>
  <si>
    <t>Sumperk 78701, Czech (was Schonberg) 49'58"N lat  16'58"E long, popn 27000 (2015), 220km E of Prague, 140km SW of Opole</t>
  </si>
  <si>
    <t>Lindau 88131 Bavaria, 47'33"N lat  9'41"E long, popn 25000 (2013), 26km SE of Friedrichshafen</t>
  </si>
  <si>
    <t>Abbeville 80001-80100 Somme, 50'06"N lat  1'50"E long, popn 24000 (2007), 35km NW of Amiens, 160km NW of Paris</t>
  </si>
  <si>
    <t>80001-80100</t>
  </si>
  <si>
    <t>German has 3 umlauts (ä, ö and ü, which can be written as "ae", "oe" and "ue") plus Eszett ß which can be written as ss</t>
  </si>
  <si>
    <t>Röbel/Roebel 17207 Mecklenburg-W Pomerania, 53'22"N lat 12'36"E long, popn 5000 (2013),  110km NW of Berlin, 200km E of Hamburg</t>
  </si>
  <si>
    <t>Plüderhausen 73655, 48'48"N lat  9'36"E long, popn 9000 (2013), 16km W of Schwabisch Gmund, 48km E of Stuttgart</t>
  </si>
  <si>
    <t>Ehrenkirchen 79238, 47'55"N lat  7'45"E long, popn 7000 (2008), 3km E of Bad Krozingen, 25km SW of Freiburg</t>
  </si>
  <si>
    <t>Gehrden 30989 Lower Saxony, 52'19" N lat  9'36"E long, popn 15000 (2008), 10km SE of Hanover</t>
  </si>
  <si>
    <t>Herzberg 37412 Lower Saxony, 51'39"N lat  10'20"E long, popn 13000 (2013), 30km SE of Clausthal-Z, 40km E of Northeim</t>
  </si>
  <si>
    <t xml:space="preserve">Remshalden 73625-73630 BadenW, 48'49"N lat  9'25"E long, popn 13000 (2008), 8km E of Waiblingen, 18km E of Stuttgart </t>
  </si>
  <si>
    <t>73625-73630</t>
  </si>
  <si>
    <t>Morton 61550, Tazewell county, IL, 40'37"N lat 89'28"W long, popn 17000 (2013), 10km SE of Peoria, 280km SW of Chicago</t>
  </si>
  <si>
    <t>Wiggensbach 87487 Bavaria, 47'45" N lat 10'14"E long, popn 5000 (2008), 7km W of Kempten, 5km S of Altusried</t>
  </si>
  <si>
    <t>Biel/Bienne 2500-2510 Bern county, , 47'08"N lat  7'15"E long, popn 54000 (2014), 50km NW of Bern, 80km SW of Basel</t>
  </si>
  <si>
    <t>2500-2510</t>
  </si>
  <si>
    <t xml:space="preserve">Heinrichswil-Winistorf 4558 Solothurn canton, 47'09"N lat 7'38"E long, popn 500 (2011), 32km E of Biel, 40km N of Bern  </t>
  </si>
  <si>
    <t>Zatec/Saaz 43801 Czech Republic, 50'20"N lat  13'33"E long, popn 20000 (2006), 80km NW of Prag, 80km SE of Chemnitz</t>
  </si>
  <si>
    <t>Port Hope, ON  43'57" N lat  78'18"W long, popn 16000 (2011), 100km ENE of Toronto, 10km W of Cobourg</t>
  </si>
  <si>
    <t>Rio Pardo RS 96640, 29'59"S lat  52'23"W long, popn 39000 (2010), 30km S of Santa Cruz do Sul, 110km W of Porto Alegre</t>
  </si>
  <si>
    <t>Santa Barbara do Sul, RS 98240, 26'22"S lat  53'15"W long, popn 9000 (2010), 500km NW of Porto Alegre, 60km NE of Cruz Alta</t>
  </si>
  <si>
    <t>Assis Chateaubriand PR, 24'30"S lat  50'24"W long, popn 33000 (2009), 80km N of Ponta Grossa, 210km NW of Curitiba</t>
  </si>
  <si>
    <t>Wendlingen am Neckar 73240, 48'40"N lat  9'23"E long, popn 16000 (2008), 6km NW of Kircheim am Teck, 10km SE of Esslingen, 27km SE of Stuttgart</t>
  </si>
  <si>
    <t>Foz do Iguacu PR 85851, 25'33"S lat  54'35"W long, popn 264000 (2013), 180km SW of Cascavel, 270km NW of Cascavel, 1200km W of Curitiba, adjoins Paraguay</t>
  </si>
  <si>
    <t>Heverlee, suburb of Leuven 50'51"N lat  4'41"E long, 33km E of Brussels</t>
  </si>
  <si>
    <t>San Juan, Puerto Rico 00901-00921, 18'24"N lat  66'04"W long, popn 2350000 (2010), 1800km SE of Miami FL, 700km E of Port au Prince, Haiti</t>
  </si>
  <si>
    <t>00901-00921</t>
  </si>
  <si>
    <t>Merizo GUAM 13'16"N lat  144'40"E long, popn 2000 (2010), 3000km E of Manila, Philippines</t>
  </si>
  <si>
    <t>Cavite City 4100-4125 Philippines, 14'29"N lat  120'54"E long, 20km SW of Manila</t>
  </si>
  <si>
    <t>Bloomington MN 55420-55438, 44'50"N lat  93'19"W long, popn 86000 (2013), 16km S of Minneapolis</t>
  </si>
  <si>
    <t>55420-55438</t>
  </si>
  <si>
    <t xml:space="preserve">                     </t>
  </si>
  <si>
    <t>La Bourgonce 88470 Vosges, 48.32 N lat 6.83 E long, popn 5000 (2016), 10km NW of St Die des Vosges, 45km SE of Luneville</t>
  </si>
  <si>
    <t>66401-66424</t>
  </si>
  <si>
    <t xml:space="preserve">Homburg/Hombourg 66401-66424, 49'19"N lat   7'20"E long, popn 41000 (2013),  30km ENE of Saarbrucken </t>
  </si>
  <si>
    <t>Kirchensittenbach 91241 Bavaria,  49'33"N lat  11'25"E long, popn 2000 (2014), 35km NE of Nurnberg, 35km E of Erlangen</t>
  </si>
  <si>
    <t>Abenberg 91183 Bavaria, 49'15"N lat  10'56"E long, popn 5000 (2014), 25km SW of Nurnberg</t>
  </si>
  <si>
    <t>Steinweiler 76872 RhineP, 49'07"N lat  8'08"E long, popn 2000 (20130, 2km S of Rohrbach, 14km W of Rulzheim, 16km S of Landau</t>
  </si>
  <si>
    <t>Neustadt an der Weinstrasse 67433, 48'21"N lat  8'09"E long, popn 53000 (2011), 7km S of Deidesheim, 10km W of Hassloch, 30km SW of Mannheim</t>
  </si>
  <si>
    <t>Neustadt an der Aisch 91413 Bavaria, 49'36"N lat  10'37"E long, popn 13000 (2014), 45km NW of Nurnberg, 64km SE of Wurzburg</t>
  </si>
  <si>
    <t>Rohrbach RhineP</t>
  </si>
  <si>
    <t>Rockenhausen 67806 RhineP, 49'38"N lat  7'49"E long, popn 5000 (2013), 30km N of Kaiserlautern, 40km W of Worms</t>
  </si>
  <si>
    <t>Lustadt 67363 RhineP, 49'15"N lat  8'17"E long, popn 2000 (2007), 10km NW of Germersheim, 40km N of Karlsruhe</t>
  </si>
  <si>
    <t>Hersbruck  91217 Bavaria, 49'31"N lat  11'26"E long, popn 12000 (2008), 30km E of Nurnberg, 70km S of Bayreuth</t>
  </si>
  <si>
    <t>Eckartshausen Hesse, 50km NE of Frankfurt, 69km NE of Wiesbaden</t>
  </si>
  <si>
    <t xml:space="preserve">Gross-Umstadt 64823 Hesse, 49'52"N lat  8'56"E long, popn 21000 (2014), 30km E of Darmstadt, 65km SE of Frankfurt </t>
  </si>
  <si>
    <t>Grossbieberau 64398-64401 Hesse, 49'48"N lat  8'50"E long, popn 5000 (2009), 15km SE of Darmstadt</t>
  </si>
  <si>
    <t>64398-64401</t>
  </si>
  <si>
    <t>Enkenbach-Alsenborn 67677 49'29"N 7'53"E , popn 7000 (2008), 15km NE of Kaiserlautern 50km NW Rulzheim</t>
  </si>
  <si>
    <t>St Pons 04400, Alpes De Hte Provence, 44'24"N lat  6'38"E long, popn 700 (2004), N of Toulon, 180km N of Cannes, 210km NE of Marseille</t>
  </si>
  <si>
    <t>Hanover/Hannover 30001-30669, 52'22"N lat  9'43"E long, 80km NNW of Clausthal-Zellerfeld, popn 1119000 (2013)</t>
  </si>
  <si>
    <t>Lauterbach 36341 Hesse, 50'37"N lat  9'23"E long, popn 14000 (2009), 10km NE of Kaiserlautern</t>
  </si>
  <si>
    <t>Eulenbis 67685 RhineP, 49'30"N lat  7'36"E long, popn 500 (2008), 13km NW of Kaiserlautern</t>
  </si>
  <si>
    <t>Bechtolsheim 55234 49'48"N lat 8'12"E long, popn 1500 (2008), 30km SW of Darmstadt ? 70km N of Rulzheim, 50km N of Ludwigshafen</t>
  </si>
  <si>
    <t>Reims 51100-51154 Marne, 49'16"N lat  4'02"E long, popn 183000 (2013), 130km NE of Paris, 220km W of Metz</t>
  </si>
  <si>
    <t>51100-51154</t>
  </si>
  <si>
    <t>Illkirch, Bas Rhin,, suburb of Strasbourg, 48'32"N lat  7'43"E long, popn 26000 (2006)</t>
  </si>
  <si>
    <t>Oberstdorf, 87561 Bavaria  47'25"N lat  10'17"E long, popn 10000 (2009), 16km S of Sonthofen, 50km S of Kempten</t>
  </si>
  <si>
    <t>Rexingen 72160, 48'26"N lat  8'39"E long, popn 1300 (2014), 4km w of Horb, 60km SW of Stuttgart</t>
  </si>
  <si>
    <t>Vahingen, suburb of Stuttgart</t>
  </si>
  <si>
    <t>Ziegelbach, suburb of Bad Wurzach</t>
  </si>
  <si>
    <t>Hel, Poland, 54'37"N lat, 18'47"E long, popn 4000 (20060, Island 33km from mainland, 40km N of Gdansk</t>
  </si>
  <si>
    <t>Krautheim 74238, 49'23"N lat  9'38"E long, popn 5000 (2014), 12km NW of Kunzelau, 35km N of Schwabisch Hall, includes Horrenbach</t>
  </si>
  <si>
    <t>Baindlkirch 86510 Bavaria, 48.27N lat  11.08E long, 10km N of Furstenfeldbruck, 10km NW of Munchen, 60km SE of Augsburg</t>
  </si>
  <si>
    <t xml:space="preserve">              </t>
  </si>
  <si>
    <t>Zwiefalten 88529, 48'14"N lat  9'28"E long, popn 2000 (2008), 25km E of Veringenstadt, 25km E of Gammertingen, 30km N of Bad Saulgau</t>
  </si>
  <si>
    <t>Malsch 76316, 48'53"N lat  8'20"E long, popn 14000 (2008), 10km E of Rastatt, 15km S of Karlsruhe</t>
  </si>
  <si>
    <t>Limbach-Oberfrohna 09212 Saxony, 50'52"N lat  12'45"E long, popn 24000 (2014), 16km NW of Chemnitz, 40km NE of Zwickau</t>
  </si>
  <si>
    <t>Ingolstadt 85049-85057, Bavaria, 48'46"N lat  11'26"E long, popn 131000 (2014), 90km N of Munchen, 90km S of Nurnberg</t>
  </si>
  <si>
    <t>85049-85057</t>
  </si>
  <si>
    <t>PQ</t>
  </si>
  <si>
    <t>Quebec City, Quebec, popn 517000 (2011), 400km NE of Montreal, 1150km NE of Toronto</t>
  </si>
  <si>
    <t>Heusenstamm, suburb of Frankfurt</t>
  </si>
  <si>
    <t>Coburg 96450, 50'16"N lat  10'58"E long, popn 41000 (2014), 55km N of Bamberg, 120km N of Nurnberg</t>
  </si>
  <si>
    <t>Planegg 82152, 48'06"N lat  11'27"E long, popn 11000 (2008), 15km SW of Munchen, includes Martinsried</t>
  </si>
  <si>
    <t>Walldorf 69190, 49'18"N lat  8'39"E long, popn 15000 (2008), 13km S of Heidelberg, 21km N of Bruchsal</t>
  </si>
  <si>
    <t>Wiehl NRW 51674, 50'57"N lat  7'32"E long, popn 26000 (2010), 41km E of Koln</t>
  </si>
  <si>
    <t>Charleston SC</t>
  </si>
  <si>
    <t>Meppen, Lower Saxony 49716, 52'42"N lat  7'17"E long, popn 35000 (2008), 100km SW of Bremen, 50km NW of Osnabruck</t>
  </si>
  <si>
    <t xml:space="preserve">Gliwice/Gleiwitz 44100-44164, 50'17"N lat  18'40"E long, popn 2746000 92013), 29km E of Birawa, 32km N of Rybnik </t>
  </si>
  <si>
    <t>Heidesheim am Rhein 55258-55262 RhineP, 50'00"N lat  8'07"E long, popn 7000 (2008), 3km E of Ingelheim, 8km W of Mainz</t>
  </si>
  <si>
    <t>55258-55262</t>
  </si>
  <si>
    <t>Pine Mountain CA 93222, 34'51"N lat  119'09"W long, popn 2000 (2010), 100km S of Bakersfield, 160km NW of los Angeles</t>
  </si>
  <si>
    <t>Eselsfurth 6km SW of Enkenbach, 7km NE of Kaiserlautern, suburb of Kaiserlautern</t>
  </si>
  <si>
    <t>Turckheim 68230 Haut Rhin, 48'05"N lat  7'17"E long, popn 4000 (2006), 2km N of wintzenheim, 8km W of Colmar</t>
  </si>
  <si>
    <t>Ubstadt-Weiher 76698, 49'10"N lat  8'38"E long, popn 13000 (2014), 7km NE of Bruchsal</t>
  </si>
  <si>
    <t>Heuchelheim-Klingen 76831 RhineP, 49'09"N lat  8'03"E long, popn 900 92008), 3km S of annweiler, 15km E of Landau, 50km SE of Kaiserlautern</t>
  </si>
  <si>
    <t>Daubenbornerhof  49'28"N lat  7'52"E long, 7km E ofg Otterbach, 30km WNW of Deidesheim, suburb of Enkenbach-Alsenborn</t>
  </si>
  <si>
    <t>Albbruck 79774, 47'35"N lat  8'08"E long, popn 7000 (2014), 8km SW of Waldshut-Tiengen, 60km NW of Zurich</t>
  </si>
  <si>
    <t>Waldshut-Tiengen 79741-79761, 47'37"N lat 8'13"E long, popn 23000 (2014), 70km SE of Freiburg, 80km SSW of Villingen-Schwenningen</t>
  </si>
  <si>
    <t>79741-79761</t>
  </si>
  <si>
    <t>Porto Velho RO 76800, 8'46"S lat  63'54"W long, popn 427000 (2010), 160km NW of Ariquemes, 750km SW of Manaus AM</t>
  </si>
  <si>
    <t>Ariquemes, RO, 160km SSE of Porto Velho, 750km S of Manaus</t>
  </si>
  <si>
    <t>Lachen-Speyerdorf 67435 RhineP, 49'20"N lat  8'12"E long, 5km SE of Neustadt, 5km W of Hassloch, 20km N of Landau, 5km S of Deidesheim</t>
  </si>
  <si>
    <t>Knoxville TN 37901-37998, 35'58"N lat  83'57"W long, popn 185000 (2015), 320km E of Nashville, 400km NW of Charlotte NC</t>
  </si>
  <si>
    <t>37901-37998</t>
  </si>
  <si>
    <t>Caxias do Sul, RS, popn 340000 (2000),130km NE Lajeado, 40km E Bento Goncalves</t>
  </si>
  <si>
    <t>Besse 34295 Edermunde Hesse , 51'13"N lat  9'23"E  long, popn 3000 (2016),  3km SW of Baunatal, 50km SW of Gottingen</t>
  </si>
  <si>
    <t>Sao Miguel Do Iguacu PR 85877, 25'21"S lat  54'14"W long, popn 26000 (2010), 65km NE of Foz do Iguacu, 100km SW of Cascavel</t>
  </si>
  <si>
    <t>Mindelheim, Bavaria 87711-87719, 48'02"N lat  10'28"E long, 35km E of Memmingen, 55km NE of Kempten, 90km W of Munchen</t>
  </si>
  <si>
    <t>87711-87719</t>
  </si>
  <si>
    <t>Vils 6682 Austria, 47'33"N lat  10'38"E long, popn 1500 (2009), 6km SW of Fussen, 48km SE of Kempten, 80km NW of Innsbruck</t>
  </si>
  <si>
    <t>Fussen 87629  is near Austrian border 34km SE of Kempten</t>
  </si>
  <si>
    <t>Heiningen 73092, 48'40"  9'39" , popn 5000 (2008), 7km S of Goppingen,  50km SE Stuttgart</t>
  </si>
  <si>
    <t>Pagelkau/Pawlowko Poland, 53.73N lat  17.28E long, popn 400, 102km SW of Danzig</t>
  </si>
  <si>
    <t>Konskie 26200-26204, 51'12"N lat  20'25"E long, popn 20000 (2013), 100km SE of Lodz, 180km S of Warsaw</t>
  </si>
  <si>
    <t>26200-26204</t>
  </si>
  <si>
    <t>Wangen 88239, Baden-Wurtt, 47'41"N lat  9'50"E long, popn 27000 (2014), 15km W of Isny, 35km SE of Ravensburg, 50km W of Kempten</t>
  </si>
  <si>
    <t>67250/67455</t>
  </si>
  <si>
    <t>Schoenenbourg 67250/67455, 48'57"N lat  7'55"E long, popn 700 (2012), 3km W of Hunspach, 4km S of Ingolsheim</t>
  </si>
  <si>
    <t>Trimbach 67494, 48'56"N lat  8'01"E long, popn 500 (2006), 5km N of Buhl, 8km E of Hunspach</t>
  </si>
  <si>
    <t>Lohheide 29303 Niedersachsen, 52'50"N lat  9'50"E long, popn 4000 (2015), 2km W of Bergen, 25km N of Celle, 40km NE of Hanover</t>
  </si>
  <si>
    <t>Guaraciaba, SC 89920, 26'36"S lat  53'31"W long, popn 10000 (2007), 20km N of Sao Miguel D'Oeste, 150km NW of Chapeco, 150km SW of Pato Branco</t>
  </si>
  <si>
    <t>Erbach 89155, Donaukreis, 48'20"  9'53"  15km SW of Ulm, popn 13000 (2010)), includes Ringingen</t>
  </si>
  <si>
    <t>Schweicheln  NRW 32120, 52'09"N lat  8'40"E long, 5km N of Herford, 5km SW of Bad Oeynhausen</t>
  </si>
  <si>
    <t>Corning NY 14830-14831, 42'09"N lat  77'03"W long, popn 11000 (2013), 20km NW of Elmira, 130km SW of Syracuse</t>
  </si>
  <si>
    <t>14830-14831</t>
  </si>
  <si>
    <t>Cupertino CA 95014-95015, popn 60000 (2013), 14km W of San Jose, 50km SSE of San Francisco</t>
  </si>
  <si>
    <t>Tokyo, Japan</t>
  </si>
  <si>
    <t>Andernach, RhineP 56626, 50'28"N lat  7'24"E long, popn 30000 (2015), 21km N of Koblenz</t>
  </si>
  <si>
    <t>Hohr-Grenzhausen 56203, 50'26"N lat  7'40"E long, popn 9000 (2015), 11km NE of Koblenz</t>
  </si>
  <si>
    <t>47591-47608</t>
  </si>
  <si>
    <t>Geldern NRW 47591-47608, 51'31"N lat  6'20"E long, popn 35000 (2016), 11km SE of Kevelaer, 30km NW of Duisburg, 70km NW of Dusseldorf</t>
  </si>
  <si>
    <t>Wetzlar, Hesse 35576-35586, 50'34"N lat  8'30"E long, popn 52000 (2009), 12km W of Giessen, 50km sW of Marburg, 65km N of Frankfurt</t>
  </si>
  <si>
    <t>35576-35586</t>
  </si>
  <si>
    <t>Cincinnati KY across the state border from Cincinnati OH</t>
  </si>
  <si>
    <t>Galesburg IL 61401, 40'57"N lat  90'22"W long, popn 36000 (2015), 320km SW of Chicago, 80km NW of Peoria</t>
  </si>
  <si>
    <t>Darmstadt Hesse 64283-64297, 49'52"N lat 8'39"E long, popn 155000 (2015), 40km S of Frankfurt, 40km SE of Mainz, 65km N of Mannheim</t>
  </si>
  <si>
    <t>64283-64297</t>
  </si>
  <si>
    <t>Sasbach 77880, 48'38"N lat  8'05"E long, popn 5000 (2014), 8km S of Buhl, 22km SW of Baden Baden</t>
  </si>
  <si>
    <t>Essex MD suburb of Baltimore</t>
  </si>
  <si>
    <t>Dillingen 89407, Bavaria, 49'14"N lat  9'34"E long, popn 19000 (2015), 35km SW of Donauworth, 60km NW of Augsburg</t>
  </si>
  <si>
    <t>Xangri-La 29'48"S lat  50'03"W long, 5km S of Capao da Canoa, 32km N of Tramandai, 130km E of Porto Alegre</t>
  </si>
  <si>
    <t>Rolim de Moura RO, 11'43"S lat  61'47"W long, popn 55000 (2014), 350km SE of Ariquemes, 600km NW of Campo Novo do Parecis</t>
  </si>
  <si>
    <t>Triunfo RS, 29'57"S lat  51'43"W long, 3km N of Sao Jeronimo, 12km W of Charqueadas, 60km W of porto alegre</t>
  </si>
  <si>
    <t>Nurnberg/Nuremberg 90400-90500, Bavaria, 49'27"N lat 11'05"E long, popn 764000 (2015), 190km N of Munchen, 190km NE of Stuttgart</t>
  </si>
  <si>
    <t>Auringen-Medenbach 65207  50'6" N lat  8'20"E long, popn 3000 (2015), 8km NE of Wiesbaden, 30km W of Frankfurt</t>
  </si>
  <si>
    <t>Ringingen 89155, 5km NW of Erbach, SEE Erbach</t>
  </si>
  <si>
    <t>Engstingen 48'22"N lat  9'17"E long, 15km SE of Reutlingen, 30km ESE of Rottenburg</t>
  </si>
  <si>
    <t>Laubersheim, SEE Frei Laubersheim</t>
  </si>
  <si>
    <t>Fluenzhausen  location unknown</t>
  </si>
  <si>
    <t>Undenheim 55278 RhineP, 49'50"N lat  8'13"E long, popn 3000 (2015), 20km S of Mainz, 20km N of Worms</t>
  </si>
  <si>
    <t>Wilflingen, suburb of Abtsgmund</t>
  </si>
  <si>
    <t>Landstuhl RhineP 66849, 48'25"N lat  7'34"E long, popn 8000 (2015), 8km W of Kaiserlautern</t>
  </si>
  <si>
    <t>Kraichtal 76703, 49'07"N lat  8'43"E long, popn 15000 (2014), 5km NW of Zaisenhausen, 16km E of Bruchsal, includes Gochsheim</t>
  </si>
  <si>
    <t>Ellhofen 74248, 48'09"N lat  9'19"E long, popn 3000 (2014), 2km E of Weinsberg, 8km E of Heilbronn</t>
  </si>
  <si>
    <t>Ecknach, Aichach 86551, 48'27"N lat  11'38"E long, popn 1000 (2015), 30km NE of Augsburg</t>
  </si>
  <si>
    <t>Althegnenberg Bavaria 82278, 48'14"N lat 11'04"E long, 7km SE of Merching, 18km NW of Furstenfeldbruck</t>
  </si>
  <si>
    <t>Hawangen 87749 Bavaria, 47'58"N lat  10'16"E long, popn 1000 (2008), 5km E of Memmingen</t>
  </si>
  <si>
    <t>Schallstadt 79227, 47'57"N lat  7'45"E long, popn 6000 (2015), 3km N of Pfaffenweiler, 4km S of St Georgen, includes Mengen, Wolfenweiler</t>
  </si>
  <si>
    <t>Gutenbach 78148, 48'03"N lat  8'08"E long, popn 1000 (2014), 3km W of Furtwangen, 24km W of Villingen-Schweningen</t>
  </si>
  <si>
    <t>Bingen RhineP 55411, 49'58"N lat  7'54"E long, popn 25000 (2015), 8km W of Ingelheim, 24km W of Mainz</t>
  </si>
  <si>
    <t>72814-72818</t>
  </si>
  <si>
    <t>Trochtelfingen 72814-72818, 48'18"N lat  9'15"E long, 8km N of Gammertingen, 20km S of Reutlingen</t>
  </si>
  <si>
    <t>Erkenbrechtsweiler 73268, 48'33"N lat  9'26"E long, popn 2000 (2008), 15km S of Kircheim Teck, 16km NE of Reutlingen</t>
  </si>
  <si>
    <t>Eppstein Hesse 65817, 50'08"N lat  8'24"E long, popn 14000 92015), 11km NE of Wiesbaden, 32km W of Frankfurt</t>
  </si>
  <si>
    <t>Albershausen 73095, 48'41"N lat  9'34"E long, popn 4000 (2008), 3km SW of Goppingen, 11km NE of Kirchheim Teck</t>
  </si>
  <si>
    <t>Siegburg NRW 53721, 50'48"N lat  7'12"E long, popn 41000 (2015), 10km NE of Bonn, 26km SE of Koln</t>
  </si>
  <si>
    <t>Lehrensteinfeld 74251, 49'08"N lat  9'19"E long, popn 2000 (20080, 11km E of Heilbronn, 11km SE of Neckarsulm</t>
  </si>
  <si>
    <t>Herlazhofen, 47'48"N lat  10'01"E long, popn 1000 92008), 2km s of Leutkirch, 8km NE of Kisslegg, 33km NW of Kempten</t>
  </si>
  <si>
    <t>Zottishofen, 49'14"N lat  9'49"E long, 5km NE of Braunsbach</t>
  </si>
  <si>
    <t>Miechowitz/Mechtal, Poland, SEE Beuthen/Bytom</t>
  </si>
  <si>
    <t>Mikultschutz, Poland, 20km NW of Katowice, 50km NE of Rybnik</t>
  </si>
  <si>
    <t>Hindenburg/Zabrze, Poland 41800-41820, 50'18"N lat  18'47"E long, popn 180000 (2012), 8km SW of Bytom, 16km NW of Katowice</t>
  </si>
  <si>
    <t>41800-41820</t>
  </si>
  <si>
    <t>Kandrzin = Kedzierzin, SEE Kedzierzyn-Kozle</t>
  </si>
  <si>
    <t>Buchwald/Darszyce, Poland, 53'53"N lat  15'27"E long, 100km N of Stargard, 160km NW of Poznan, 550km NW of Warsaw</t>
  </si>
  <si>
    <t>Lohnau/Lany, Poland, 50'13"N lat  18'12"E long, 16km S of Kedzierzyn-Kozle, 55km S of Opole</t>
  </si>
  <si>
    <t>Kozalin/Koslin Poland 75007-75902, 54'12"N lat  16'11"E long, popn 109000 (2014), 180km W of Gdansk, 260km N of Poznan</t>
  </si>
  <si>
    <t>75007-75902</t>
  </si>
  <si>
    <t>Muchow, Mecklenburg 19300, 53'19"N lat  11'40"E long, popn 300 (2015), 120km NW of Berlin, 160km S of Rostock</t>
  </si>
  <si>
    <t>Strassberg, Sachsen 06493, 51'37"N lat  11'03"E long, popn 800 (2007), 25km SE of Wernigerode, 70km E of Clausthal-Zellerfeld</t>
  </si>
  <si>
    <t>Sachsen</t>
  </si>
  <si>
    <t>Sibiu 5500018, Roumania, 45'48"N lat  24'09'E long, popn 147000 (2011), 270km E of Timisoara, includes Turnisor-Neppendorf</t>
  </si>
  <si>
    <t>Gryfice/Greifenberg, 53'55"N lat  15'12"E long, popn 17000 (2008), 80km N of Stargard, 240km NW ofv Poznan</t>
  </si>
  <si>
    <t>Klodzko/Glatz  Poland 57300-57304, 50'26"N lat 16'39"E long, popn 28000 92006), 130km W of Kedzierzyn-Kozle, 190km E of Prague</t>
  </si>
  <si>
    <t>Gustrow, Mecklenburg 18273, 53'48"N lat  12'10"E long, popn 30000 (2008),  50km S of Rostock, 130km E of Lubeck</t>
  </si>
  <si>
    <t>Siebeldingen, RhineP 76833, 49'13"N 8,03"E long, 2km SE of Albersweiler, 6km W of Landau</t>
  </si>
  <si>
    <t>Landau-Land, RhineP 76829, 49'11" N lat  8'07"E long, 10km W of Landau, includes Leinsweiler</t>
  </si>
  <si>
    <t>Linden-Limmer, suburb of Hanover</t>
  </si>
  <si>
    <t>Petrolina PE, 9'24"S lat  40'30"W long, popn 281000 (2009), 900km W of Recife, 1600km NE of Brasilia</t>
  </si>
  <si>
    <t>Machemont 60373 Picardee/Oise  49'30"N lat  2'52"E long, 8km NE of compiegne, 100km NW of Reims</t>
  </si>
  <si>
    <t>Serra, Espirito Santo, 20'08"S lat  40'18"W long, popn 467000 (2010), 650km NE of Rio de Janeiro</t>
  </si>
  <si>
    <t>Clausthal-Zellerfeld 38678, 51'48"N  lat, 10'20"E long, popn 15000 (2008), 225km WSW of Berlin, 100km SE of Hanover</t>
  </si>
  <si>
    <t>39638-39649</t>
  </si>
  <si>
    <t>Sachsen Anhalt</t>
  </si>
  <si>
    <t>Osterburg, Sachsen Anhalt 39606, 52'47"N lat  11'46"E long,  popn 10000 (2015), 35km NW of Stendal, 65km NE of Gardelegen, 110km N of Magdeburg, includes Zedau</t>
  </si>
  <si>
    <t>38855-38871</t>
  </si>
  <si>
    <t>Nordharz, Sachsen Anhalt 38855-38871, 51'54"N lat  10'46"E long, popn 18000 (2015), 25km E of Goslar, 45km NE of Clausthal-Zellerfeld, includes Wasserleben</t>
  </si>
  <si>
    <t>Gardelegen, Saxony Anhalt 39638-39649, 52'32"N lat  11'24"E long, popn 23000 (2015), 50km N of Magdeburg, 120km E of Hanover, includes Breitenfeld</t>
  </si>
  <si>
    <t>Sinsheim  74871-74889, 49'15"N lat  8'53"E long, popn 35000 (2008), 9km SW of Waibstadt, 32km NE of Bruchsal, includes Waldangelloch</t>
  </si>
  <si>
    <t>Wandangelloch 74889, 49'13"N lat  8'48"E long, 10km SW of Sinsheim, SEE Sinsheim</t>
  </si>
  <si>
    <t>Lampenhain 69253, suburb of Heiligkreuzsteinach</t>
  </si>
  <si>
    <t>Heiligkreuzsteinbach, Heidelberg 49'29"  8'48"  10km NE of Heidelberg, includes Lampenhain</t>
  </si>
  <si>
    <t>Schluchtern Hesse 36381, 50'21"N lat  9'31"E long, popn 16000 (2015), 30km SE of Fulda, 100km NE of Frankfurt</t>
  </si>
  <si>
    <t>Leutershausen, Bavaria 91578, 49'17"N lat  10'25"E long, popn 6000 (2015), 50km NE of Crailsheim, 50km SW of Nurnberg</t>
  </si>
  <si>
    <t>Hassmersheim 74855, 49'18"N lat  9'09"E long, popn 5000 (2014), 8km S of Mosbach, 27km N of Heilbronn, includes Hochhausen</t>
  </si>
  <si>
    <t>Gernsbach 76593 48'46" 8'20" 45km S of Rulzheim,between Baden Baden and Gaggenau, includes Scheuern</t>
  </si>
  <si>
    <t>Eutingen 72184, 48'29"N lat  8'45"E long, popn 5000 (2014), 8km NE of Horb, 15km W of Rottenburg</t>
  </si>
  <si>
    <t>Eggenstein-Leopoldshafen 76344, 49'05"N lat 8'23"E long, popn 15000 (2008), 12km N of Karlsruhe</t>
  </si>
  <si>
    <t>Hagsfeld, suburb of Karlsruhe</t>
  </si>
  <si>
    <t>Lorrach 79540, 47.63N  7.66E, popn 46000 (2002), on Swiss/French border 45km S of Freiburg, includes Hauingen</t>
  </si>
  <si>
    <t>Ihringen 79241, 48'03"N lat  7'39"E long, popn 6000 (2014), 16km NW of Frieburg</t>
  </si>
  <si>
    <t>Billingsbach, suburb of Schwabisch Hall</t>
  </si>
  <si>
    <t>Blaufelden 74572, 49'18"N lat  9'58"E long, popn 5000 (2014), 8km NE of Langenburg, 32km NE of Schwabisch Hall, 67km NE of Heilbronn, 72km S of Wurzburg, includes Gammesfeld</t>
  </si>
  <si>
    <t>Schaftersheim 97990. 49'30"N lat  9'54"E long, popn 8000 (2008), 9km E of Bad Mergentheim, 65km NE of Heilbronn</t>
  </si>
  <si>
    <t>Neudorf, Leobschutz/Glubczyce 48100, c50'39"N lat  c17'47"E long, popn 13000 (2007), 20km NW of Raciborz,  30km W of Rybnik, 40km WSW of Birawa</t>
  </si>
  <si>
    <t>Palmitos SC 89887, 27.067'S lat  53.161W long, 10km E of Caibi, 60km W of Chapeco, 30km NE of Frederico Westphalen</t>
  </si>
  <si>
    <t>Balneario Camboriu  SC, 27'00"S lat  48'38"W long, popn 125000 (2014), 90km N of Florianopolis</t>
  </si>
  <si>
    <t>Neuenheim, suburb of Heidelberg</t>
  </si>
  <si>
    <t>Weinheim 69469, 49'33"N lat 8'40"E long, 25km NE of Ludwigshafen, popn 45000 (2015), 22km E of Worms, 10km NE of Mannheim, 15km N of Heidelberg</t>
  </si>
  <si>
    <t>Lahr 77933, 48'20"N lat  7'52"E long, popn 44000 (2014), 10km N of Ettenheim, 80km N of Freiburg, 65km SE of Strasbourg, includes Hugsweier</t>
  </si>
  <si>
    <t>Boxberg 97944, 49'29"N lat  9'38"E long, popn 7000 (2015), 60km N of Schwabisch Hall,  80km NE of Heilbronn, 130km W of Nurnberg, includes Uiffingen, Epplingen</t>
  </si>
  <si>
    <t>Schlierbach BW 73278, 48'40"N lat  9'31"E long, popn 4000 (2015), 8km NE of Kircheim-Teck, 9km SW of Goppingen</t>
  </si>
  <si>
    <t>76288-76297</t>
  </si>
  <si>
    <t>Buch, location in Heidelberg</t>
  </si>
  <si>
    <t>Bockshaft, suburb of Sinsheim</t>
  </si>
  <si>
    <t>Bahlingen, Freiburg 48'07"  7'44", 15km NW Frieburg, SEE Freiburg</t>
  </si>
  <si>
    <t>Hauingen, suburb of Lorrach 79541</t>
  </si>
  <si>
    <t>Monchberg 63933 Bavaria, 48'47"N lat  9'14"E long, popn 2600 (2014), 65km E of Darmstadt, 65km W of Wurzburg</t>
  </si>
  <si>
    <t>Dietersweiler 72250, 48'27"N lat  8'28"E long, 8km W of Horb, 16km E of Freudenstadt</t>
  </si>
  <si>
    <t>Bad Ditzenbach 73342, 48'35"N lat  9'42"E long, popn 4000 (2008), 10km NW of Nellingen, 16km NW of Merklingen, 19km SE of Goppingen, includes Ganslosen = Auendorf</t>
  </si>
  <si>
    <t>Weinstadt, includes Beutelsbach, SEE Stuttgart</t>
  </si>
  <si>
    <t>Grosssachenheim 48'57"N 9'03"E, 30km NNW of Stuttgart, 8km W Bietigheim-Biss, 32km SSW Heilbronn, SEE Sachsenheim</t>
  </si>
  <si>
    <t>Asperg 71673-71679, 48'54'N lat  9'08"E long, popn 13000 (2015), 4km W of Ludwigsburg, 15km N of Stuttgart</t>
  </si>
  <si>
    <t>Mahringen 89081, 48'26"N lat  9'56"E long, 4km S of Dornstadt, 10km NW of Ulm, suburb of Ulm</t>
  </si>
  <si>
    <t>Beutelsbach 71384, 48'48"N lat, 9'23"E long, popn 5000, 4km SE of Beinstein, 25km E of Stuttgart, suburb of Stuttgart</t>
  </si>
  <si>
    <t>Waldhof, suburb of Mannheim</t>
  </si>
  <si>
    <t>Weingarten 76356, 49'03"N lat, 8'32"E long, 16km NE of Karlsruhe</t>
  </si>
  <si>
    <t>Hochhausen 74821, 49.3N lat  9.1E long, 4km NW of Gundelsheim, 10km S of Mosbach, 13km W of Neckarsulm</t>
  </si>
  <si>
    <t>Ehrstadt 74889, 49'15"N lat 8'59"E long,   7km E of Sinsheim, 20km NW of Heilbronn, 50km NE of Rulzheim</t>
  </si>
  <si>
    <t>Grombach 74906 Bad Rappenau, 49'14"N lat  9'00"E long, popn 700, 3km SE of Ehrstadt, 10km E of Sinsheim, 40km E of Heidelberg</t>
  </si>
  <si>
    <t>Stutensee BW 76288-76297, 49'04"N lat  8'28"E long, popn 24000 (2015), 10km SE of Eggenstein-Leopoldshafen, 6km SW of Bruchsal, 20km N of Karlsruhe, includes Blankenloch</t>
  </si>
  <si>
    <t>Kenzingen 79341, 49'11"N lat  7'46"E long, popn 9000 (2008), 6km SW of Ettenheim, 23km N of Freiburg</t>
  </si>
  <si>
    <t>Gorwihl 79733, 47'38"N lat  8'05"E long, popn 4000 (2008), 16km W of Waldshut, 40km E of Lorrach</t>
  </si>
  <si>
    <t>Babenhausen Hesse 64832, 49'58"N lat  8'57"E long, popn 16000 (2009), 32km SE of Frankfurt, 32km NE of Darmstadt</t>
  </si>
  <si>
    <t>Bichishausen 48'20"N lat  9'30"E long, 3km E of Lindau, 5km SE of Kressbronn</t>
  </si>
  <si>
    <t>Mosbach 74821, 48'21"N lat  9'09"E long, popn 23000 (2015), 24km NE of Sinsheim, 35km N of Heilbronn, 60km E of Heidelberg</t>
  </si>
  <si>
    <t>Unterregenbach, suburb of Langenburg</t>
  </si>
  <si>
    <t>Langenburg 74595, 49'15"N lat  9'51"E long, popn 2000 (2015), 6km W of Gerabronn, 11km NW of Kirchberg, 20km N of Schwabisch Hall, includes Unterregenbach</t>
  </si>
  <si>
    <t>Ebersbach an der Fils 73061 BW, 48'43"N lat  9'31"E long, popn 15000 92015), 10km W of Goppingen, 26km E of Stuttgart</t>
  </si>
  <si>
    <t>Mecklenburg-V</t>
  </si>
  <si>
    <t>Stralsund 18445 Mecklenburg-P, 54'18"N lat  13'06"E long, popn 58000 (2008), 30km SW of Bergen, 200km N of Berlin</t>
  </si>
  <si>
    <t>Kreuzlingen, Thurgau 8280, popn 19000 (2009), on Lake Constance, 2km S of Konstanz, 12km WSW of Immenstaad</t>
  </si>
  <si>
    <t>Gutenstein 72488, 48'05"N lat  9'07"E long, 3km W of Sigmaringen, 7km NW of Mengen, suburb of Sigmaringen</t>
  </si>
  <si>
    <t>Torres RS, 29'20"S lat  49'46"W long, popn 34000 (2008), 40km N of Arroio do Sal, 190km NE of Porto Alegre</t>
  </si>
  <si>
    <t>21335-21339</t>
  </si>
  <si>
    <t>Odessa FL 33556, 28'11"N lat  82'34"W long, popn 7000 (2010), 32km N of Tampa, 32km E of Tarpon Springs, 130km WSW of Orlando</t>
  </si>
  <si>
    <t>Altenstadt (Iller) 89281, 48'10'N lat  10'17"E long, popn 5000 (2014), 150km W of Munchen, 40km SSE of Ulm, near Illereichen, includes Untereichen</t>
  </si>
  <si>
    <t>Pollau 8225, Austria, 47'18"N lat  15'50"E long, popn 2000 (2016), 40km NE of Graz, 110km SSW of Wien</t>
  </si>
  <si>
    <t>Langenhagen 30839-30855, 52'26"N lat  9'44"E long, popn 53000 (2015), 8km E of Garbsen, 10km N of Hanover</t>
  </si>
  <si>
    <t>30839-30855</t>
  </si>
  <si>
    <t>Chernyakhovsk (Insterburg) Russia, 54'38"N lat  21'49"E long, popn 40000 (2010), 100km E of Kalingrad, 350km N of Warsaw</t>
  </si>
  <si>
    <t>Pilchowitz, 50'13"N lat  18'34"E long, popn 3000, 11km SW of Gliwice, 32km W of Katowice</t>
  </si>
  <si>
    <t>Duhren 74889, near Sinsheim</t>
  </si>
  <si>
    <t>Eppingen 75031  49'08" 8'54",  45km E of Rulzheim, 16km W of Heilbronn, includes Richen</t>
  </si>
  <si>
    <t>Dunsheim, Germany, location unknown</t>
  </si>
  <si>
    <t>Sandhofen, suburb of Mannheim</t>
  </si>
  <si>
    <t>Budingen 63654 Hesse, 50'17"N lat  9'07"E long, popn 22000 (2015), 15km NW of Gelnhausen, 40km E of Frankfurt</t>
  </si>
  <si>
    <t>Riedstadt 64560 Hesse, 48'50"N lat  8'30"E long, popn 23000 (2015), 12km SW of Darmstadt, includes Goddelau</t>
  </si>
  <si>
    <t>Breuberg 64747 Hesse, 49'49"N lat  9'26"E long, popn 7000 (20150, 40km E of Darmstadt, 65km SE of Frankfurt, includes Sandbach</t>
  </si>
  <si>
    <t>Kirchhain 35274, Hesse, 50'49"N lat 8'58'E long, 20km E of Marburg, 100km N of Frankfurt</t>
  </si>
  <si>
    <t>hesse</t>
  </si>
  <si>
    <t>Reichelsheim 64385  50'21"  8'52" 40km NE of Frankfurt, OR 49'43"  8'51"  35km SE of Darmstadt, includes Ober-Kainsbach</t>
  </si>
  <si>
    <t>Reiffton PA 19606, 40'19"N lat  75'52"W long, popn 4000 (2010), 8km SE of Reading, 110km NW of philadelphia</t>
  </si>
  <si>
    <t>Amherst NY, 15km NE of Buffalo NY, suburb of Buffalo, includes Williamsville</t>
  </si>
  <si>
    <t>Waterloo CA 95215, 38'02"N lat  121'11"W long, popn 600 (2010), 13km NE of Stockton, 100km S of Sacramento</t>
  </si>
  <si>
    <t>Malvern PA 19355, 40.0N lat  75.57W long, popn 3000 (2013), 40km W of Philadelphia, Immaculata Uni</t>
  </si>
  <si>
    <t>Campo Largo PR, near suburb of Curitiba</t>
  </si>
  <si>
    <t>Althengstett  75382, 48'44"N lat  8'49"E long, popn 8000 (2008), 35km W of Stuttgart, 6km NE of Calw</t>
  </si>
  <si>
    <t>Gonnosodina, Sardinia, Italy</t>
  </si>
  <si>
    <t>6155-6439</t>
  </si>
  <si>
    <t>Santa Cruz CA 95060-95067, 36'58"N lat  122'02"W long, popn 60000 (2010), 180km SSW of Sacramento, 100km SSE of San Francisco, on coast, central CA</t>
  </si>
  <si>
    <t>94926-94928</t>
  </si>
  <si>
    <t>Rohnert Park CA 94926-94928, 38'21"N lat  122'42"W long, ,popn 41000 (2010), 90km N of San Francisco</t>
  </si>
  <si>
    <t>Herndon VA 20170, 38'58"N lat  77'23"W long, popn 23000 (2010), 10km NE of Chantilly, 35km NW of Washington DC</t>
  </si>
  <si>
    <t>Sorocaba SP 18000-18100, 23'30"S lat  47'27"W long, popn 644000 (2015), 80km W of Sao Paulo</t>
  </si>
  <si>
    <t>18000-18100</t>
  </si>
  <si>
    <t>Neustetten 72149, 48'29"N lat  8'53"E long, popn 3000 (2015), 5km NW of Rottenburg am Neckar, suburb of Rottenburg</t>
  </si>
  <si>
    <t>Resita, Roumania  45'18"N lat  21'53"E long, popn 73000 (2011), 100km SE of Timisoara, 75km SE of Liebling</t>
  </si>
  <si>
    <t>Arad, Roumania  46'10"N lat 21'19"E long, popn 160000 (2011), 65km N of Timisoara, 32km NE of Lipova</t>
  </si>
  <si>
    <t>Liebling, Roumania 45'34"N lat 21'19"E long, popn 3700 (2002), 30km S of Timisoara Roumania,120km NE of Belgrade, Serbia</t>
  </si>
  <si>
    <t>Jebel, Roumania 45'33"N lat  21'13"E long, 28km S of Timisoara, 10km WSW of Liebling</t>
  </si>
  <si>
    <t>Bucharest, Roumania 44'26"N  26'06"E long, popn 1910000 (2012), 300km SW of Odessa, Ukraine, 800km SE of Budapest, Hungary</t>
  </si>
  <si>
    <t>Timisoara (Temesar) Roumania, 45'45"N lat 21'13"E long, 410km WNW of Bucharest</t>
  </si>
  <si>
    <t>Lipova, Roumania 46'05"N lat  21'41"E long, popn 11000 (2002), 65km NE of Timisoara, includes Radna</t>
  </si>
  <si>
    <t>Neunkirchen 66538-66540 Saar, 49'21"N lat  7'10"E long, popn 46000 (2015), 25km NE of Saarbrucken</t>
  </si>
  <si>
    <t>66538-66540</t>
  </si>
  <si>
    <t>Ottweiler 66564 Saar, 49'22"N lat  7'10"E long, popn 15000 (2015), 7km N of Neunkirchen, 25km NE of Saarbrucken</t>
  </si>
  <si>
    <t>Uhingen 73062-73066, 48'42"N lat  9'35"E long, popn 14000 (2015), 5km W of Goppingen</t>
  </si>
  <si>
    <t>73062-73066</t>
  </si>
  <si>
    <t>Niefern-Oschelbronn 75223, 48'55"N lat  8'47"E long, popn 12000 (2015), 6km E of Pforzheim</t>
  </si>
  <si>
    <t>Kallstadt 67169, 49'49"N lat  8'11"E long, popn 1000 (2015), 2km S of Herxheim, 3km W of Erpolzheim, 4km SW of Freinsheim</t>
  </si>
  <si>
    <t>Betschdorf 67339 Bas Rhin, 48'54"N lat  7'54"E long, popn 4000 (2009), 16km NE of Haguenau, 45km N of Strasbourg, includes Schwabwiller</t>
  </si>
  <si>
    <t>Saxonyanhalt</t>
  </si>
  <si>
    <t>Eisleben 06295 Saxony Anhalt, 51'31"N lat  11'33"E long, popn 26000 (2008), 32km W of Halle, 80km NW of Leipzig, 150km SE of Clausthal-Zellerfeld</t>
  </si>
  <si>
    <t>Rockingham WA 6168, 32'17" S lat 115'45"E long, popn 108000 (2011), 50km S of Perth, includes Baldivis</t>
  </si>
  <si>
    <t>Baldivis WA, suburb of Rockingham</t>
  </si>
  <si>
    <t>Dobre Miasto 11040, 53'59"N lat  20'24"E long, popn 11000 (2004), 160km SE of Gdansk, 270km N of Warsaw, 100km S of Kalingrad</t>
  </si>
  <si>
    <t>Thannenkirch 68335 Haut Rhin, 48'14"N lat  7'18"E long, popn 500 (2006), 25km N of Colmar, 80km SW of Strasbourg</t>
  </si>
  <si>
    <t>Maierhofen 88167, 47'38"N lat  10'03"E long, popn 1600 92015), 8km S of Isny, 24km E of Friedrichshafen, 32km W of Kempten, 55km SE of Ravensburg</t>
  </si>
  <si>
    <t>Stotten 87675 , 47'44"N lat  10'41"E long, popn 2000 (2015, 8km SE of Marktoberdorf,   40km E of Altusried, 25km E of Kempten</t>
  </si>
  <si>
    <t>Legau 87764, 47'51"N lat, 10'08"E long, popn 3000 (2015), 10km SW of Bad Gronenbach, 13km NE of Leutkirch, 14km NW of Altusried, 30km NW of Kempten</t>
  </si>
  <si>
    <t>Peiting/Peitingen ? Bavaria 86971, 47'48"N lat  10'56"E long, popn 11000 (2015), 3km SE of Schongau, 20km E of Marktoberdorf, 55km E of Kempten</t>
  </si>
  <si>
    <t>Wagenfeld 49419, Lower Saxony, 52'32"N lat  8'34"E long, 15km E of Diepholz, 40km NW of Minden, 100km S of Bremen, popn 7000 (2008)</t>
  </si>
  <si>
    <t>Gdansk/Danzig, Poland  54'21"N lat  18'40"E long, popn 367000 (1923), 450km NW of Warsaw</t>
  </si>
  <si>
    <t>Sztynwag/Steinwage  53'24"N lat  18'42"E long, 25km NE of Chelmno/Culm, 240km S of Gdansk</t>
  </si>
  <si>
    <t>Chelmno, Poland, was Culm/Culmsee/Kulmsee, West Prussia, 53'21"N lat 18'26"E long, 5km N of Broshowo</t>
  </si>
  <si>
    <t>Slupsk, Poland 76200-76280, was Stolp, 54'27"N lat  17'02"E long, popn 94000 (2014), 110km W of Gdansk, 450km NW of Warsaw</t>
  </si>
  <si>
    <t>Ketrzyn 11400, 54'05"N lat  21'23"E long, popn 28000 (20060, 110km SE of Kalingrad, 220km E of Gdansk</t>
  </si>
  <si>
    <t>Biebrich, Hesse, suburb of Wiesbaden</t>
  </si>
  <si>
    <t>71673-71679</t>
  </si>
  <si>
    <t>Bortlingen 73104, 48'45"N lat  9'38"E long, popn 2000 (2008), 8km N of Goppingen, 20km SW of Schwabisch Gmund</t>
  </si>
  <si>
    <t>Backnang  71501-71522, 48'57"N lat  9'26"E long,  popn 36000 (2005), 8km SW of Sulzbach an der Murr, 30km NE of Stuttgart</t>
  </si>
  <si>
    <t>Sulzbach an de Murr, c48'57"N lat  c9'26"E long,  8km NE of  Backnang, 30km NE of Stuttgart</t>
  </si>
  <si>
    <t>Eckartsweiler, suburb of Ohringen, popn 300 (1975)</t>
  </si>
  <si>
    <t>Kalingrad, 54'42"N lat  20'27"E long, popn 431000 (2010),  950km W of Moscow, previously Konigsberg, 170km NNWof Warsaw, includes Kneiphof</t>
  </si>
  <si>
    <t>Badbergen 49635, 52'38"N lat  7'59"E long, 50km N of Osnabruck, 110km NW of Hannover</t>
  </si>
  <si>
    <t>Emden 26721-26725, 53'22"N lat  7'12"E long, popn 51000 (2015), 27km NW of Leer, 120km W of Bremen, 220km NW of Hanover</t>
  </si>
  <si>
    <t>26721-26725</t>
  </si>
  <si>
    <t>Monschau 52156, 50'33"N lat  6'15"E long, popn 12000 (2015), 24km SE of Aachen, 80km SW of Koln, includes Menzerath</t>
  </si>
  <si>
    <t>Nettetal 41334, N Rhine-Westphalia, 51.32N  6.28E, popn 41000 (2002), 40km W of Dusseldorf, includes Kaldenkirchen</t>
  </si>
  <si>
    <t>Mildmay,Ontario 44'03"N  81'07"W, popn 1200 (2011), 200km WNW of Toronto, 240km N of West Elgin</t>
  </si>
  <si>
    <t>West Elgin ONT, 42'35"N  81'40"W, popn 5000 (2011), 230km SW of Toronto, 240km S of Mildmay, includes Aldborough, Rodney</t>
  </si>
  <si>
    <t>Cordoba, Cordoba province, Argentina, 900km NW of Buenos Aires, popn 1391000 (2010)</t>
  </si>
  <si>
    <t>San Jose, Entre Rios province, Argentina, 30'23"S lat  58'45"W long, popn 11000 (2001), 500km N of Buenos Aires, 700km E of Cordoba, 1000km W of Porto Alegre</t>
  </si>
  <si>
    <t>Felsberg 34587 Hesse, 51'08"N lat  9'25"E long, popn 11000 (2015), 25km S of Kassel, 160km NE of Frankfurt, includes Gensungen</t>
  </si>
  <si>
    <t>Frankfurt (Main) 60001-65936, Hesse, 50.12N  lat 8.68E long, popn 718000 (2014), 220km SE of Bonn, 420km SW of Berlin</t>
  </si>
  <si>
    <t>Jestetten 79798, 47'39"N lat  8'34"E long, popn 5000 (2015), 50km W of Konstanz, 90km SE of Freiburg</t>
  </si>
  <si>
    <t>Viamao, RS 94400, 30km SE of Porto Alegre, suburb of Porto Alegre</t>
  </si>
  <si>
    <t>Neustadt am Rubenberge 31535 Niedersachsn, 52'29"N lat  9'17"E long, popn 2000 (2014), 18km NW of Garbsen, 30km NW of Hannover, includes Mardorf</t>
  </si>
  <si>
    <t>Niedersachsen</t>
  </si>
  <si>
    <t>Nampa ID 83651-83687, 48'34"N lat  116'34"W long, popn 88000 (2014), 600km SW of Missoula MT, 900km NE of Sacramento CA</t>
  </si>
  <si>
    <t>83651-83687</t>
  </si>
  <si>
    <t>Nez Perce county Idaho, 46.33N lat  116.75W long</t>
  </si>
  <si>
    <t>Naic 4110 Cavite province, Philippines, 14'19"N lat  120'46"E long, popn 111000 (2015), 47km SW of Manila</t>
  </si>
  <si>
    <t>Annweiler am Trifels 76855, 49'12"N lat  7'58"E long,  25km W of Rulzheim, 7km SW of Albersweiler, 16km W of Landau</t>
  </si>
  <si>
    <t>Lonsee 89173, 48'33"N lat 9'55"E long, popn 5000 (2015), 16km E of Nellingen, 19km NW of Langenau, 24km N of Ulm, includes Luizhausen</t>
  </si>
  <si>
    <t>Greece NY 14612-14626, 43'13"N lat  77'42"E long, popn 96000 (2010), 10km NW of Rochester, suburb of Rochester</t>
  </si>
  <si>
    <t>14612-14626</t>
  </si>
  <si>
    <t>Baunatal 34225, Hesse, 51'15"N lat 9'25"E long, popn 28000 (2015), 15km SW of Kassel, 35km SW of Gottingen</t>
  </si>
  <si>
    <t>Haina 35114 Hesse, 51'02"N lat  8'58"E long, popn 28000 (2015), 40km SW of Baunatal, 48km SW of Kassel</t>
  </si>
  <si>
    <t>Amiens 80021, 49'54"N lat  2'18"E long, popn 132000 (2014), 60km SW of Lille, 120km N of Paris</t>
  </si>
  <si>
    <t>Uberherrn 66802, Saarland  49'16"N lat  6'42"E long, popn 2000 (2010),   20km W Saarbrucken, 50km NE of Metz, 80km WNW Pirmasens, includes Berus</t>
  </si>
  <si>
    <t>Berus, suburb of Uberherrn</t>
  </si>
  <si>
    <t>Riverside CA 92501-92522, popn 320000 (2014), 33.94degN lat, 117.40W long, 70km E of Los Angeles in southern CA, in Inland Empire metropolitan area</t>
  </si>
  <si>
    <t>92501-92522</t>
  </si>
  <si>
    <t>Santa Rosa RS, 27'52"S lat  54'29"W long, popn 69000 (2010), 210km W of Erechim, 190km SW of Sao Miguel do Oeste</t>
  </si>
  <si>
    <t>Marau RS, 28'27"S lat  52'12"W long, popn 36000 (2010),  50km SE of Passo Fundo, 150km E of Cruz Alta, 300km NW of Porto Alegre</t>
  </si>
  <si>
    <t>Apeldoorn 7300-7381, 52'13"N lat  5'58"E long, popn 158000 (2017), 100km E of Amsterdam, 160km NE of Breda</t>
  </si>
  <si>
    <t>Almere 1300-1379, 52'22"N lat  5'13"E long, popn 196000 (2017), 25km E of Amsterdam, 32km W of Harderwijk</t>
  </si>
  <si>
    <t>Vilhena, Rondonia, 12'44"S lat  60'09"W long, popn 68000 (2008), 350km NW of Campo Novo do Parecis, 650km SE of Ariquemes</t>
  </si>
  <si>
    <t>Pomona CA 91766-91768, 34'04"N lat  117'45"W long, popn 149000 (2010), 55km E of Los Angeles, 55km w of San Bernardino</t>
  </si>
  <si>
    <t>91766-91768</t>
  </si>
  <si>
    <t>Brive La Gaillarde 19031, 45'09"N lat  1'32"E long, popn 89000 (1999), 200km E of Bordeaux, 240km N of Toulouse</t>
  </si>
  <si>
    <t>Middletown VA 22645, 100km SW of Hagerstown, 150km W of Washington DC</t>
  </si>
  <si>
    <t>Toulon 83137 Var, 43'08"N lat  5'55"E long, popn 164000 (2011), 65km SE of Marseille, 150km SW of Cannes</t>
  </si>
  <si>
    <t>Curitibanos SC, 27'18"S lat  50'34"W long, popn 38000 (2006), 80km SE of Cacador, 80km N of Lages</t>
  </si>
  <si>
    <t>Sumter 29150-29154 SC, 33'56"N lat  80'22"W long, popn 41000 (2014), 160km N of Charleston, 240km S of Charlotte NC</t>
  </si>
  <si>
    <t>29150-29154</t>
  </si>
  <si>
    <t>Ribeirao Preto 14000 SP, 21'12"S lat  47'48"W long, popn 666000 (2015), 300km NW of Sao Paulo, 700km s of Brasilia</t>
  </si>
  <si>
    <t>Serra Talhada, Permanbuco, 80'05"S lat  38'18"W long, popn 80000 (2009), 500km W of Recife, 800km S of Fortaleza</t>
  </si>
  <si>
    <t>Permanbuco</t>
  </si>
  <si>
    <t>Esslingen am Neckar 73701-73734, 48.74N  9.32E, popn 91000 (2015), 12km SE of Stuttgart, 16km S of Waiblingen</t>
  </si>
  <si>
    <t>73701-73734</t>
  </si>
  <si>
    <t>Weisenheim am Burg 67273 Rhine-P, 49'31"N lat  8'09"E long, popn 2000 (2008),  10km N of Bad Durkheim, 13km SW of Laumersheim</t>
  </si>
  <si>
    <t>Marataizes (Campos) 29345, Espirito Santo, 21'45"S lat  41'19"W long, popn 34000 (2010), 110km NE of Macae RJ, 280km NW of Rio de Janeiro</t>
  </si>
  <si>
    <t>Espirito Santos</t>
  </si>
  <si>
    <t>Volta Redonda RJ, 22'31"S lat  44'06"W long, popn 258000 (2010), 130km NW of Rio de Janeiro, 500km NE of Sao Paulo</t>
  </si>
  <si>
    <t>Rio De Janeiro</t>
  </si>
  <si>
    <t>Eriz 3619, Bern canton, 46'47"N lat  7'46"E long, popn 500 (2015), , 50km SE of Bern, 120km SW of Zurich</t>
  </si>
  <si>
    <t>&lt;2014</t>
  </si>
  <si>
    <t>Leiningen, RhineP 56291, 50'08"N lat  7'34"E long, popn 700 (2015), 30km S of Koblenz, 70km NW of Mainz</t>
  </si>
  <si>
    <t>Esmeralda RS 95380, 28'03"S lat  51'11"w long, 160km N of Caxias do Sul, 180km E of Passo Fundo</t>
  </si>
  <si>
    <t>Bad Homburg vor der Hohe, Hesse 61348-61352, 50'13"N lat  8'36"E long, popn 53000 (2015), 20km N of Frankfurt, 50km NE of Wiesbaden</t>
  </si>
  <si>
    <t>61348-61352</t>
  </si>
  <si>
    <t>Cherbourg-Octeville, Manche 50100-50129, 49'38"N lat  1'37"W long, popn 37000 (2012), 320km NW of Le Mans, 320km W of Paris</t>
  </si>
  <si>
    <t>50100-50129</t>
  </si>
  <si>
    <t>Oberdischingen 89610, 48'18"N lat  9'50"E long, popn 2000 (2015), 16km E of Ehingen, 16km SW of Ulm, 30km N of Biberach</t>
  </si>
  <si>
    <t>85500-85513</t>
  </si>
  <si>
    <t>Pato Branco, PR 85500-85513, 26'13"S lat  52'40"W long, popn 80000 (2016), 30km NE of Sao laureno do Oeste, 60km NW of Clevelandia, 130km N of Chapeco</t>
  </si>
  <si>
    <t>Balingen 72301-72336, 48'16"N lat  8'51"E long, popn 34000 (2015), 35km S of Tubingen, 35km NE of Villingen-Schwenningen, 60km SW of Stuttgart</t>
  </si>
  <si>
    <t>72301-72336</t>
  </si>
  <si>
    <t>Frohnhofen/Srohnofen 66903 RhineP, 49'27"N lat  7'18"E long, popn 500 (2015), 30km NW of Homburg, 45km W of Kaiserlautern</t>
  </si>
  <si>
    <t>57601-57610</t>
  </si>
  <si>
    <t>Altenkirchen 57601-57610 RhineP, 50'41"N lat  7'39"E long, popn 6000 (2015), 30km SW of Daaden, 40km E of Bonn, 50km N of Koblenz</t>
  </si>
  <si>
    <t>Daaden 57567 RhineP, 50'44"N lat  7'58"E long, 15km SW of Siegen, 30km NE of Altenkirchen,  70km ESE of Koln</t>
  </si>
  <si>
    <t>Raschau-Markersbach 08352 Sachsen, 50'32"N lat  12'50"E long, popn 4000 (2006), 5km E of Schwarzenbereg, 5km NE of Crandorf</t>
  </si>
  <si>
    <t>Aichstetten 88317, 47'54"N lat  10'05"E long, popn 3000 (2015), 16km S of Memmingen, 19km E of Bad Wurzach, 30km NW of Kempten</t>
  </si>
  <si>
    <t>Achstetten 88480  48'16"N 9'54"E 20km SW of Ulm</t>
  </si>
  <si>
    <t>Kaltbronn/Kaltbrunnen 87764, 47'52"N 10'09"E, 3km NE of Legau, 6km W of Gronenbach, 12km NW of Altusried, 16km SSW of Memmingen</t>
  </si>
  <si>
    <t>Kassel 34125 Hesse, 51'19" 9'30" popn 193000 (2012), 25km SW of Gottingen, 5km NE of Baunatal</t>
  </si>
  <si>
    <t>Eichstatt 85072 Bavaria, 48'53"N lat  11'11"E long, popn 13000 (2013), 24km N of Neuberg, 90km S of Nurnberh</t>
  </si>
  <si>
    <t>Eisenstadt 7000, Burgenland, Austria,  47'51"N lat  16'31"E long, popn 14000 (2016), 65km S of Wien</t>
  </si>
  <si>
    <t>Lustenau 6890-6893, Vorarlberg, Austria, 47'26"N lat  9'40"E long, popn 22000 (2016), 25km E of St Gallen, 100km E of Zurich</t>
  </si>
  <si>
    <t>Maria Grande, 3133, Entre Rios, Argentina, 31'39"S lat  59'54"W long, popn 8000, 450km E of Cordoba, 470km NE of Buenos Aires</t>
  </si>
  <si>
    <t>Valdoie 90099, Territory of Belfort, 47.67 N lat 6.85 E long, 5km NW of Belfort, popn 5000 (2006), suburb of greater Belfort</t>
  </si>
  <si>
    <t>Belfort 90000, 47.63N lat 6.87E long, popn 50000 (2011), 130km SSW of Strasbourg</t>
  </si>
  <si>
    <t>Glan Muenchweiler 66907, suburb of Oberes Glantal,  49'28"N 7'26"E, popn of Glan Munchweiler 1000 (2015), 10km N of Miesau, 70km NW of Rulzheim</t>
  </si>
  <si>
    <t>Wettingen  5430 Aargau, 47'28"N lat  8'20"E long, popn 20000 (2014), 20km NW of Zurich</t>
  </si>
  <si>
    <t>Aarau 5000, Argau canton,  47'24"N lat  8'03"E long, 45km W of Zurich, popn 16000 (2009)</t>
  </si>
  <si>
    <t>Baden 5400, Aargau, 47'28"N lat  8'18"E long, popn 19000 (2012), 25km NW of Zurich</t>
  </si>
  <si>
    <r>
      <t>Dietfurt Mittelfranken</t>
    </r>
    <r>
      <rPr>
        <b/>
        <sz val="10"/>
        <rFont val="Arial"/>
        <family val="2"/>
      </rPr>
      <t xml:space="preserve">, 49'02"N lat  11'35"E long, popn 6000 (2005), </t>
    </r>
  </si>
  <si>
    <t>Treuchtlingen 91757, 48'57"N lat 10'56"E long, 6km NW of Pappenheim, 50km N of Donauworth, 100km S of Nurnberg, includes Dietfurt</t>
  </si>
  <si>
    <t>Santana de Parnaiba SP  23'27"S lat  46'54"W long, popn 126000 (2015), 35km NW of Sao Paulo, suburb of Sao Paulo</t>
  </si>
  <si>
    <t>Point Cook 3030 Victoria, 37.91'S lat  144.75'E long, popn 51000 (2016), 25km SW of Melbourne</t>
  </si>
  <si>
    <t>Neuhausen ob Eck 78579, 47'58"N lat  8'56'E long, popn 4000 (2015), 16km W of Messkirch, 35km SW of Sigmaringen</t>
  </si>
  <si>
    <t>79389-79395</t>
  </si>
  <si>
    <t>Neuenburg am Rhein 79389-79395, 47'49"N lat  7'34"E long, popn 12000 (2015), 3km W of Mullheim, 40km SW of Freiburg, 16km NE of Mulhouse</t>
  </si>
  <si>
    <t>Odenheim 76684, 49'11"N lat, 8'45"E long, popn 4000 (2011), 10km N of Kraichtal, 20km NE of Bruchsal, 40km S of Heidelberg</t>
  </si>
  <si>
    <t>Breitenfeld, suburb of Leipzig</t>
  </si>
  <si>
    <t>Bad Salzdetfurth 31162, 52'04"N lat  10'01"E long, popn 13000 (2015), 16km SE of Hildesheim, 80km SE of Hanover</t>
  </si>
  <si>
    <t>Bonnigheim/Boennigheim 74357, 49'03"N lat 9'06"E long, popn 8000 (2015), 14km SW of Heilbronn, 70km SE of Heidelberg</t>
  </si>
  <si>
    <t xml:space="preserve">Markdorf 88677, 47'43"N lat  9'23"E long, popn 14000 (2015),  10km NW of Friedrichshafen, 11km N of Immenstaad, 20km SE of Uberlingen, </t>
  </si>
  <si>
    <t>Sternberg 19406 Mecklenburg-Vorpommern, 53'42"N lat  11'49"E long, popn 4000 (2015), 80km SW of Rostock, 100km SE of Lubeck</t>
  </si>
  <si>
    <t>Rybnik 44200-44292 Poland, 50'06"N lat  18'33"E long, popn 141000 (2013), 35km SE of Bierawa, 25km E of Raciborz</t>
  </si>
  <si>
    <t>44200-44292</t>
  </si>
  <si>
    <t>Puerto Rico, Misiones Province, Argentina, 26'48"S lat  55'01"W long, popn 17000 2011), 25km N of Capiovi, on boundary with Paraguay</t>
  </si>
  <si>
    <t>Capiovi 3332, Misiones Province, Argentina, 26'56"S lat  55'04"long, popn 3000 (2001), 1100km N of Buenos Aires, 550km NW of Porto Alegre, on boundary with Paraguay</t>
  </si>
  <si>
    <t>48143-48167</t>
  </si>
  <si>
    <t>Munster 48143-48167, N Rhine-Westphalia, 51'58"N lat  7'38"E long, popn 310000 (2015), 40km SW of Osnabruck, 80km NE of Essen, 200km N of Koln</t>
  </si>
  <si>
    <t>Alzey 48143-48167 RhineP, 49'45" N lat, 8'06"E long, popn 18000 (2015), 30km NW of Worms, 5km W of Gau Heppenheim, 50km S of Mainz</t>
  </si>
  <si>
    <t>Forbach 76596, 48'41"N lat  8'21"E long, popn 5000 (2013), 20km SE of Baden Baden, 20km SSE of Gaggenau, includes Langenbrand</t>
  </si>
  <si>
    <t>Steinbach, 76534, Baden, 48'44"N lat  8'10"E long, popn 4000 (2008), 8km SW of Baden Baden, 8km N of Buhl</t>
  </si>
  <si>
    <t>5953-5954</t>
  </si>
  <si>
    <t>Beesel 5953-5954 Limburg, 51'17"N lat  6'02'E long, popn 14000 (2017), 8km N of Roermond, 50km W of Dusseldorf, 130km SE of Breda</t>
  </si>
  <si>
    <t>Wissembourg 67160, 49'02"N lat  7'57"E long, popn 8000 (2014),  30km SW of Rulzheim, 35km W of Karlsruhe, 60km N of Strasbourg, includes Altenstadt</t>
  </si>
  <si>
    <t>Schieder-Schwalenberg 32816 NRW, 51'53"N lat  9'11"E long, popn 9000 (2015), 30km SE of Bielefeld, 80km SW of Hanover</t>
  </si>
  <si>
    <t>Itapejara Do Oeste PR  25.96S lat  52.82W long, popn 11000 92009), 50km N of Pato Branco, 35km NE of Francisco Beltrao, 470km W of Curitiba</t>
  </si>
  <si>
    <t>Tramandai RS, 29'58"S lat  50'08"W long, popn 39000 (2007), 16km NW of Osorio, on coast, 50km N of Cidreira, 140km Eof Porto Alegre</t>
  </si>
  <si>
    <t>Friedrichsthal, Saarland 66293-66295, 49'20"N lat  7'06"E long, popn 10000 (2015), 13km NE of Saarbrucken</t>
  </si>
  <si>
    <t>66293-66295</t>
  </si>
  <si>
    <t>Magdeburg 39104-39130, Sachsen Anhalt, 52'08"N lat  11'37"E long, popn 232000 (2014), 120km NW of Leipzig, 140km SW of Berlin , includes Sudenburg</t>
  </si>
  <si>
    <t>Stiefenhofen, 88167 Bavaria, 47'36"N lat  10'00" E long, popn 1800 (2008), 10km S of Isny, 35km SSW of Altusried, includes Harbatshofen</t>
  </si>
  <si>
    <t>Sao Jose, SC 88100, 20km W of Florianopolis, suburb of Florianopolis</t>
  </si>
  <si>
    <t>Florianopolis SC 88000-88099, 27.57'S lat  48.63'W long, 350km NE of Porto Alegre, 90km S of Balneario Camboriu, popn 1112000 (2016), includes Sao Jose</t>
  </si>
  <si>
    <t>88000-88099</t>
  </si>
  <si>
    <t>Moringen 37186, Lower Saxony, 51'42'N lat 9'52"E long, 260km WSW of Berlin, near Northeim, includes Nienhagen</t>
  </si>
  <si>
    <t>Reutlingen 72760-72770, 48.49N  9.21E, popn 114000 (2015),  20km E of Rottenburg, includes Betzingen</t>
  </si>
  <si>
    <t>72760-72770</t>
  </si>
  <si>
    <t>Lesce (Lees) 4248, Slovenia, 46'22"N lat 14'09'E long, 45km NW of Ljubljana</t>
  </si>
  <si>
    <t>Beria KY 40403-40404, popn 15000 (2016), 200km SE of Louisville KY, 260km S of Cincinnati OH</t>
  </si>
  <si>
    <t>40403-40404</t>
  </si>
  <si>
    <t>Daytona Beach FL 32114-32198, 29'11"N lat  81'05"W long, popn 61000 (2010), 90km NE of Orlando in NE Florida</t>
  </si>
  <si>
    <t>Luneburg 21335-21339, 53'15"N lat 10'24"E long, popn 74000 (20150, 30km SE of Hamburg, suburb of Hamburg metropolitan area</t>
  </si>
  <si>
    <t>Beijing, China</t>
  </si>
  <si>
    <t>Bad Bergzabern 76887 Rhine-P, 49'06"N lat  8'00"E long, popn 8000 (2015), 11km N of Wissembourg, 15km SE of Landau, 22km S of Annweiler</t>
  </si>
  <si>
    <t>Eschwege 37269 Hesse, 51'11"N lat  10'03"E long, popn 20000 (2015), 50km SE of Kassel, 50km E of Baunatal, 80km S of Gottingen</t>
  </si>
  <si>
    <t>Gottingen 37001-37085 Lower Saxony, popn 119000 (2015), 51'32"N lat 9'56"E long, 30km S of Northeim, 65km SW of Clausthal-Z, 65km NE of Kassel</t>
  </si>
  <si>
    <t>37001-37085</t>
  </si>
  <si>
    <t>Dordrecht 3300-3329, 51'41"N lat  4'40"E long, popn 119000 (20150, 32km SE of Rotterdam, 40km N of Breda</t>
  </si>
  <si>
    <t>3300-3329</t>
  </si>
  <si>
    <t>Aracaju, Sergipe 49000, 10.92S lat  37.05W long, popn 642000 (2016), 350km N of Salvador, 700km S of Recife</t>
  </si>
  <si>
    <t>Gunsbach 68117, 48'03"N lat  7'11"E long, 3km NE of Munster, 18km WSW of Colmar</t>
  </si>
  <si>
    <t>Appendix 2f as at 20.10.2017</t>
  </si>
  <si>
    <t>Appendix 2b as at 20.10.2017</t>
  </si>
  <si>
    <t>Aschaffenburg 63814 Bavaria  49'58"N lat  9'09"E long, 50km NE of Darmstadt, 50km SE of Frankfurt, 200km NW of Nurnberg, includes Mainaschaff</t>
  </si>
  <si>
    <t>Bickwil/Bickweyl, Zurich canton, Switzerland, 47.27'N lat  8.42' E long, 25km S of Zurich, now part of Obfelden 8912</t>
  </si>
  <si>
    <t>Ottenbach 8913 Zurich canton, 47'17"N lat  8'24"E long, popn 2600 (2016), 5km NW of Obfelden, 16km SSW of Zurich</t>
  </si>
  <si>
    <t>Mogi Guaco SP 13845, popn 147000 (2015), 120km N of Campinas,  220km NNW of Sao Paulo</t>
  </si>
  <si>
    <t>Val-d-Oise</t>
  </si>
  <si>
    <t>Cergy-Pontoise, Val-d-Oise 95127, 48'02"N lat  2'04"E long, popn 206000 (2014), 40km NW of Paris</t>
  </si>
  <si>
    <t>Valencia 46000-46080 Spain, 39'28"N lat  0'22"E long, popn 1706000 (2010), 400km SE of Madrid, 850km S of Topulouse, 900km E of Lisbon</t>
  </si>
  <si>
    <t>Madrid 28001-28080 Spain, 40'23"N lat  3'43"E long, popn 6530000 (2014), 400km NW of Valencia, 800km W of Toulouse</t>
  </si>
  <si>
    <t>28001-28080</t>
  </si>
  <si>
    <t>Saarbrucken 66111, Saarland, 49'14"N lat  7'00"E long, popn 131000 (1970), 150km SW of Frankfurt, includes St Johann</t>
  </si>
  <si>
    <t>Dortmund 44001-44368, N Rhine W, 51'31"N lat  7'27"E long,  popn 572000 (2013), 20km E of Herne, 12km SE of Castrop Rauxel, includes Wickede</t>
  </si>
  <si>
    <t>44001-44368</t>
  </si>
  <si>
    <t>Campo Grande  MS 79000, 20'28"S lat  54'37"W long, popn 774000 (2010), 360km N of Dourados, 550km N of Sete Quedas, 1100km NNE of Porto Alegre</t>
  </si>
  <si>
    <t>Dourados, MS 79800, 22'13"S lat  54'48"W long, popn 210000 (2014), 260km N of Sete Quedas, 360km S of Campo Grande</t>
  </si>
  <si>
    <t>Sete Quedas, MS 79935, 23'58"S lat 55'02" W long, popn 8000 (2005), 250km NW of Cascavel, 150km SW of Navirai, 260km S of Dourados</t>
  </si>
  <si>
    <t>Ravensburg 88212-88214  47'47"N lat  9'37" E long, popn 50000.(2008), 30km E of Uberlingen, 43km NE of Konstanz, 27km NE of Friedrichshafen, includes Oberzell</t>
  </si>
  <si>
    <t>Zagan/Sagan, Poland 68100-68103, 51'37"N lat  19'19"E long, popn 26000 (2010), prison camp WWII, 160km SW of Poznan, 200km SE of Berlin</t>
  </si>
  <si>
    <t>Schinnen 6155-6439, includes Amstenrade, 50'57"N lat  5'53"E long, popn 13000 (2014), 7km NW of Heerlen, 50km S of Roermond</t>
  </si>
  <si>
    <t>Murrieta CA 92562-92564, 33'34"N lat  117'12"W long, popn 103000 (2010), 15km NW of Temecula, 100km SE of Los Angeles</t>
  </si>
  <si>
    <t>92562-92564</t>
  </si>
  <si>
    <t>Appendix 2E  as at 9.12.2017</t>
  </si>
  <si>
    <t>Sacramento CA 95600 38.44 lat  121.35 long, 120km NE of San Francisco, central CA, includes Carmichael</t>
  </si>
  <si>
    <t>Appendix 2d as at 12.12.2017</t>
  </si>
  <si>
    <t>Zadar, Croatia 23000, 44'07"N lat  15'14'E long, popn 75000 (2011), 300km S of Zagreb, 380km SE of Venice</t>
  </si>
  <si>
    <t>Appendix 2c as at 14.12.2017</t>
  </si>
  <si>
    <t>Appendix 2a as at 14.12.2017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</si>
</sst>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u/>
      <sz val="7.5"/>
      <color indexed="12"/>
      <name val="Arial"/>
      <family val="2"/>
    </font>
    <font>
      <b/>
      <sz val="10"/>
      <color indexed="50"/>
      <name val="Arial"/>
      <family val="2"/>
    </font>
    <font>
      <b/>
      <sz val="10"/>
      <color indexed="17"/>
      <name val="Arial"/>
      <family val="2"/>
    </font>
    <font>
      <sz val="10"/>
      <color indexed="20"/>
      <name val="Arial"/>
      <family val="2"/>
    </font>
    <font>
      <b/>
      <sz val="10"/>
      <color indexed="20"/>
      <name val="Arial"/>
      <family val="2"/>
    </font>
    <font>
      <sz val="10"/>
      <color indexed="61"/>
      <name val="Arial"/>
      <family val="2"/>
    </font>
    <font>
      <sz val="10"/>
      <color indexed="50"/>
      <name val="Arial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61"/>
      <name val="Arial"/>
      <family val="2"/>
    </font>
    <font>
      <sz val="10"/>
      <color indexed="11"/>
      <name val="Arial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FF00"/>
      <name val="Arial"/>
      <family val="2"/>
    </font>
    <font>
      <sz val="10"/>
      <color rgb="FF993366"/>
      <name val="Arial"/>
      <family val="2"/>
    </font>
    <font>
      <sz val="10"/>
      <color rgb="FFE46D0A"/>
      <name val="Arial"/>
      <family val="2"/>
    </font>
    <font>
      <b/>
      <sz val="10"/>
      <color rgb="FFE46D0A"/>
      <name val="Arial"/>
      <family val="2"/>
    </font>
    <font>
      <sz val="10"/>
      <name val="Calibri"/>
      <family val="2"/>
      <scheme val="minor"/>
    </font>
    <font>
      <sz val="10"/>
      <color rgb="FF00B05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Arial"/>
      <family val="2"/>
    </font>
    <font>
      <sz val="10"/>
      <color rgb="FF00B0F0"/>
      <name val="Arial"/>
      <family val="2"/>
    </font>
    <font>
      <b/>
      <sz val="10"/>
      <color rgb="FF00B0F0"/>
      <name val="Arial"/>
      <family val="2"/>
    </font>
    <font>
      <sz val="10"/>
      <color theme="5" tint="-0.249977111117893"/>
      <name val="Arial"/>
      <family val="2"/>
    </font>
    <font>
      <b/>
      <sz val="10"/>
      <color theme="5" tint="-0.249977111117893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rgb="FF993366"/>
      <name val="Arial"/>
      <family val="2"/>
    </font>
    <font>
      <b/>
      <sz val="10"/>
      <color indexed="61"/>
      <name val="Arial"/>
      <family val="2"/>
    </font>
    <font>
      <b/>
      <sz val="10"/>
      <color rgb="FF0000FF"/>
      <name val="Arial"/>
      <family val="2"/>
    </font>
    <font>
      <sz val="10"/>
      <color theme="6" tint="-0.249977111117893"/>
      <name val="Arial"/>
      <family val="2"/>
    </font>
    <font>
      <b/>
      <sz val="10"/>
      <color theme="6" tint="-0.249977111117893"/>
      <name val="Arial"/>
      <family val="2"/>
    </font>
    <font>
      <sz val="10"/>
      <color rgb="FF0000FF"/>
      <name val="Arial"/>
      <family val="2"/>
    </font>
    <font>
      <b/>
      <sz val="10"/>
      <color rgb="FF008000"/>
      <name val="Arial"/>
      <family val="2"/>
    </font>
    <font>
      <u/>
      <sz val="10"/>
      <color rgb="FF00B050"/>
      <name val="Arial"/>
      <family val="2"/>
    </font>
    <font>
      <u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quotePrefix="1" applyAlignment="1">
      <alignment horizontal="left"/>
    </xf>
    <xf numFmtId="0" fontId="1" fillId="0" borderId="0" xfId="0" applyFont="1"/>
    <xf numFmtId="0" fontId="1" fillId="0" borderId="0" xfId="0" quotePrefix="1" applyFont="1" applyAlignment="1">
      <alignment horizontal="left"/>
    </xf>
    <xf numFmtId="0" fontId="2" fillId="0" borderId="0" xfId="0" quotePrefix="1" applyFont="1" applyAlignment="1">
      <alignment horizontal="left"/>
    </xf>
    <xf numFmtId="0" fontId="2" fillId="0" borderId="0" xfId="0" applyFont="1"/>
    <xf numFmtId="0" fontId="3" fillId="0" borderId="0" xfId="0" applyFont="1"/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/>
    <xf numFmtId="0" fontId="6" fillId="0" borderId="0" xfId="0" quotePrefix="1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/>
    </xf>
    <xf numFmtId="9" fontId="0" fillId="0" borderId="0" xfId="2" quotePrefix="1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9" fillId="0" borderId="0" xfId="0" applyFont="1"/>
    <xf numFmtId="0" fontId="5" fillId="0" borderId="0" xfId="0" applyFont="1" applyAlignment="1">
      <alignment wrapText="1"/>
    </xf>
    <xf numFmtId="0" fontId="10" fillId="0" borderId="0" xfId="0" applyFont="1"/>
    <xf numFmtId="0" fontId="5" fillId="0" borderId="0" xfId="0" applyFont="1" applyAlignment="1">
      <alignment horizontal="left" wrapText="1"/>
    </xf>
    <xf numFmtId="0" fontId="12" fillId="0" borderId="0" xfId="0" applyFont="1"/>
    <xf numFmtId="0" fontId="10" fillId="0" borderId="0" xfId="0" quotePrefix="1" applyFont="1" applyAlignment="1">
      <alignment horizontal="left"/>
    </xf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wrapText="1"/>
    </xf>
    <xf numFmtId="1" fontId="14" fillId="0" borderId="0" xfId="0" applyNumberFormat="1" applyFont="1" applyAlignment="1">
      <alignment horizontal="right"/>
    </xf>
    <xf numFmtId="1" fontId="14" fillId="0" borderId="0" xfId="0" applyNumberFormat="1" applyFont="1"/>
    <xf numFmtId="1" fontId="14" fillId="0" borderId="0" xfId="0" quotePrefix="1" applyNumberFormat="1" applyFont="1" applyAlignment="1">
      <alignment horizontal="right"/>
    </xf>
    <xf numFmtId="1" fontId="14" fillId="0" borderId="0" xfId="0" quotePrefix="1" applyNumberFormat="1" applyFont="1" applyAlignment="1">
      <alignment horizontal="left"/>
    </xf>
    <xf numFmtId="1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quotePrefix="1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quotePrefix="1" applyFont="1" applyAlignment="1">
      <alignment horizontal="center"/>
    </xf>
    <xf numFmtId="0" fontId="4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1" fontId="14" fillId="0" borderId="0" xfId="2" quotePrefix="1" applyNumberFormat="1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0" xfId="0" quotePrefix="1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18" fillId="0" borderId="0" xfId="0" quotePrefix="1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8" fillId="0" borderId="0" xfId="0" applyFont="1"/>
    <xf numFmtId="0" fontId="5" fillId="0" borderId="0" xfId="0" applyFont="1" applyAlignment="1">
      <alignment horizontal="left"/>
    </xf>
    <xf numFmtId="0" fontId="5" fillId="0" borderId="0" xfId="0" quotePrefix="1" applyFont="1" applyAlignment="1">
      <alignment horizontal="left"/>
    </xf>
    <xf numFmtId="0" fontId="0" fillId="0" borderId="0" xfId="0" applyFont="1" applyAlignment="1">
      <alignment horizontal="left"/>
    </xf>
    <xf numFmtId="0" fontId="19" fillId="0" borderId="0" xfId="1" applyFont="1" applyAlignment="1" applyProtection="1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/>
    <xf numFmtId="0" fontId="22" fillId="0" borderId="0" xfId="0" quotePrefix="1" applyFont="1" applyAlignment="1">
      <alignment horizontal="left"/>
    </xf>
    <xf numFmtId="0" fontId="20" fillId="0" borderId="0" xfId="0" applyFont="1"/>
    <xf numFmtId="0" fontId="8" fillId="0" borderId="0" xfId="0" applyFont="1"/>
    <xf numFmtId="0" fontId="23" fillId="0" borderId="0" xfId="0" applyFont="1"/>
    <xf numFmtId="0" fontId="24" fillId="0" borderId="0" xfId="0" applyFont="1" applyAlignment="1">
      <alignment horizontal="left"/>
    </xf>
    <xf numFmtId="0" fontId="24" fillId="0" borderId="0" xfId="0" applyFont="1"/>
    <xf numFmtId="0" fontId="25" fillId="0" borderId="0" xfId="0" applyFont="1" applyAlignment="1">
      <alignment horizontal="left"/>
    </xf>
    <xf numFmtId="0" fontId="26" fillId="0" borderId="0" xfId="0" applyFont="1"/>
    <xf numFmtId="0" fontId="2" fillId="0" borderId="0" xfId="0" applyFont="1" applyAlignment="1">
      <alignment horizontal="left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 wrapText="1"/>
    </xf>
    <xf numFmtId="0" fontId="27" fillId="0" borderId="0" xfId="0" applyFont="1" applyAlignment="1">
      <alignment horizontal="left"/>
    </xf>
    <xf numFmtId="0" fontId="27" fillId="0" borderId="0" xfId="0" quotePrefix="1" applyFont="1" applyAlignment="1">
      <alignment horizontal="left"/>
    </xf>
    <xf numFmtId="0" fontId="27" fillId="0" borderId="0" xfId="0" applyFont="1"/>
    <xf numFmtId="0" fontId="28" fillId="0" borderId="0" xfId="0" applyFont="1" applyAlignment="1">
      <alignment horizontal="left"/>
    </xf>
    <xf numFmtId="0" fontId="25" fillId="0" borderId="0" xfId="0" applyFont="1"/>
    <xf numFmtId="0" fontId="4" fillId="0" borderId="0" xfId="0" applyFont="1" applyAlignment="1">
      <alignment horizontal="left"/>
    </xf>
    <xf numFmtId="0" fontId="29" fillId="0" borderId="0" xfId="0" applyFont="1"/>
    <xf numFmtId="0" fontId="30" fillId="0" borderId="0" xfId="0" applyFont="1" applyAlignment="1">
      <alignment horizontal="left"/>
    </xf>
    <xf numFmtId="0" fontId="30" fillId="0" borderId="0" xfId="0" applyFont="1"/>
    <xf numFmtId="0" fontId="30" fillId="0" borderId="0" xfId="0" quotePrefix="1" applyFont="1" applyAlignment="1">
      <alignment horizontal="left"/>
    </xf>
    <xf numFmtId="0" fontId="26" fillId="0" borderId="0" xfId="0" applyFont="1" applyAlignment="1">
      <alignment horizontal="left"/>
    </xf>
    <xf numFmtId="0" fontId="26" fillId="0" borderId="0" xfId="0" quotePrefix="1" applyFont="1" applyAlignment="1">
      <alignment horizontal="left"/>
    </xf>
    <xf numFmtId="0" fontId="25" fillId="0" borderId="0" xfId="0" quotePrefix="1" applyFont="1" applyAlignment="1">
      <alignment horizontal="left"/>
    </xf>
    <xf numFmtId="0" fontId="24" fillId="0" borderId="0" xfId="0" quotePrefix="1" applyFont="1" applyAlignment="1">
      <alignment horizontal="left"/>
    </xf>
    <xf numFmtId="0" fontId="2" fillId="2" borderId="0" xfId="0" applyFont="1" applyFill="1" applyAlignment="1">
      <alignment horizontal="left"/>
    </xf>
    <xf numFmtId="0" fontId="31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4" fillId="0" borderId="0" xfId="0" applyFont="1" applyAlignment="1">
      <alignment horizontal="left"/>
    </xf>
    <xf numFmtId="0" fontId="35" fillId="0" borderId="0" xfId="0" applyFont="1"/>
    <xf numFmtId="0" fontId="35" fillId="0" borderId="0" xfId="0" quotePrefix="1" applyFont="1" applyAlignment="1">
      <alignment horizontal="center"/>
    </xf>
    <xf numFmtId="0" fontId="36" fillId="0" borderId="0" xfId="0" applyFont="1" applyAlignment="1">
      <alignment horizontal="left"/>
    </xf>
    <xf numFmtId="0" fontId="35" fillId="0" borderId="0" xfId="0" quotePrefix="1" applyFont="1" applyAlignment="1">
      <alignment horizontal="left"/>
    </xf>
    <xf numFmtId="0" fontId="3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8" fillId="0" borderId="0" xfId="0" applyFont="1"/>
    <xf numFmtId="0" fontId="37" fillId="0" borderId="0" xfId="0" quotePrefix="1" applyFont="1" applyAlignment="1">
      <alignment horizontal="left"/>
    </xf>
    <xf numFmtId="0" fontId="39" fillId="0" borderId="0" xfId="0" quotePrefix="1" applyFont="1" applyAlignment="1">
      <alignment horizontal="left"/>
    </xf>
    <xf numFmtId="0" fontId="40" fillId="0" borderId="0" xfId="0" applyFont="1"/>
    <xf numFmtId="0" fontId="40" fillId="0" borderId="0" xfId="0" quotePrefix="1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left"/>
    </xf>
    <xf numFmtId="0" fontId="36" fillId="0" borderId="0" xfId="0" quotePrefix="1" applyFont="1" applyAlignment="1">
      <alignment horizontal="left"/>
    </xf>
    <xf numFmtId="0" fontId="36" fillId="0" borderId="0" xfId="0" applyFont="1"/>
    <xf numFmtId="0" fontId="41" fillId="0" borderId="0" xfId="0" applyFont="1"/>
    <xf numFmtId="0" fontId="42" fillId="0" borderId="0" xfId="0" applyFont="1" applyAlignment="1">
      <alignment wrapText="1"/>
    </xf>
    <xf numFmtId="0" fontId="42" fillId="0" borderId="0" xfId="0" quotePrefix="1" applyFont="1" applyAlignment="1">
      <alignment horizontal="left"/>
    </xf>
    <xf numFmtId="0" fontId="42" fillId="0" borderId="0" xfId="0" applyFont="1" applyAlignment="1">
      <alignment horizontal="left"/>
    </xf>
    <xf numFmtId="0" fontId="42" fillId="0" borderId="0" xfId="0" applyFont="1" applyAlignment="1">
      <alignment horizontal="left" wrapText="1"/>
    </xf>
    <xf numFmtId="0" fontId="42" fillId="0" borderId="0" xfId="0" applyFont="1"/>
    <xf numFmtId="0" fontId="43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1" fontId="34" fillId="0" borderId="0" xfId="0" applyNumberFormat="1" applyFont="1" applyAlignment="1">
      <alignment horizontal="left"/>
    </xf>
    <xf numFmtId="1" fontId="10" fillId="0" borderId="0" xfId="0" applyNumberFormat="1" applyFont="1" applyAlignment="1">
      <alignment horizontal="left"/>
    </xf>
    <xf numFmtId="0" fontId="34" fillId="0" borderId="0" xfId="0" applyFont="1" applyAlignment="1">
      <alignment horizontal="right"/>
    </xf>
    <xf numFmtId="1" fontId="43" fillId="0" borderId="0" xfId="0" applyNumberFormat="1" applyFont="1" applyAlignment="1">
      <alignment horizontal="left"/>
    </xf>
    <xf numFmtId="1" fontId="28" fillId="0" borderId="0" xfId="0" applyNumberFormat="1" applyFont="1" applyAlignment="1">
      <alignment horizontal="left"/>
    </xf>
    <xf numFmtId="0" fontId="44" fillId="0" borderId="0" xfId="0" applyFont="1" applyAlignment="1">
      <alignment horizontal="left" wrapText="1"/>
    </xf>
    <xf numFmtId="1" fontId="0" fillId="0" borderId="0" xfId="0" applyNumberFormat="1" applyAlignment="1">
      <alignment horizontal="left"/>
    </xf>
    <xf numFmtId="0" fontId="45" fillId="0" borderId="0" xfId="0" applyFont="1"/>
    <xf numFmtId="0" fontId="31" fillId="0" borderId="0" xfId="0" applyFont="1"/>
    <xf numFmtId="0" fontId="28" fillId="0" borderId="0" xfId="0" applyFont="1"/>
    <xf numFmtId="1" fontId="14" fillId="0" borderId="0" xfId="0" applyNumberFormat="1" applyFont="1" applyAlignment="1">
      <alignment horizontal="center"/>
    </xf>
    <xf numFmtId="0" fontId="2" fillId="0" borderId="1" xfId="0" applyFont="1" applyBorder="1"/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8" fillId="0" borderId="1" xfId="0" applyFont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42" fillId="0" borderId="1" xfId="0" applyFont="1" applyBorder="1" applyAlignment="1">
      <alignment horizontal="left"/>
    </xf>
    <xf numFmtId="0" fontId="0" fillId="0" borderId="1" xfId="0" applyBorder="1"/>
    <xf numFmtId="0" fontId="0" fillId="0" borderId="2" xfId="0" applyBorder="1"/>
    <xf numFmtId="0" fontId="14" fillId="0" borderId="2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18" fillId="0" borderId="2" xfId="0" applyFont="1" applyBorder="1" applyAlignment="1">
      <alignment horizontal="left"/>
    </xf>
    <xf numFmtId="0" fontId="27" fillId="0" borderId="2" xfId="0" applyFont="1" applyBorder="1" applyAlignment="1">
      <alignment horizontal="left"/>
    </xf>
    <xf numFmtId="0" fontId="4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1" xfId="0" quotePrefix="1" applyBorder="1" applyAlignment="1">
      <alignment horizontal="left"/>
    </xf>
    <xf numFmtId="0" fontId="18" fillId="0" borderId="1" xfId="0" quotePrefix="1" applyFont="1" applyBorder="1" applyAlignment="1">
      <alignment horizontal="left"/>
    </xf>
    <xf numFmtId="0" fontId="27" fillId="0" borderId="1" xfId="0" quotePrefix="1" applyFont="1" applyBorder="1" applyAlignment="1">
      <alignment horizontal="left"/>
    </xf>
    <xf numFmtId="0" fontId="42" fillId="0" borderId="1" xfId="0" quotePrefix="1" applyFont="1" applyBorder="1" applyAlignment="1">
      <alignment horizontal="left"/>
    </xf>
    <xf numFmtId="0" fontId="14" fillId="0" borderId="2" xfId="0" quotePrefix="1" applyFont="1" applyBorder="1" applyAlignment="1">
      <alignment horizontal="center"/>
    </xf>
    <xf numFmtId="0" fontId="0" fillId="0" borderId="2" xfId="0" quotePrefix="1" applyBorder="1" applyAlignment="1">
      <alignment horizontal="left"/>
    </xf>
    <xf numFmtId="0" fontId="18" fillId="0" borderId="2" xfId="0" quotePrefix="1" applyFont="1" applyBorder="1" applyAlignment="1">
      <alignment horizontal="left"/>
    </xf>
    <xf numFmtId="0" fontId="27" fillId="0" borderId="2" xfId="0" quotePrefix="1" applyFont="1" applyBorder="1" applyAlignment="1">
      <alignment horizontal="left"/>
    </xf>
    <xf numFmtId="0" fontId="42" fillId="0" borderId="2" xfId="0" quotePrefix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18" fillId="0" borderId="2" xfId="0" applyFont="1" applyBorder="1"/>
    <xf numFmtId="0" fontId="2" fillId="0" borderId="2" xfId="0" applyFont="1" applyBorder="1"/>
    <xf numFmtId="0" fontId="30" fillId="0" borderId="2" xfId="0" applyFont="1" applyBorder="1"/>
    <xf numFmtId="0" fontId="18" fillId="0" borderId="1" xfId="0" applyFont="1" applyBorder="1"/>
    <xf numFmtId="0" fontId="27" fillId="0" borderId="1" xfId="0" applyFont="1" applyBorder="1"/>
    <xf numFmtId="0" fontId="2" fillId="0" borderId="0" xfId="0" applyFont="1" applyFill="1" applyBorder="1"/>
    <xf numFmtId="0" fontId="2" fillId="0" borderId="2" xfId="0" applyFont="1" applyFill="1" applyBorder="1"/>
    <xf numFmtId="0" fontId="0" fillId="0" borderId="0" xfId="0" applyBorder="1"/>
    <xf numFmtId="0" fontId="14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quotePrefix="1" applyBorder="1" applyAlignment="1">
      <alignment horizontal="left"/>
    </xf>
    <xf numFmtId="0" fontId="18" fillId="0" borderId="0" xfId="0" quotePrefix="1" applyFont="1" applyBorder="1" applyAlignment="1">
      <alignment horizontal="left"/>
    </xf>
    <xf numFmtId="0" fontId="27" fillId="0" borderId="0" xfId="0" quotePrefix="1" applyFont="1" applyBorder="1" applyAlignment="1">
      <alignment horizontal="left"/>
    </xf>
    <xf numFmtId="0" fontId="42" fillId="0" borderId="0" xfId="0" quotePrefix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7" fillId="0" borderId="0" xfId="0" applyFont="1" applyBorder="1"/>
    <xf numFmtId="0" fontId="42" fillId="0" borderId="0" xfId="0" applyFont="1" applyBorder="1" applyAlignment="1">
      <alignment horizontal="left"/>
    </xf>
    <xf numFmtId="0" fontId="27" fillId="0" borderId="2" xfId="0" applyFont="1" applyBorder="1"/>
    <xf numFmtId="0" fontId="2" fillId="0" borderId="3" xfId="0" applyFont="1" applyBorder="1"/>
    <xf numFmtId="0" fontId="14" fillId="0" borderId="3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quotePrefix="1" applyBorder="1" applyAlignment="1">
      <alignment horizontal="left"/>
    </xf>
    <xf numFmtId="0" fontId="18" fillId="0" borderId="3" xfId="0" quotePrefix="1" applyFont="1" applyBorder="1" applyAlignment="1">
      <alignment horizontal="left"/>
    </xf>
    <xf numFmtId="0" fontId="27" fillId="0" borderId="3" xfId="0" quotePrefix="1" applyFont="1" applyBorder="1" applyAlignment="1">
      <alignment horizontal="left"/>
    </xf>
    <xf numFmtId="0" fontId="42" fillId="0" borderId="3" xfId="0" quotePrefix="1" applyFont="1" applyBorder="1" applyAlignment="1">
      <alignment horizontal="left"/>
    </xf>
    <xf numFmtId="0" fontId="0" fillId="0" borderId="3" xfId="0" applyBorder="1"/>
    <xf numFmtId="0" fontId="0" fillId="0" borderId="0" xfId="0" applyFill="1" applyBorder="1"/>
    <xf numFmtId="0" fontId="2" fillId="0" borderId="0" xfId="0" applyFont="1" applyAlignment="1">
      <alignment wrapText="1"/>
    </xf>
    <xf numFmtId="3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19" fillId="0" borderId="0" xfId="1" applyFont="1" applyAlignment="1" applyProtection="1">
      <alignment horizontal="right" wrapText="1"/>
    </xf>
    <xf numFmtId="3" fontId="2" fillId="0" borderId="0" xfId="0" applyNumberFormat="1" applyFont="1" applyAlignment="1">
      <alignment wrapText="1"/>
    </xf>
    <xf numFmtId="3" fontId="0" fillId="0" borderId="0" xfId="0" applyNumberFormat="1"/>
    <xf numFmtId="0" fontId="0" fillId="0" borderId="0" xfId="0" applyAlignment="1">
      <alignment horizontal="center"/>
    </xf>
    <xf numFmtId="3" fontId="2" fillId="0" borderId="0" xfId="0" applyNumberFormat="1" applyFont="1" applyAlignment="1">
      <alignment horizontal="right" wrapText="1"/>
    </xf>
    <xf numFmtId="0" fontId="19" fillId="0" borderId="0" xfId="1" applyFont="1" applyAlignment="1" applyProtection="1">
      <alignment horizontal="right" wrapText="1"/>
    </xf>
    <xf numFmtId="0" fontId="2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46" fillId="0" borderId="0" xfId="1" applyFont="1" applyAlignment="1" applyProtection="1">
      <alignment wrapText="1"/>
    </xf>
    <xf numFmtId="0" fontId="24" fillId="0" borderId="0" xfId="0" applyFont="1" applyAlignment="1">
      <alignment wrapText="1"/>
    </xf>
    <xf numFmtId="0" fontId="47" fillId="0" borderId="0" xfId="1" applyFont="1" applyAlignment="1" applyProtection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wrapText="1"/>
    </xf>
    <xf numFmtId="0" fontId="2" fillId="0" borderId="0" xfId="0" quotePrefix="1" applyFont="1" applyBorder="1" applyAlignment="1">
      <alignment horizontal="left"/>
    </xf>
    <xf numFmtId="0" fontId="37" fillId="0" borderId="0" xfId="0" applyFont="1"/>
    <xf numFmtId="0" fontId="0" fillId="0" borderId="0" xfId="0" applyAlignment="1">
      <alignment horizontal="center"/>
    </xf>
    <xf numFmtId="0" fontId="18" fillId="0" borderId="0" xfId="0" applyFont="1" applyBorder="1"/>
    <xf numFmtId="0" fontId="27" fillId="0" borderId="0" xfId="0" applyFont="1" applyBorder="1" applyAlignment="1">
      <alignment horizontal="left"/>
    </xf>
    <xf numFmtId="0" fontId="2" fillId="0" borderId="0" xfId="0" applyFont="1" applyBorder="1"/>
    <xf numFmtId="3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0" fontId="18" fillId="0" borderId="0" xfId="0" applyFont="1" applyBorder="1" applyAlignment="1">
      <alignment horizontal="left"/>
    </xf>
    <xf numFmtId="3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1" applyFont="1" applyAlignment="1" applyProtection="1">
      <alignment horizontal="right" wrapText="1"/>
    </xf>
    <xf numFmtId="0" fontId="2" fillId="0" borderId="0" xfId="0" applyFont="1" applyAlignment="1">
      <alignment wrapText="1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993366"/>
      <color rgb="FF0000FF"/>
      <color rgb="FFE46D0A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</xdr:colOff>
      <xdr:row>5</xdr:row>
      <xdr:rowOff>0</xdr:rowOff>
    </xdr:from>
    <xdr:to>
      <xdr:col>16</xdr:col>
      <xdr:colOff>158750</xdr:colOff>
      <xdr:row>30</xdr:row>
      <xdr:rowOff>8578</xdr:rowOff>
    </xdr:to>
    <xdr:pic>
      <xdr:nvPicPr>
        <xdr:cNvPr id="512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097626" y="793750"/>
          <a:ext cx="3794124" cy="462820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142874</xdr:colOff>
      <xdr:row>7</xdr:row>
      <xdr:rowOff>0</xdr:rowOff>
    </xdr:from>
    <xdr:to>
      <xdr:col>27</xdr:col>
      <xdr:colOff>285749</xdr:colOff>
      <xdr:row>70</xdr:row>
      <xdr:rowOff>14463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319624" y="1793875"/>
          <a:ext cx="9794875" cy="1001571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0</xdr:col>
      <xdr:colOff>47625</xdr:colOff>
      <xdr:row>14</xdr:row>
      <xdr:rowOff>76200</xdr:rowOff>
    </xdr:to>
    <xdr:pic>
      <xdr:nvPicPr>
        <xdr:cNvPr id="83638" name="Picture 1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47625</xdr:colOff>
      <xdr:row>15</xdr:row>
      <xdr:rowOff>76200</xdr:rowOff>
    </xdr:to>
    <xdr:pic>
      <xdr:nvPicPr>
        <xdr:cNvPr id="83639" name="Picture 2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</xdr:colOff>
      <xdr:row>14</xdr:row>
      <xdr:rowOff>76200</xdr:rowOff>
    </xdr:to>
    <xdr:pic>
      <xdr:nvPicPr>
        <xdr:cNvPr id="83640" name="Picture 3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</xdr:colOff>
      <xdr:row>15</xdr:row>
      <xdr:rowOff>76200</xdr:rowOff>
    </xdr:to>
    <xdr:pic>
      <xdr:nvPicPr>
        <xdr:cNvPr id="83641" name="Picture 4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</xdr:colOff>
      <xdr:row>13</xdr:row>
      <xdr:rowOff>19050</xdr:rowOff>
    </xdr:to>
    <xdr:pic>
      <xdr:nvPicPr>
        <xdr:cNvPr id="83642" name="Picture 5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47625</xdr:colOff>
      <xdr:row>13</xdr:row>
      <xdr:rowOff>47625</xdr:rowOff>
    </xdr:to>
    <xdr:pic>
      <xdr:nvPicPr>
        <xdr:cNvPr id="83643" name="Picture 6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47625</xdr:colOff>
      <xdr:row>13</xdr:row>
      <xdr:rowOff>114300</xdr:rowOff>
    </xdr:to>
    <xdr:pic>
      <xdr:nvPicPr>
        <xdr:cNvPr id="83644" name="Picture 7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7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47625</xdr:colOff>
      <xdr:row>22</xdr:row>
      <xdr:rowOff>76200</xdr:rowOff>
    </xdr:to>
    <xdr:pic>
      <xdr:nvPicPr>
        <xdr:cNvPr id="83645" name="Picture 8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47625</xdr:colOff>
      <xdr:row>211</xdr:row>
      <xdr:rowOff>76200</xdr:rowOff>
    </xdr:to>
    <xdr:pic>
      <xdr:nvPicPr>
        <xdr:cNvPr id="83646" name="Picture 9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19050</xdr:colOff>
      <xdr:row>22</xdr:row>
      <xdr:rowOff>76200</xdr:rowOff>
    </xdr:to>
    <xdr:pic>
      <xdr:nvPicPr>
        <xdr:cNvPr id="83647" name="Picture 10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19050</xdr:colOff>
      <xdr:row>211</xdr:row>
      <xdr:rowOff>76200</xdr:rowOff>
    </xdr:to>
    <xdr:pic>
      <xdr:nvPicPr>
        <xdr:cNvPr id="83648" name="Picture 11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19050</xdr:colOff>
      <xdr:row>21</xdr:row>
      <xdr:rowOff>19050</xdr:rowOff>
    </xdr:to>
    <xdr:pic>
      <xdr:nvPicPr>
        <xdr:cNvPr id="83649" name="Picture 12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47625</xdr:colOff>
      <xdr:row>21</xdr:row>
      <xdr:rowOff>47625</xdr:rowOff>
    </xdr:to>
    <xdr:pic>
      <xdr:nvPicPr>
        <xdr:cNvPr id="83650" name="Picture 13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47625</xdr:colOff>
      <xdr:row>21</xdr:row>
      <xdr:rowOff>114300</xdr:rowOff>
    </xdr:to>
    <xdr:pic>
      <xdr:nvPicPr>
        <xdr:cNvPr id="83651" name="Picture 14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7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47625</xdr:colOff>
      <xdr:row>41</xdr:row>
      <xdr:rowOff>76200</xdr:rowOff>
    </xdr:to>
    <xdr:pic>
      <xdr:nvPicPr>
        <xdr:cNvPr id="83652" name="Picture 15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47625</xdr:colOff>
      <xdr:row>41</xdr:row>
      <xdr:rowOff>76200</xdr:rowOff>
    </xdr:to>
    <xdr:pic>
      <xdr:nvPicPr>
        <xdr:cNvPr id="83653" name="Picture 16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</xdr:colOff>
      <xdr:row>36</xdr:row>
      <xdr:rowOff>19050</xdr:rowOff>
    </xdr:to>
    <xdr:pic>
      <xdr:nvPicPr>
        <xdr:cNvPr id="83654" name="Picture 17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47625</xdr:colOff>
      <xdr:row>36</xdr:row>
      <xdr:rowOff>47625</xdr:rowOff>
    </xdr:to>
    <xdr:pic>
      <xdr:nvPicPr>
        <xdr:cNvPr id="83655" name="Picture 18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47625</xdr:colOff>
      <xdr:row>36</xdr:row>
      <xdr:rowOff>114300</xdr:rowOff>
    </xdr:to>
    <xdr:pic>
      <xdr:nvPicPr>
        <xdr:cNvPr id="83656" name="Picture 19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7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19050</xdr:colOff>
      <xdr:row>41</xdr:row>
      <xdr:rowOff>76200</xdr:rowOff>
    </xdr:to>
    <xdr:pic>
      <xdr:nvPicPr>
        <xdr:cNvPr id="83657" name="Picture 20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19050</xdr:colOff>
      <xdr:row>41</xdr:row>
      <xdr:rowOff>76200</xdr:rowOff>
    </xdr:to>
    <xdr:pic>
      <xdr:nvPicPr>
        <xdr:cNvPr id="83658" name="Picture 21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47625</xdr:colOff>
      <xdr:row>41</xdr:row>
      <xdr:rowOff>76200</xdr:rowOff>
    </xdr:to>
    <xdr:pic>
      <xdr:nvPicPr>
        <xdr:cNvPr id="83659" name="Picture 22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47625</xdr:colOff>
      <xdr:row>41</xdr:row>
      <xdr:rowOff>76200</xdr:rowOff>
    </xdr:to>
    <xdr:pic>
      <xdr:nvPicPr>
        <xdr:cNvPr id="83660" name="Picture 23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19050</xdr:colOff>
      <xdr:row>41</xdr:row>
      <xdr:rowOff>76200</xdr:rowOff>
    </xdr:to>
    <xdr:pic>
      <xdr:nvPicPr>
        <xdr:cNvPr id="83661" name="Picture 24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19050</xdr:colOff>
      <xdr:row>41</xdr:row>
      <xdr:rowOff>76200</xdr:rowOff>
    </xdr:to>
    <xdr:pic>
      <xdr:nvPicPr>
        <xdr:cNvPr id="83662" name="Picture 25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47625</xdr:colOff>
      <xdr:row>41</xdr:row>
      <xdr:rowOff>76200</xdr:rowOff>
    </xdr:to>
    <xdr:pic>
      <xdr:nvPicPr>
        <xdr:cNvPr id="83663" name="Picture 26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19050</xdr:colOff>
      <xdr:row>41</xdr:row>
      <xdr:rowOff>76200</xdr:rowOff>
    </xdr:to>
    <xdr:pic>
      <xdr:nvPicPr>
        <xdr:cNvPr id="83664" name="Picture 27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47625</xdr:colOff>
      <xdr:row>45</xdr:row>
      <xdr:rowOff>76200</xdr:rowOff>
    </xdr:to>
    <xdr:pic>
      <xdr:nvPicPr>
        <xdr:cNvPr id="83665" name="Picture 28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47625</xdr:colOff>
      <xdr:row>46</xdr:row>
      <xdr:rowOff>76200</xdr:rowOff>
    </xdr:to>
    <xdr:pic>
      <xdr:nvPicPr>
        <xdr:cNvPr id="83666" name="Picture 29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864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</xdr:colOff>
      <xdr:row>45</xdr:row>
      <xdr:rowOff>76200</xdr:rowOff>
    </xdr:to>
    <xdr:pic>
      <xdr:nvPicPr>
        <xdr:cNvPr id="83667" name="Picture 30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</xdr:colOff>
      <xdr:row>46</xdr:row>
      <xdr:rowOff>76200</xdr:rowOff>
    </xdr:to>
    <xdr:pic>
      <xdr:nvPicPr>
        <xdr:cNvPr id="83668" name="Picture 31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864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</xdr:colOff>
      <xdr:row>44</xdr:row>
      <xdr:rowOff>19050</xdr:rowOff>
    </xdr:to>
    <xdr:pic>
      <xdr:nvPicPr>
        <xdr:cNvPr id="83669" name="Picture 32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47625</xdr:colOff>
      <xdr:row>44</xdr:row>
      <xdr:rowOff>47625</xdr:rowOff>
    </xdr:to>
    <xdr:pic>
      <xdr:nvPicPr>
        <xdr:cNvPr id="83670" name="Picture 33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47625</xdr:colOff>
      <xdr:row>44</xdr:row>
      <xdr:rowOff>114300</xdr:rowOff>
    </xdr:to>
    <xdr:pic>
      <xdr:nvPicPr>
        <xdr:cNvPr id="83671" name="Picture 34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47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47625</xdr:colOff>
      <xdr:row>45</xdr:row>
      <xdr:rowOff>76200</xdr:rowOff>
    </xdr:to>
    <xdr:pic>
      <xdr:nvPicPr>
        <xdr:cNvPr id="83672" name="Picture 35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</xdr:colOff>
      <xdr:row>45</xdr:row>
      <xdr:rowOff>76200</xdr:rowOff>
    </xdr:to>
    <xdr:pic>
      <xdr:nvPicPr>
        <xdr:cNvPr id="83673" name="Picture 36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47625</xdr:colOff>
      <xdr:row>45</xdr:row>
      <xdr:rowOff>76200</xdr:rowOff>
    </xdr:to>
    <xdr:pic>
      <xdr:nvPicPr>
        <xdr:cNvPr id="83674" name="Picture 37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47625</xdr:colOff>
      <xdr:row>46</xdr:row>
      <xdr:rowOff>76200</xdr:rowOff>
    </xdr:to>
    <xdr:pic>
      <xdr:nvPicPr>
        <xdr:cNvPr id="83675" name="Picture 38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864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</xdr:colOff>
      <xdr:row>45</xdr:row>
      <xdr:rowOff>76200</xdr:rowOff>
    </xdr:to>
    <xdr:pic>
      <xdr:nvPicPr>
        <xdr:cNvPr id="83676" name="Picture 39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2447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</xdr:colOff>
      <xdr:row>46</xdr:row>
      <xdr:rowOff>76200</xdr:rowOff>
    </xdr:to>
    <xdr:pic>
      <xdr:nvPicPr>
        <xdr:cNvPr id="83677" name="Picture 40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8640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</xdr:colOff>
      <xdr:row>62</xdr:row>
      <xdr:rowOff>19050</xdr:rowOff>
    </xdr:to>
    <xdr:pic>
      <xdr:nvPicPr>
        <xdr:cNvPr id="83678" name="Picture 41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47625</xdr:colOff>
      <xdr:row>62</xdr:row>
      <xdr:rowOff>47625</xdr:rowOff>
    </xdr:to>
    <xdr:pic>
      <xdr:nvPicPr>
        <xdr:cNvPr id="83679" name="Picture 42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47625</xdr:colOff>
      <xdr:row>62</xdr:row>
      <xdr:rowOff>114300</xdr:rowOff>
    </xdr:to>
    <xdr:pic>
      <xdr:nvPicPr>
        <xdr:cNvPr id="83680" name="Picture 43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47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</xdr:colOff>
      <xdr:row>63</xdr:row>
      <xdr:rowOff>76200</xdr:rowOff>
    </xdr:to>
    <xdr:pic>
      <xdr:nvPicPr>
        <xdr:cNvPr id="83681" name="Picture 44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</xdr:colOff>
      <xdr:row>65</xdr:row>
      <xdr:rowOff>76200</xdr:rowOff>
    </xdr:to>
    <xdr:pic>
      <xdr:nvPicPr>
        <xdr:cNvPr id="83682" name="Picture 45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53350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47625</xdr:colOff>
      <xdr:row>63</xdr:row>
      <xdr:rowOff>76200</xdr:rowOff>
    </xdr:to>
    <xdr:pic>
      <xdr:nvPicPr>
        <xdr:cNvPr id="83683" name="Picture 46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</xdr:colOff>
      <xdr:row>63</xdr:row>
      <xdr:rowOff>76200</xdr:rowOff>
    </xdr:to>
    <xdr:pic>
      <xdr:nvPicPr>
        <xdr:cNvPr id="83684" name="Picture 47" descr="http://www.directories.ch/ressources/common/images/images/a_s_tran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91425"/>
          <a:ext cx="190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1714499</xdr:colOff>
      <xdr:row>5</xdr:row>
      <xdr:rowOff>0</xdr:rowOff>
    </xdr:from>
    <xdr:to>
      <xdr:col>17</xdr:col>
      <xdr:colOff>419629</xdr:colOff>
      <xdr:row>28</xdr:row>
      <xdr:rowOff>63500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891249" y="793750"/>
          <a:ext cx="5293255" cy="43656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1714499</xdr:colOff>
      <xdr:row>78</xdr:row>
      <xdr:rowOff>158749</xdr:rowOff>
    </xdr:from>
    <xdr:to>
      <xdr:col>21</xdr:col>
      <xdr:colOff>555624</xdr:colOff>
      <xdr:row>120</xdr:row>
      <xdr:rowOff>9412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51749" y="12287249"/>
          <a:ext cx="6588125" cy="65181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1714499</xdr:colOff>
      <xdr:row>5</xdr:row>
      <xdr:rowOff>0</xdr:rowOff>
    </xdr:from>
    <xdr:to>
      <xdr:col>20</xdr:col>
      <xdr:colOff>142874</xdr:colOff>
      <xdr:row>57</xdr:row>
      <xdr:rowOff>74642</xdr:rowOff>
    </xdr:to>
    <xdr:pic>
      <xdr:nvPicPr>
        <xdr:cNvPr id="20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51749" y="793750"/>
          <a:ext cx="5572125" cy="886939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158749</xdr:rowOff>
    </xdr:from>
    <xdr:to>
      <xdr:col>31</xdr:col>
      <xdr:colOff>195913</xdr:colOff>
      <xdr:row>52</xdr:row>
      <xdr:rowOff>126999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176750" y="793749"/>
          <a:ext cx="12260913" cy="82391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31750</xdr:colOff>
      <xdr:row>90</xdr:row>
      <xdr:rowOff>31750</xdr:rowOff>
    </xdr:from>
    <xdr:to>
      <xdr:col>22</xdr:col>
      <xdr:colOff>374650</xdr:colOff>
      <xdr:row>123</xdr:row>
      <xdr:rowOff>98425</xdr:rowOff>
    </xdr:to>
    <xdr:pic>
      <xdr:nvPicPr>
        <xdr:cNvPr id="307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700625" y="14128750"/>
          <a:ext cx="6978650" cy="53054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20</xdr:col>
      <xdr:colOff>501154</xdr:colOff>
      <xdr:row>43</xdr:row>
      <xdr:rowOff>63500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68875" y="1238250"/>
          <a:ext cx="5930404" cy="6096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Germany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France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RestofEurope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S&amp;CAmeric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N%20America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Africa,%20Asia,%20Oceani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>
        <row r="1323">
          <cell r="F1323">
            <v>12079</v>
          </cell>
        </row>
        <row r="1326">
          <cell r="G1326">
            <v>1358.5</v>
          </cell>
          <cell r="H1326">
            <v>1249.5999999999999</v>
          </cell>
          <cell r="I1326">
            <v>1090.0999999999999</v>
          </cell>
          <cell r="J1326">
            <v>1103.3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/>
      <sheetData sheetId="1">
        <row r="445">
          <cell r="F445">
            <v>3285</v>
          </cell>
        </row>
        <row r="448">
          <cell r="G448">
            <v>628.1</v>
          </cell>
          <cell r="H448">
            <v>623.70000000000005</v>
          </cell>
          <cell r="I448">
            <v>621.5</v>
          </cell>
          <cell r="J448">
            <v>440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/>
      <sheetData sheetId="1"/>
      <sheetData sheetId="2">
        <row r="355">
          <cell r="E355">
            <v>1625</v>
          </cell>
        </row>
        <row r="358">
          <cell r="F358">
            <v>206.8</v>
          </cell>
          <cell r="G358">
            <v>210.1</v>
          </cell>
          <cell r="H358">
            <v>267.3</v>
          </cell>
          <cell r="I358">
            <v>237.6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/>
      <sheetData sheetId="1"/>
      <sheetData sheetId="2"/>
      <sheetData sheetId="3">
        <row r="396">
          <cell r="F396">
            <v>3402</v>
          </cell>
        </row>
        <row r="399">
          <cell r="G399">
            <v>706.2</v>
          </cell>
          <cell r="H399">
            <v>905.3</v>
          </cell>
          <cell r="I399">
            <v>1127.5</v>
          </cell>
          <cell r="J399">
            <v>1295.8</v>
          </cell>
        </row>
      </sheetData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/>
      <sheetData sheetId="1"/>
      <sheetData sheetId="2"/>
      <sheetData sheetId="3"/>
      <sheetData sheetId="4">
        <row r="1042">
          <cell r="F1042">
            <v>2</v>
          </cell>
        </row>
        <row r="1047">
          <cell r="F1047">
            <v>3700</v>
          </cell>
        </row>
        <row r="1050">
          <cell r="G1050">
            <v>645.70000000000005</v>
          </cell>
          <cell r="H1050">
            <v>665.5</v>
          </cell>
          <cell r="I1050">
            <v>673.2</v>
          </cell>
          <cell r="J1050">
            <v>508.2</v>
          </cell>
        </row>
      </sheetData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many"/>
      <sheetName val="France"/>
      <sheetName val="Rest of Europe"/>
      <sheetName val="S &amp; C America"/>
      <sheetName val="N America"/>
      <sheetName val="Africa, Asia, Oceania"/>
      <sheetName val="Summary"/>
    </sheetNames>
    <sheetDataSet>
      <sheetData sheetId="0"/>
      <sheetData sheetId="1"/>
      <sheetData sheetId="2"/>
      <sheetData sheetId="3"/>
      <sheetData sheetId="4"/>
      <sheetData sheetId="5">
        <row r="144">
          <cell r="F144">
            <v>603</v>
          </cell>
        </row>
        <row r="147">
          <cell r="G147">
            <v>53.9</v>
          </cell>
          <cell r="H147">
            <v>51.7</v>
          </cell>
          <cell r="I147">
            <v>56.1</v>
          </cell>
          <cell r="J147">
            <v>58.3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Documents%20and%20Settings/user/Application%20Data/index.html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en.wikipedia.org/wiki/Is%C3%A8re_%28d%C3%A9partement%29" TargetMode="External"/><Relationship Id="rId21" Type="http://schemas.openxmlformats.org/officeDocument/2006/relationships/hyperlink" Target="https://en.wikipedia.org/wiki/Ille-et-Vilaine" TargetMode="External"/><Relationship Id="rId42" Type="http://schemas.openxmlformats.org/officeDocument/2006/relationships/hyperlink" Target="https://en.wikipedia.org/wiki/Somme_%28department%29" TargetMode="External"/><Relationship Id="rId63" Type="http://schemas.openxmlformats.org/officeDocument/2006/relationships/hyperlink" Target="https://en.wikipedia.org/wiki/Vosges_%28d%C3%A9partement%29" TargetMode="External"/><Relationship Id="rId84" Type="http://schemas.openxmlformats.org/officeDocument/2006/relationships/hyperlink" Target="https://en.wikipedia.org/wiki/Indre_%28d%C3%A9partement%29" TargetMode="External"/><Relationship Id="rId138" Type="http://schemas.openxmlformats.org/officeDocument/2006/relationships/hyperlink" Target="https://en.wikipedia.org/wiki/Puy-de-D%C3%B4me" TargetMode="External"/><Relationship Id="rId159" Type="http://schemas.openxmlformats.org/officeDocument/2006/relationships/hyperlink" Target="https://en.wikipedia.org/wiki/List_of_French_departments_by_population" TargetMode="External"/><Relationship Id="rId170" Type="http://schemas.openxmlformats.org/officeDocument/2006/relationships/hyperlink" Target="https://en.wikipedia.org/wiki/Lot-et-Garonne" TargetMode="External"/><Relationship Id="rId191" Type="http://schemas.openxmlformats.org/officeDocument/2006/relationships/hyperlink" Target="https://en.wikipedia.org/wiki/Haute-Marne" TargetMode="External"/><Relationship Id="rId196" Type="http://schemas.openxmlformats.org/officeDocument/2006/relationships/hyperlink" Target="https://en.wikipedia.org/wiki/Corse-du-Sud" TargetMode="External"/><Relationship Id="rId200" Type="http://schemas.openxmlformats.org/officeDocument/2006/relationships/hyperlink" Target="https://en.wikipedia.org/wiki/Creuse" TargetMode="External"/><Relationship Id="rId16" Type="http://schemas.openxmlformats.org/officeDocument/2006/relationships/hyperlink" Target="https://en.wikipedia.org/wiki/Bas-Rhin" TargetMode="External"/><Relationship Id="rId107" Type="http://schemas.openxmlformats.org/officeDocument/2006/relationships/hyperlink" Target="https://en.wikipedia.org/wiki/Seine-Saint-Denis" TargetMode="External"/><Relationship Id="rId11" Type="http://schemas.openxmlformats.org/officeDocument/2006/relationships/hyperlink" Target="https://en.wikipedia.org/wiki/Loire-Atlantique" TargetMode="External"/><Relationship Id="rId32" Type="http://schemas.openxmlformats.org/officeDocument/2006/relationships/hyperlink" Target="https://en.wikipedia.org/wiki/Calvados_%28d%C3%A9partement%29" TargetMode="External"/><Relationship Id="rId37" Type="http://schemas.openxmlformats.org/officeDocument/2006/relationships/hyperlink" Target="https://en.wikipedia.org/wiki/Charente-Maritime" TargetMode="External"/><Relationship Id="rId53" Type="http://schemas.openxmlformats.org/officeDocument/2006/relationships/hyperlink" Target="https://en.wikipedia.org/wiki/Eure-et-Loir" TargetMode="External"/><Relationship Id="rId58" Type="http://schemas.openxmlformats.org/officeDocument/2006/relationships/hyperlink" Target="https://en.wikipedia.org/wiki/List_of_French_departments_by_population" TargetMode="External"/><Relationship Id="rId74" Type="http://schemas.openxmlformats.org/officeDocument/2006/relationships/hyperlink" Target="https://en.wikipedia.org/wiki/Aube_%28d%C3%A9partement%29" TargetMode="External"/><Relationship Id="rId79" Type="http://schemas.openxmlformats.org/officeDocument/2006/relationships/hyperlink" Target="https://en.wikipedia.org/wiki/Tarn-et-Garonne" TargetMode="External"/><Relationship Id="rId102" Type="http://schemas.openxmlformats.org/officeDocument/2006/relationships/hyperlink" Target="https://en.wikipedia.org/wiki/Nord_%28French_department%29" TargetMode="External"/><Relationship Id="rId123" Type="http://schemas.openxmlformats.org/officeDocument/2006/relationships/hyperlink" Target="https://en.wikipedia.org/wiki/Var_%28d%C3%A9partement%29" TargetMode="External"/><Relationship Id="rId128" Type="http://schemas.openxmlformats.org/officeDocument/2006/relationships/hyperlink" Target="https://en.wikipedia.org/wiki/Maine-et-Loire" TargetMode="External"/><Relationship Id="rId144" Type="http://schemas.openxmlformats.org/officeDocument/2006/relationships/hyperlink" Target="https://en.wikipedia.org/wiki/Somme_%28department%29" TargetMode="External"/><Relationship Id="rId149" Type="http://schemas.openxmlformats.org/officeDocument/2006/relationships/hyperlink" Target="https://en.wikipedia.org/wiki/Doubs_%28d%C3%A9partement%29" TargetMode="External"/><Relationship Id="rId5" Type="http://schemas.openxmlformats.org/officeDocument/2006/relationships/hyperlink" Target="https://en.wikipedia.org/wiki/Seine-Saint-Denis" TargetMode="External"/><Relationship Id="rId90" Type="http://schemas.openxmlformats.org/officeDocument/2006/relationships/hyperlink" Target="https://en.wikipedia.org/wiki/Haute-Marne" TargetMode="External"/><Relationship Id="rId95" Type="http://schemas.openxmlformats.org/officeDocument/2006/relationships/hyperlink" Target="https://en.wikipedia.org/wiki/Corse-du-Sud" TargetMode="External"/><Relationship Id="rId160" Type="http://schemas.openxmlformats.org/officeDocument/2006/relationships/hyperlink" Target="https://en.wikipedia.org/wiki/Landes_%28d%C3%A9partement%29" TargetMode="External"/><Relationship Id="rId165" Type="http://schemas.openxmlformats.org/officeDocument/2006/relationships/hyperlink" Target="https://en.wikipedia.org/wiki/Deux-S%C3%A8vres" TargetMode="External"/><Relationship Id="rId181" Type="http://schemas.openxmlformats.org/officeDocument/2006/relationships/hyperlink" Target="https://en.wikipedia.org/wiki/Guyane_fran%C3%A7aise" TargetMode="External"/><Relationship Id="rId186" Type="http://schemas.openxmlformats.org/officeDocument/2006/relationships/hyperlink" Target="https://en.wikipedia.org/wiki/Haute-Loire" TargetMode="External"/><Relationship Id="rId22" Type="http://schemas.openxmlformats.org/officeDocument/2006/relationships/hyperlink" Target="https://en.wikipedia.org/wiki/Finist%C3%A8re" TargetMode="External"/><Relationship Id="rId27" Type="http://schemas.openxmlformats.org/officeDocument/2006/relationships/hyperlink" Target="https://en.wikipedia.org/wiki/Haut-Rhin" TargetMode="External"/><Relationship Id="rId43" Type="http://schemas.openxmlformats.org/officeDocument/2006/relationships/hyperlink" Target="https://en.wikipedia.org/wiki/Marne_%28d%C3%A9partement%29" TargetMode="External"/><Relationship Id="rId48" Type="http://schemas.openxmlformats.org/officeDocument/2006/relationships/hyperlink" Target="https://en.wikipedia.org/wiki/Doubs_%28d%C3%A9partement%29" TargetMode="External"/><Relationship Id="rId64" Type="http://schemas.openxmlformats.org/officeDocument/2006/relationships/hyperlink" Target="https://en.wikipedia.org/wiki/Deux-S%C3%A8vres" TargetMode="External"/><Relationship Id="rId69" Type="http://schemas.openxmlformats.org/officeDocument/2006/relationships/hyperlink" Target="https://en.wikipedia.org/wiki/Lot-et-Garonne" TargetMode="External"/><Relationship Id="rId113" Type="http://schemas.openxmlformats.org/officeDocument/2006/relationships/hyperlink" Target="https://en.wikipedia.org/wiki/Loire-Atlantique" TargetMode="External"/><Relationship Id="rId118" Type="http://schemas.openxmlformats.org/officeDocument/2006/relationships/hyperlink" Target="https://en.wikipedia.org/wiki/Val-d%27Oise" TargetMode="External"/><Relationship Id="rId134" Type="http://schemas.openxmlformats.org/officeDocument/2006/relationships/hyperlink" Target="https://en.wikipedia.org/wiki/Meurthe-et-Moselle" TargetMode="External"/><Relationship Id="rId139" Type="http://schemas.openxmlformats.org/officeDocument/2006/relationships/hyperlink" Target="https://en.wikipedia.org/wiki/Charente-Maritime" TargetMode="External"/><Relationship Id="rId80" Type="http://schemas.openxmlformats.org/officeDocument/2006/relationships/hyperlink" Target="https://en.wikipedia.org/wiki/Guyane_fran%C3%A7aise" TargetMode="External"/><Relationship Id="rId85" Type="http://schemas.openxmlformats.org/officeDocument/2006/relationships/hyperlink" Target="https://en.wikipedia.org/wiki/Haute-Loire" TargetMode="External"/><Relationship Id="rId150" Type="http://schemas.openxmlformats.org/officeDocument/2006/relationships/hyperlink" Target="https://en.wikipedia.org/wiki/C%C3%B4te-d%27Or" TargetMode="External"/><Relationship Id="rId155" Type="http://schemas.openxmlformats.org/officeDocument/2006/relationships/hyperlink" Target="https://en.wikipedia.org/wiki/Vienne_%28d%C3%A9partement%29" TargetMode="External"/><Relationship Id="rId171" Type="http://schemas.openxmlformats.org/officeDocument/2006/relationships/hyperlink" Target="https://en.wikipedia.org/wiki/Loir-et-Cher" TargetMode="External"/><Relationship Id="rId176" Type="http://schemas.openxmlformats.org/officeDocument/2006/relationships/hyperlink" Target="https://en.wikipedia.org/wiki/Orne_%28d%C3%A9partement%29" TargetMode="External"/><Relationship Id="rId192" Type="http://schemas.openxmlformats.org/officeDocument/2006/relationships/hyperlink" Target="https://en.wikipedia.org/wiki/Lot_%28d%C3%A9partement%29" TargetMode="External"/><Relationship Id="rId197" Type="http://schemas.openxmlformats.org/officeDocument/2006/relationships/hyperlink" Target="https://en.wikipedia.org/wiki/Cantal_%28d%C3%A9partement%29" TargetMode="External"/><Relationship Id="rId201" Type="http://schemas.openxmlformats.org/officeDocument/2006/relationships/hyperlink" Target="https://en.wikipedia.org/wiki/Loz%C3%A8re" TargetMode="External"/><Relationship Id="rId12" Type="http://schemas.openxmlformats.org/officeDocument/2006/relationships/hyperlink" Target="https://en.wikipedia.org/wiki/Haute-Garonne" TargetMode="External"/><Relationship Id="rId17" Type="http://schemas.openxmlformats.org/officeDocument/2006/relationships/hyperlink" Target="https://en.wikipedia.org/wiki/H%C3%A9rault_%28d%C3%A9partement%29" TargetMode="External"/><Relationship Id="rId33" Type="http://schemas.openxmlformats.org/officeDocument/2006/relationships/hyperlink" Target="https://en.wikipedia.org/wiki/Loiret_%28d%C3%A9partement%29" TargetMode="External"/><Relationship Id="rId38" Type="http://schemas.openxmlformats.org/officeDocument/2006/relationships/hyperlink" Target="https://en.wikipedia.org/wiki/Ain_%28d%C3%A9partement%29" TargetMode="External"/><Relationship Id="rId59" Type="http://schemas.openxmlformats.org/officeDocument/2006/relationships/hyperlink" Target="https://en.wikipedia.org/wiki/Landes_%28d%C3%A9partement%29" TargetMode="External"/><Relationship Id="rId103" Type="http://schemas.openxmlformats.org/officeDocument/2006/relationships/hyperlink" Target="https://en.wikipedia.org/wiki/Paris" TargetMode="External"/><Relationship Id="rId108" Type="http://schemas.openxmlformats.org/officeDocument/2006/relationships/hyperlink" Target="https://en.wikipedia.org/wiki/Gironde_%28d%C3%A9partement%29" TargetMode="External"/><Relationship Id="rId124" Type="http://schemas.openxmlformats.org/officeDocument/2006/relationships/hyperlink" Target="https://en.wikipedia.org/wiki/Ille-et-Vilaine" TargetMode="External"/><Relationship Id="rId129" Type="http://schemas.openxmlformats.org/officeDocument/2006/relationships/hyperlink" Target="https://en.wikipedia.org/wiki/Haute-Savoie" TargetMode="External"/><Relationship Id="rId54" Type="http://schemas.openxmlformats.org/officeDocument/2006/relationships/hyperlink" Target="https://en.wikipedia.org/wiki/Vienne_%28d%C3%A9partement%29" TargetMode="External"/><Relationship Id="rId70" Type="http://schemas.openxmlformats.org/officeDocument/2006/relationships/hyperlink" Target="https://en.wikipedia.org/wiki/Loir-et-Cher" TargetMode="External"/><Relationship Id="rId75" Type="http://schemas.openxmlformats.org/officeDocument/2006/relationships/hyperlink" Target="https://en.wikipedia.org/wiki/Orne_%28d%C3%A9partement%29" TargetMode="External"/><Relationship Id="rId91" Type="http://schemas.openxmlformats.org/officeDocument/2006/relationships/hyperlink" Target="https://en.wikipedia.org/wiki/Lot_%28d%C3%A9partement%29" TargetMode="External"/><Relationship Id="rId96" Type="http://schemas.openxmlformats.org/officeDocument/2006/relationships/hyperlink" Target="https://en.wikipedia.org/wiki/Cantal_%28d%C3%A9partement%29" TargetMode="External"/><Relationship Id="rId140" Type="http://schemas.openxmlformats.org/officeDocument/2006/relationships/hyperlink" Target="https://en.wikipedia.org/wiki/Ain_%28d%C3%A9partement%29" TargetMode="External"/><Relationship Id="rId145" Type="http://schemas.openxmlformats.org/officeDocument/2006/relationships/hyperlink" Target="https://en.wikipedia.org/wiki/Marne_%28d%C3%A9partement%29" TargetMode="External"/><Relationship Id="rId161" Type="http://schemas.openxmlformats.org/officeDocument/2006/relationships/hyperlink" Target="https://en.wikipedia.org/wiki/Martinique" TargetMode="External"/><Relationship Id="rId166" Type="http://schemas.openxmlformats.org/officeDocument/2006/relationships/hyperlink" Target="https://en.wikipedia.org/wiki/Aude_%28d%C3%A9partement%29" TargetMode="External"/><Relationship Id="rId182" Type="http://schemas.openxmlformats.org/officeDocument/2006/relationships/hyperlink" Target="https://en.wikipedia.org/wiki/Corr%C3%A8ze_%28d%C3%A9partement%29" TargetMode="External"/><Relationship Id="rId187" Type="http://schemas.openxmlformats.org/officeDocument/2006/relationships/hyperlink" Target="https://en.wikipedia.org/wiki/Ni%C3%A8vre_%28d%C3%A9partement%29" TargetMode="External"/><Relationship Id="rId1" Type="http://schemas.openxmlformats.org/officeDocument/2006/relationships/hyperlink" Target="https://en.wikipedia.org/wiki/Nord_%28French_department%29" TargetMode="External"/><Relationship Id="rId6" Type="http://schemas.openxmlformats.org/officeDocument/2006/relationships/hyperlink" Target="https://en.wikipedia.org/wiki/Gironde_%28d%C3%A9partement%29" TargetMode="External"/><Relationship Id="rId23" Type="http://schemas.openxmlformats.org/officeDocument/2006/relationships/hyperlink" Target="https://en.wikipedia.org/wiki/La_R%C3%A9union" TargetMode="External"/><Relationship Id="rId28" Type="http://schemas.openxmlformats.org/officeDocument/2006/relationships/hyperlink" Target="https://en.wikipedia.org/wiki/Loire_%28d%C3%A9partement%29" TargetMode="External"/><Relationship Id="rId49" Type="http://schemas.openxmlformats.org/officeDocument/2006/relationships/hyperlink" Target="https://en.wikipedia.org/wiki/C%C3%B4te-d%27Or" TargetMode="External"/><Relationship Id="rId114" Type="http://schemas.openxmlformats.org/officeDocument/2006/relationships/hyperlink" Target="https://en.wikipedia.org/wiki/Haute-Garonne" TargetMode="External"/><Relationship Id="rId119" Type="http://schemas.openxmlformats.org/officeDocument/2006/relationships/hyperlink" Target="https://en.wikipedia.org/wiki/Bas-Rhin" TargetMode="External"/><Relationship Id="rId44" Type="http://schemas.openxmlformats.org/officeDocument/2006/relationships/hyperlink" Target="https://en.wikipedia.org/wiki/Sarthe_%28d%C3%A9partement%29" TargetMode="External"/><Relationship Id="rId60" Type="http://schemas.openxmlformats.org/officeDocument/2006/relationships/hyperlink" Target="https://en.wikipedia.org/wiki/Martinique" TargetMode="External"/><Relationship Id="rId65" Type="http://schemas.openxmlformats.org/officeDocument/2006/relationships/hyperlink" Target="https://en.wikipedia.org/wiki/Aude_%28d%C3%A9partement%29" TargetMode="External"/><Relationship Id="rId81" Type="http://schemas.openxmlformats.org/officeDocument/2006/relationships/hyperlink" Target="https://en.wikipedia.org/wiki/Corr%C3%A8ze_%28d%C3%A9partement%29" TargetMode="External"/><Relationship Id="rId86" Type="http://schemas.openxmlformats.org/officeDocument/2006/relationships/hyperlink" Target="https://en.wikipedia.org/wiki/Ni%C3%A8vre_%28d%C3%A9partement%29" TargetMode="External"/><Relationship Id="rId130" Type="http://schemas.openxmlformats.org/officeDocument/2006/relationships/hyperlink" Target="https://en.wikipedia.org/wiki/Haut-Rhin" TargetMode="External"/><Relationship Id="rId135" Type="http://schemas.openxmlformats.org/officeDocument/2006/relationships/hyperlink" Target="https://en.wikipedia.org/wiki/Loiret_%28d%C3%A9partement%29" TargetMode="External"/><Relationship Id="rId151" Type="http://schemas.openxmlformats.org/officeDocument/2006/relationships/hyperlink" Target="https://en.wikipedia.org/wiki/Manche_%28d%C3%A9partement%29" TargetMode="External"/><Relationship Id="rId156" Type="http://schemas.openxmlformats.org/officeDocument/2006/relationships/hyperlink" Target="https://en.wikipedia.org/wiki/Savoie_%28d%C3%A9partement%29" TargetMode="External"/><Relationship Id="rId177" Type="http://schemas.openxmlformats.org/officeDocument/2006/relationships/hyperlink" Target="https://en.wikipedia.org/wiki/Ardennes_%28d%C3%A9partement%29" TargetMode="External"/><Relationship Id="rId198" Type="http://schemas.openxmlformats.org/officeDocument/2006/relationships/hyperlink" Target="https://en.wikipedia.org/wiki/Territoire_de_Belfort" TargetMode="External"/><Relationship Id="rId172" Type="http://schemas.openxmlformats.org/officeDocument/2006/relationships/hyperlink" Target="https://en.wikipedia.org/wiki/Ard%C3%A8che" TargetMode="External"/><Relationship Id="rId193" Type="http://schemas.openxmlformats.org/officeDocument/2006/relationships/hyperlink" Target="https://en.wikipedia.org/wiki/Haute-Corse" TargetMode="External"/><Relationship Id="rId202" Type="http://schemas.openxmlformats.org/officeDocument/2006/relationships/hyperlink" Target="https://en.wikipedia.org/wiki/List_of_French_departments_by_population" TargetMode="External"/><Relationship Id="rId13" Type="http://schemas.openxmlformats.org/officeDocument/2006/relationships/hyperlink" Target="https://en.wikipedia.org/wiki/Essonne_%28d%C3%A9partement%29" TargetMode="External"/><Relationship Id="rId18" Type="http://schemas.openxmlformats.org/officeDocument/2006/relationships/hyperlink" Target="https://en.wikipedia.org/wiki/Alpes-Maritimes" TargetMode="External"/><Relationship Id="rId39" Type="http://schemas.openxmlformats.org/officeDocument/2006/relationships/hyperlink" Target="https://en.wikipedia.org/wiki/Indre-et-Loire" TargetMode="External"/><Relationship Id="rId109" Type="http://schemas.openxmlformats.org/officeDocument/2006/relationships/hyperlink" Target="https://en.wikipedia.org/wiki/Pas-de-Calais" TargetMode="External"/><Relationship Id="rId34" Type="http://schemas.openxmlformats.org/officeDocument/2006/relationships/hyperlink" Target="https://en.wikipedia.org/wiki/Pyr%C3%A9n%C3%A9es-Atlantiques" TargetMode="External"/><Relationship Id="rId50" Type="http://schemas.openxmlformats.org/officeDocument/2006/relationships/hyperlink" Target="https://en.wikipedia.org/wiki/Manche_%28d%C3%A9partement%29" TargetMode="External"/><Relationship Id="rId55" Type="http://schemas.openxmlformats.org/officeDocument/2006/relationships/hyperlink" Target="https://en.wikipedia.org/wiki/Savoie_%28d%C3%A9partement%29" TargetMode="External"/><Relationship Id="rId76" Type="http://schemas.openxmlformats.org/officeDocument/2006/relationships/hyperlink" Target="https://en.wikipedia.org/wiki/Ardennes_%28d%C3%A9partement%29" TargetMode="External"/><Relationship Id="rId97" Type="http://schemas.openxmlformats.org/officeDocument/2006/relationships/hyperlink" Target="https://en.wikipedia.org/wiki/Territoire_de_Belfort" TargetMode="External"/><Relationship Id="rId104" Type="http://schemas.openxmlformats.org/officeDocument/2006/relationships/hyperlink" Target="https://en.wikipedia.org/wiki/Bouches-du-Rh%C3%B4ne" TargetMode="External"/><Relationship Id="rId120" Type="http://schemas.openxmlformats.org/officeDocument/2006/relationships/hyperlink" Target="https://en.wikipedia.org/wiki/H%C3%A9rault_%28d%C3%A9partement%29" TargetMode="External"/><Relationship Id="rId125" Type="http://schemas.openxmlformats.org/officeDocument/2006/relationships/hyperlink" Target="https://en.wikipedia.org/wiki/Finist%C3%A8re" TargetMode="External"/><Relationship Id="rId141" Type="http://schemas.openxmlformats.org/officeDocument/2006/relationships/hyperlink" Target="https://en.wikipedia.org/wiki/Indre-et-Loire" TargetMode="External"/><Relationship Id="rId146" Type="http://schemas.openxmlformats.org/officeDocument/2006/relationships/hyperlink" Target="https://en.wikipedia.org/wiki/Sarthe_%28d%C3%A9partement%29" TargetMode="External"/><Relationship Id="rId167" Type="http://schemas.openxmlformats.org/officeDocument/2006/relationships/hyperlink" Target="https://en.wikipedia.org/wiki/Charente_%28d%C3%A9partement%29" TargetMode="External"/><Relationship Id="rId188" Type="http://schemas.openxmlformats.org/officeDocument/2006/relationships/hyperlink" Target="https://en.wikipedia.org/wiki/Mayotte" TargetMode="External"/><Relationship Id="rId7" Type="http://schemas.openxmlformats.org/officeDocument/2006/relationships/hyperlink" Target="https://en.wikipedia.org/wiki/Pas-de-Calais" TargetMode="External"/><Relationship Id="rId71" Type="http://schemas.openxmlformats.org/officeDocument/2006/relationships/hyperlink" Target="https://en.wikipedia.org/wiki/Ard%C3%A8che" TargetMode="External"/><Relationship Id="rId92" Type="http://schemas.openxmlformats.org/officeDocument/2006/relationships/hyperlink" Target="https://en.wikipedia.org/wiki/Haute-Corse" TargetMode="External"/><Relationship Id="rId162" Type="http://schemas.openxmlformats.org/officeDocument/2006/relationships/hyperlink" Target="https://en.wikipedia.org/wiki/Tarn_%28d%C3%A9partement%29" TargetMode="External"/><Relationship Id="rId183" Type="http://schemas.openxmlformats.org/officeDocument/2006/relationships/hyperlink" Target="https://en.wikipedia.org/wiki/Haute-Sa%C3%B4ne" TargetMode="External"/><Relationship Id="rId2" Type="http://schemas.openxmlformats.org/officeDocument/2006/relationships/hyperlink" Target="https://en.wikipedia.org/wiki/Bouches-du-Rh%C3%B4ne" TargetMode="External"/><Relationship Id="rId29" Type="http://schemas.openxmlformats.org/officeDocument/2006/relationships/hyperlink" Target="https://en.wikipedia.org/wiki/Morbihan" TargetMode="External"/><Relationship Id="rId24" Type="http://schemas.openxmlformats.org/officeDocument/2006/relationships/hyperlink" Target="https://en.wikipedia.org/wiki/Oise_%28d%C3%A9partement%29" TargetMode="External"/><Relationship Id="rId40" Type="http://schemas.openxmlformats.org/officeDocument/2006/relationships/hyperlink" Target="https://en.wikipedia.org/wiki/C%C3%B4tes-d%27Armor" TargetMode="External"/><Relationship Id="rId45" Type="http://schemas.openxmlformats.org/officeDocument/2006/relationships/hyperlink" Target="https://en.wikipedia.org/wiki/Sa%C3%B4ne-et-Loire" TargetMode="External"/><Relationship Id="rId66" Type="http://schemas.openxmlformats.org/officeDocument/2006/relationships/hyperlink" Target="https://en.wikipedia.org/wiki/Charente_%28d%C3%A9partement%29" TargetMode="External"/><Relationship Id="rId87" Type="http://schemas.openxmlformats.org/officeDocument/2006/relationships/hyperlink" Target="https://en.wikipedia.org/wiki/Mayotte" TargetMode="External"/><Relationship Id="rId110" Type="http://schemas.openxmlformats.org/officeDocument/2006/relationships/hyperlink" Target="https://en.wikipedia.org/wiki/Yvelines" TargetMode="External"/><Relationship Id="rId115" Type="http://schemas.openxmlformats.org/officeDocument/2006/relationships/hyperlink" Target="https://en.wikipedia.org/wiki/Seine-Maritime" TargetMode="External"/><Relationship Id="rId131" Type="http://schemas.openxmlformats.org/officeDocument/2006/relationships/hyperlink" Target="https://en.wikipedia.org/wiki/Loire_%28d%C3%A9partement%29" TargetMode="External"/><Relationship Id="rId136" Type="http://schemas.openxmlformats.org/officeDocument/2006/relationships/hyperlink" Target="https://en.wikipedia.org/wiki/Pyr%C3%A9n%C3%A9es-Atlantiques" TargetMode="External"/><Relationship Id="rId157" Type="http://schemas.openxmlformats.org/officeDocument/2006/relationships/hyperlink" Target="https://en.wikipedia.org/wiki/Dordogne_%28d%C3%A9partement%29" TargetMode="External"/><Relationship Id="rId178" Type="http://schemas.openxmlformats.org/officeDocument/2006/relationships/hyperlink" Target="https://en.wikipedia.org/wiki/Aveyron_%28d%C3%A9partement%29" TargetMode="External"/><Relationship Id="rId61" Type="http://schemas.openxmlformats.org/officeDocument/2006/relationships/hyperlink" Target="https://en.wikipedia.org/wiki/Tarn_%28d%C3%A9partement%29" TargetMode="External"/><Relationship Id="rId82" Type="http://schemas.openxmlformats.org/officeDocument/2006/relationships/hyperlink" Target="https://en.wikipedia.org/wiki/Haute-Sa%C3%B4ne" TargetMode="External"/><Relationship Id="rId152" Type="http://schemas.openxmlformats.org/officeDocument/2006/relationships/hyperlink" Target="https://en.wikipedia.org/wiki/Dr%C3%B4me_%28d%C3%A9partement%29" TargetMode="External"/><Relationship Id="rId173" Type="http://schemas.openxmlformats.org/officeDocument/2006/relationships/hyperlink" Target="https://en.wikipedia.org/wiki/Cher_%28d%C3%A9partement%29" TargetMode="External"/><Relationship Id="rId194" Type="http://schemas.openxmlformats.org/officeDocument/2006/relationships/hyperlink" Target="https://en.wikipedia.org/wiki/Alpes-de-Haute-Provence" TargetMode="External"/><Relationship Id="rId199" Type="http://schemas.openxmlformats.org/officeDocument/2006/relationships/hyperlink" Target="https://en.wikipedia.org/wiki/Hautes-Alpes" TargetMode="External"/><Relationship Id="rId203" Type="http://schemas.openxmlformats.org/officeDocument/2006/relationships/printerSettings" Target="../printerSettings/printerSettings2.bin"/><Relationship Id="rId19" Type="http://schemas.openxmlformats.org/officeDocument/2006/relationships/hyperlink" Target="https://en.wikipedia.org/wiki/Moselle_%28d%C3%A9partement%29" TargetMode="External"/><Relationship Id="rId14" Type="http://schemas.openxmlformats.org/officeDocument/2006/relationships/hyperlink" Target="https://en.wikipedia.org/wiki/Is%C3%A8re_%28d%C3%A9partement%29" TargetMode="External"/><Relationship Id="rId30" Type="http://schemas.openxmlformats.org/officeDocument/2006/relationships/hyperlink" Target="https://en.wikipedia.org/wiki/Gard" TargetMode="External"/><Relationship Id="rId35" Type="http://schemas.openxmlformats.org/officeDocument/2006/relationships/hyperlink" Target="https://en.wikipedia.org/wiki/Vend%C3%A9e_%28d%C3%A9partement%29" TargetMode="External"/><Relationship Id="rId56" Type="http://schemas.openxmlformats.org/officeDocument/2006/relationships/hyperlink" Target="https://en.wikipedia.org/wiki/Dordogne_%28d%C3%A9partement%29" TargetMode="External"/><Relationship Id="rId77" Type="http://schemas.openxmlformats.org/officeDocument/2006/relationships/hyperlink" Target="https://en.wikipedia.org/wiki/Aveyron_%28d%C3%A9partement%29" TargetMode="External"/><Relationship Id="rId100" Type="http://schemas.openxmlformats.org/officeDocument/2006/relationships/hyperlink" Target="https://en.wikipedia.org/wiki/Loz%C3%A8re" TargetMode="External"/><Relationship Id="rId105" Type="http://schemas.openxmlformats.org/officeDocument/2006/relationships/hyperlink" Target="https://en.wikipedia.org/wiki/Rh%C3%B4ne_%28d%C3%A9partement%29" TargetMode="External"/><Relationship Id="rId126" Type="http://schemas.openxmlformats.org/officeDocument/2006/relationships/hyperlink" Target="https://en.wikipedia.org/wiki/La_R%C3%A9union" TargetMode="External"/><Relationship Id="rId147" Type="http://schemas.openxmlformats.org/officeDocument/2006/relationships/hyperlink" Target="https://en.wikipedia.org/wiki/Sa%C3%B4ne-et-Loire" TargetMode="External"/><Relationship Id="rId168" Type="http://schemas.openxmlformats.org/officeDocument/2006/relationships/hyperlink" Target="https://en.wikipedia.org/wiki/Allier_%28d%C3%A9partement%29" TargetMode="External"/><Relationship Id="rId8" Type="http://schemas.openxmlformats.org/officeDocument/2006/relationships/hyperlink" Target="https://en.wikipedia.org/wiki/Yvelines" TargetMode="External"/><Relationship Id="rId51" Type="http://schemas.openxmlformats.org/officeDocument/2006/relationships/hyperlink" Target="https://en.wikipedia.org/wiki/Dr%C3%B4me_%28d%C3%A9partement%29" TargetMode="External"/><Relationship Id="rId72" Type="http://schemas.openxmlformats.org/officeDocument/2006/relationships/hyperlink" Target="https://en.wikipedia.org/wiki/Cher_%28d%C3%A9partement%29" TargetMode="External"/><Relationship Id="rId93" Type="http://schemas.openxmlformats.org/officeDocument/2006/relationships/hyperlink" Target="https://en.wikipedia.org/wiki/Alpes-de-Haute-Provence" TargetMode="External"/><Relationship Id="rId98" Type="http://schemas.openxmlformats.org/officeDocument/2006/relationships/hyperlink" Target="https://en.wikipedia.org/wiki/Hautes-Alpes" TargetMode="External"/><Relationship Id="rId121" Type="http://schemas.openxmlformats.org/officeDocument/2006/relationships/hyperlink" Target="https://en.wikipedia.org/wiki/Alpes-Maritimes" TargetMode="External"/><Relationship Id="rId142" Type="http://schemas.openxmlformats.org/officeDocument/2006/relationships/hyperlink" Target="https://en.wikipedia.org/wiki/C%C3%B4tes-d%27Armor" TargetMode="External"/><Relationship Id="rId163" Type="http://schemas.openxmlformats.org/officeDocument/2006/relationships/hyperlink" Target="https://en.wikipedia.org/wiki/Haute-Vienne" TargetMode="External"/><Relationship Id="rId184" Type="http://schemas.openxmlformats.org/officeDocument/2006/relationships/hyperlink" Target="https://en.wikipedia.org/wiki/Hautes-Pyr%C3%A9n%C3%A9es" TargetMode="External"/><Relationship Id="rId189" Type="http://schemas.openxmlformats.org/officeDocument/2006/relationships/hyperlink" Target="https://en.wikipedia.org/wiki/Meuse_%28d%C3%A9partement%29" TargetMode="External"/><Relationship Id="rId3" Type="http://schemas.openxmlformats.org/officeDocument/2006/relationships/hyperlink" Target="https://en.wikipedia.org/wiki/Rh%C3%B4ne_%28d%C3%A9partement%29" TargetMode="External"/><Relationship Id="rId25" Type="http://schemas.openxmlformats.org/officeDocument/2006/relationships/hyperlink" Target="https://en.wikipedia.org/wiki/Maine-et-Loire" TargetMode="External"/><Relationship Id="rId46" Type="http://schemas.openxmlformats.org/officeDocument/2006/relationships/hyperlink" Target="https://en.wikipedia.org/wiki/Vaucluse_%28d%C3%A9partement%29" TargetMode="External"/><Relationship Id="rId67" Type="http://schemas.openxmlformats.org/officeDocument/2006/relationships/hyperlink" Target="https://en.wikipedia.org/wiki/Allier_%28d%C3%A9partement%29" TargetMode="External"/><Relationship Id="rId116" Type="http://schemas.openxmlformats.org/officeDocument/2006/relationships/hyperlink" Target="https://en.wikipedia.org/wiki/Essonne_%28d%C3%A9partement%29" TargetMode="External"/><Relationship Id="rId137" Type="http://schemas.openxmlformats.org/officeDocument/2006/relationships/hyperlink" Target="https://en.wikipedia.org/wiki/Vend%C3%A9e_%28d%C3%A9partement%29" TargetMode="External"/><Relationship Id="rId158" Type="http://schemas.openxmlformats.org/officeDocument/2006/relationships/hyperlink" Target="https://en.wikipedia.org/wiki/Guadeloupe" TargetMode="External"/><Relationship Id="rId20" Type="http://schemas.openxmlformats.org/officeDocument/2006/relationships/hyperlink" Target="https://en.wikipedia.org/wiki/Var_%28d%C3%A9partement%29" TargetMode="External"/><Relationship Id="rId41" Type="http://schemas.openxmlformats.org/officeDocument/2006/relationships/hyperlink" Target="https://en.wikipedia.org/wiki/Eure_%28d%C3%A9partement%29" TargetMode="External"/><Relationship Id="rId62" Type="http://schemas.openxmlformats.org/officeDocument/2006/relationships/hyperlink" Target="https://en.wikipedia.org/wiki/Haute-Vienne" TargetMode="External"/><Relationship Id="rId83" Type="http://schemas.openxmlformats.org/officeDocument/2006/relationships/hyperlink" Target="https://en.wikipedia.org/wiki/Hautes-Pyr%C3%A9n%C3%A9es" TargetMode="External"/><Relationship Id="rId88" Type="http://schemas.openxmlformats.org/officeDocument/2006/relationships/hyperlink" Target="https://en.wikipedia.org/wiki/Meuse_%28d%C3%A9partement%29" TargetMode="External"/><Relationship Id="rId111" Type="http://schemas.openxmlformats.org/officeDocument/2006/relationships/hyperlink" Target="https://en.wikipedia.org/wiki/Seine-et-Marne" TargetMode="External"/><Relationship Id="rId132" Type="http://schemas.openxmlformats.org/officeDocument/2006/relationships/hyperlink" Target="https://en.wikipedia.org/wiki/Morbihan" TargetMode="External"/><Relationship Id="rId153" Type="http://schemas.openxmlformats.org/officeDocument/2006/relationships/hyperlink" Target="https://en.wikipedia.org/wiki/Pyr%C3%A9n%C3%A9es-Orientales" TargetMode="External"/><Relationship Id="rId174" Type="http://schemas.openxmlformats.org/officeDocument/2006/relationships/hyperlink" Target="https://en.wikipedia.org/wiki/Mayenne_%28d%C3%A9partement%29" TargetMode="External"/><Relationship Id="rId179" Type="http://schemas.openxmlformats.org/officeDocument/2006/relationships/hyperlink" Target="https://en.wikipedia.org/wiki/Jura_%28d%C3%A9partement%29" TargetMode="External"/><Relationship Id="rId195" Type="http://schemas.openxmlformats.org/officeDocument/2006/relationships/hyperlink" Target="https://en.wikipedia.org/wiki/Ari%C3%A8ge_%28department%29" TargetMode="External"/><Relationship Id="rId190" Type="http://schemas.openxmlformats.org/officeDocument/2006/relationships/hyperlink" Target="https://en.wikipedia.org/wiki/Gers_%28d%C3%A9partement%29" TargetMode="External"/><Relationship Id="rId204" Type="http://schemas.openxmlformats.org/officeDocument/2006/relationships/drawing" Target="../drawings/drawing2.xml"/><Relationship Id="rId15" Type="http://schemas.openxmlformats.org/officeDocument/2006/relationships/hyperlink" Target="https://en.wikipedia.org/wiki/Val-d%27Oise" TargetMode="External"/><Relationship Id="rId36" Type="http://schemas.openxmlformats.org/officeDocument/2006/relationships/hyperlink" Target="https://en.wikipedia.org/wiki/Puy-de-D%C3%B4me" TargetMode="External"/><Relationship Id="rId57" Type="http://schemas.openxmlformats.org/officeDocument/2006/relationships/hyperlink" Target="https://en.wikipedia.org/wiki/Guadeloupe" TargetMode="External"/><Relationship Id="rId106" Type="http://schemas.openxmlformats.org/officeDocument/2006/relationships/hyperlink" Target="https://en.wikipedia.org/wiki/Hauts-de-Seine" TargetMode="External"/><Relationship Id="rId127" Type="http://schemas.openxmlformats.org/officeDocument/2006/relationships/hyperlink" Target="https://en.wikipedia.org/wiki/Oise_%28d%C3%A9partement%29" TargetMode="External"/><Relationship Id="rId10" Type="http://schemas.openxmlformats.org/officeDocument/2006/relationships/hyperlink" Target="https://en.wikipedia.org/wiki/Val-de-Marne" TargetMode="External"/><Relationship Id="rId31" Type="http://schemas.openxmlformats.org/officeDocument/2006/relationships/hyperlink" Target="https://en.wikipedia.org/wiki/Meurthe-et-Moselle" TargetMode="External"/><Relationship Id="rId52" Type="http://schemas.openxmlformats.org/officeDocument/2006/relationships/hyperlink" Target="https://en.wikipedia.org/wiki/Pyr%C3%A9n%C3%A9es-Orientales" TargetMode="External"/><Relationship Id="rId73" Type="http://schemas.openxmlformats.org/officeDocument/2006/relationships/hyperlink" Target="https://en.wikipedia.org/wiki/Mayenne_%28d%C3%A9partement%29" TargetMode="External"/><Relationship Id="rId78" Type="http://schemas.openxmlformats.org/officeDocument/2006/relationships/hyperlink" Target="https://en.wikipedia.org/wiki/Jura_%28d%C3%A9partement%29" TargetMode="External"/><Relationship Id="rId94" Type="http://schemas.openxmlformats.org/officeDocument/2006/relationships/hyperlink" Target="https://en.wikipedia.org/wiki/Ari%C3%A8ge_%28department%29" TargetMode="External"/><Relationship Id="rId99" Type="http://schemas.openxmlformats.org/officeDocument/2006/relationships/hyperlink" Target="https://en.wikipedia.org/wiki/Creuse" TargetMode="External"/><Relationship Id="rId101" Type="http://schemas.openxmlformats.org/officeDocument/2006/relationships/hyperlink" Target="https://en.wikipedia.org/wiki/List_of_French_departments_by_population" TargetMode="External"/><Relationship Id="rId122" Type="http://schemas.openxmlformats.org/officeDocument/2006/relationships/hyperlink" Target="https://en.wikipedia.org/wiki/Moselle_%28d%C3%A9partement%29" TargetMode="External"/><Relationship Id="rId143" Type="http://schemas.openxmlformats.org/officeDocument/2006/relationships/hyperlink" Target="https://en.wikipedia.org/wiki/Eure_%28d%C3%A9partement%29" TargetMode="External"/><Relationship Id="rId148" Type="http://schemas.openxmlformats.org/officeDocument/2006/relationships/hyperlink" Target="https://en.wikipedia.org/wiki/Vaucluse_%28d%C3%A9partement%29" TargetMode="External"/><Relationship Id="rId164" Type="http://schemas.openxmlformats.org/officeDocument/2006/relationships/hyperlink" Target="https://en.wikipedia.org/wiki/Vosges_%28d%C3%A9partement%29" TargetMode="External"/><Relationship Id="rId169" Type="http://schemas.openxmlformats.org/officeDocument/2006/relationships/hyperlink" Target="https://en.wikipedia.org/wiki/Yonne_%28d%C3%A9partement%29" TargetMode="External"/><Relationship Id="rId185" Type="http://schemas.openxmlformats.org/officeDocument/2006/relationships/hyperlink" Target="https://en.wikipedia.org/wiki/Indre_%28d%C3%A9partement%29" TargetMode="External"/><Relationship Id="rId4" Type="http://schemas.openxmlformats.org/officeDocument/2006/relationships/hyperlink" Target="https://en.wikipedia.org/wiki/Hauts-de-Seine" TargetMode="External"/><Relationship Id="rId9" Type="http://schemas.openxmlformats.org/officeDocument/2006/relationships/hyperlink" Target="https://en.wikipedia.org/wiki/Seine-et-Marne" TargetMode="External"/><Relationship Id="rId180" Type="http://schemas.openxmlformats.org/officeDocument/2006/relationships/hyperlink" Target="https://en.wikipedia.org/wiki/Tarn-et-Garonne" TargetMode="External"/><Relationship Id="rId26" Type="http://schemas.openxmlformats.org/officeDocument/2006/relationships/hyperlink" Target="https://en.wikipedia.org/wiki/Haute-Savoie" TargetMode="External"/><Relationship Id="rId47" Type="http://schemas.openxmlformats.org/officeDocument/2006/relationships/hyperlink" Target="https://en.wikipedia.org/wiki/Aisne_%28d%C3%A9partement%29" TargetMode="External"/><Relationship Id="rId68" Type="http://schemas.openxmlformats.org/officeDocument/2006/relationships/hyperlink" Target="https://en.wikipedia.org/wiki/Yonne_%28d%C3%A9partement%29" TargetMode="External"/><Relationship Id="rId89" Type="http://schemas.openxmlformats.org/officeDocument/2006/relationships/hyperlink" Target="https://en.wikipedia.org/wiki/Gers_%28d%C3%A9partement%29" TargetMode="External"/><Relationship Id="rId112" Type="http://schemas.openxmlformats.org/officeDocument/2006/relationships/hyperlink" Target="https://en.wikipedia.org/wiki/Val-de-Marne" TargetMode="External"/><Relationship Id="rId133" Type="http://schemas.openxmlformats.org/officeDocument/2006/relationships/hyperlink" Target="https://en.wikipedia.org/wiki/Gard" TargetMode="External"/><Relationship Id="rId154" Type="http://schemas.openxmlformats.org/officeDocument/2006/relationships/hyperlink" Target="https://en.wikipedia.org/wiki/Eure-et-Loir" TargetMode="External"/><Relationship Id="rId175" Type="http://schemas.openxmlformats.org/officeDocument/2006/relationships/hyperlink" Target="https://en.wikipedia.org/wiki/Aube_%28d%C3%A9partement%29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35"/>
  <sheetViews>
    <sheetView tabSelected="1" topLeftCell="A1294" zoomScale="60" zoomScaleNormal="60" workbookViewId="0">
      <selection activeCell="A1315" sqref="A1315"/>
    </sheetView>
  </sheetViews>
  <sheetFormatPr defaultRowHeight="12.75" x14ac:dyDescent="0.2"/>
  <cols>
    <col min="1" max="1" width="168.5703125" customWidth="1"/>
    <col min="2" max="2" width="14.140625" customWidth="1"/>
    <col min="3" max="3" width="14.28515625" style="45" customWidth="1"/>
    <col min="4" max="4" width="7.28515625" customWidth="1"/>
    <col min="5" max="5" width="7" customWidth="1"/>
    <col min="6" max="6" width="9" customWidth="1"/>
    <col min="7" max="10" width="8.5703125" customWidth="1"/>
    <col min="11" max="11" width="34.5703125" customWidth="1"/>
    <col min="12" max="12" width="18.42578125" customWidth="1"/>
  </cols>
  <sheetData>
    <row r="1" spans="1:11" x14ac:dyDescent="0.2">
      <c r="A1" s="3" t="s">
        <v>4649</v>
      </c>
      <c r="B1" s="10"/>
      <c r="C1" s="42"/>
      <c r="D1" s="10"/>
      <c r="E1" s="10"/>
      <c r="F1" s="10"/>
      <c r="G1" s="10"/>
      <c r="H1" s="10"/>
      <c r="I1" s="10"/>
      <c r="J1" s="10"/>
      <c r="K1" s="9"/>
    </row>
    <row r="2" spans="1:11" x14ac:dyDescent="0.2">
      <c r="A2" s="69" t="s">
        <v>1957</v>
      </c>
      <c r="B2" s="5" t="s">
        <v>4172</v>
      </c>
      <c r="C2" s="43"/>
      <c r="D2" s="9"/>
      <c r="E2" s="9"/>
      <c r="F2" s="9"/>
      <c r="G2" s="9"/>
      <c r="H2" s="9"/>
      <c r="I2" s="9"/>
      <c r="J2" s="9"/>
    </row>
    <row r="3" spans="1:11" x14ac:dyDescent="0.2">
      <c r="A3" s="69" t="s">
        <v>3591</v>
      </c>
      <c r="B3" s="24"/>
      <c r="C3" s="43"/>
      <c r="D3" s="9"/>
      <c r="E3" s="9"/>
      <c r="F3" s="9"/>
      <c r="G3" s="9"/>
      <c r="H3" s="9"/>
      <c r="I3" s="9"/>
      <c r="J3" s="9"/>
    </row>
    <row r="4" spans="1:11" x14ac:dyDescent="0.2">
      <c r="A4" s="104" t="s">
        <v>3324</v>
      </c>
      <c r="B4" s="24"/>
      <c r="C4" s="43"/>
      <c r="D4" s="9"/>
      <c r="E4" s="9"/>
      <c r="F4" s="9"/>
      <c r="G4" s="9"/>
      <c r="H4" s="9"/>
      <c r="I4" s="9"/>
      <c r="J4" s="9"/>
    </row>
    <row r="5" spans="1:11" x14ac:dyDescent="0.2">
      <c r="A5" s="69" t="s">
        <v>2746</v>
      </c>
      <c r="B5" s="82" t="s">
        <v>453</v>
      </c>
      <c r="C5" s="43"/>
      <c r="D5" s="9"/>
      <c r="E5" s="9"/>
      <c r="F5" s="9"/>
      <c r="G5" s="9"/>
      <c r="H5" s="9"/>
      <c r="I5" s="9"/>
      <c r="J5" s="9"/>
      <c r="K5" s="62" t="s">
        <v>1409</v>
      </c>
    </row>
    <row r="6" spans="1:11" ht="63.75" customHeight="1" x14ac:dyDescent="0.2">
      <c r="A6" s="82" t="s">
        <v>2326</v>
      </c>
      <c r="B6" s="51" t="s">
        <v>343</v>
      </c>
      <c r="C6" s="44" t="s">
        <v>1798</v>
      </c>
      <c r="D6" s="25" t="s">
        <v>1567</v>
      </c>
      <c r="E6" s="25" t="s">
        <v>1200</v>
      </c>
      <c r="F6" s="25" t="s">
        <v>1318</v>
      </c>
      <c r="G6" s="25" t="s">
        <v>1319</v>
      </c>
      <c r="H6" s="54" t="s">
        <v>473</v>
      </c>
      <c r="I6" s="76" t="s">
        <v>1988</v>
      </c>
      <c r="J6" s="114" t="s">
        <v>3577</v>
      </c>
      <c r="K6" s="12" t="s">
        <v>1528</v>
      </c>
    </row>
    <row r="7" spans="1:11" x14ac:dyDescent="0.2">
      <c r="A7" s="4" t="s">
        <v>3437</v>
      </c>
      <c r="B7" s="52" t="s">
        <v>896</v>
      </c>
      <c r="C7" s="41">
        <v>52000</v>
      </c>
      <c r="D7" s="8">
        <v>1767</v>
      </c>
      <c r="E7" s="7">
        <v>2006</v>
      </c>
      <c r="F7" s="7">
        <v>9</v>
      </c>
      <c r="G7" s="7">
        <v>3</v>
      </c>
      <c r="H7" s="55"/>
      <c r="I7" s="79"/>
      <c r="J7" s="115"/>
      <c r="K7" s="6" t="s">
        <v>1212</v>
      </c>
    </row>
    <row r="8" spans="1:11" x14ac:dyDescent="0.2">
      <c r="A8" s="63" t="s">
        <v>111</v>
      </c>
      <c r="B8" s="51" t="s">
        <v>1867</v>
      </c>
      <c r="C8" s="40"/>
      <c r="D8" s="8"/>
      <c r="E8" s="8"/>
      <c r="F8" s="8"/>
      <c r="G8" s="8"/>
      <c r="H8" s="56"/>
      <c r="I8" s="78"/>
      <c r="J8" s="116"/>
      <c r="K8" s="7" t="s">
        <v>959</v>
      </c>
    </row>
    <row r="9" spans="1:11" x14ac:dyDescent="0.2">
      <c r="A9" s="7" t="s">
        <v>982</v>
      </c>
      <c r="B9" s="52" t="s">
        <v>1867</v>
      </c>
      <c r="C9" s="41">
        <v>73430</v>
      </c>
      <c r="D9" s="8">
        <v>1676</v>
      </c>
      <c r="E9" s="7">
        <v>1889</v>
      </c>
      <c r="F9" s="7">
        <v>3</v>
      </c>
      <c r="G9" s="7"/>
      <c r="H9" s="55"/>
      <c r="I9" s="79"/>
      <c r="J9" s="115"/>
      <c r="K9" s="7" t="s">
        <v>1517</v>
      </c>
    </row>
    <row r="10" spans="1:11" x14ac:dyDescent="0.2">
      <c r="A10" s="91" t="s">
        <v>2657</v>
      </c>
      <c r="B10" s="52"/>
      <c r="C10" s="41"/>
      <c r="D10" s="8">
        <v>1983</v>
      </c>
      <c r="E10" s="7">
        <v>1992</v>
      </c>
      <c r="F10" s="7"/>
      <c r="G10" s="7"/>
      <c r="H10" s="55"/>
      <c r="I10" s="79"/>
      <c r="J10" s="115"/>
      <c r="K10" s="8" t="s">
        <v>346</v>
      </c>
    </row>
    <row r="11" spans="1:11" x14ac:dyDescent="0.2">
      <c r="A11" s="17" t="s">
        <v>4204</v>
      </c>
      <c r="B11" s="51" t="s">
        <v>1836</v>
      </c>
      <c r="C11" s="41">
        <v>91183</v>
      </c>
      <c r="D11" s="8">
        <v>1593</v>
      </c>
      <c r="E11" s="7">
        <v>1597</v>
      </c>
      <c r="F11" s="7">
        <v>9</v>
      </c>
      <c r="G11" s="7"/>
      <c r="H11" s="55"/>
      <c r="I11" s="79"/>
      <c r="J11" s="115"/>
      <c r="K11" s="8" t="s">
        <v>1039</v>
      </c>
    </row>
    <row r="12" spans="1:11" x14ac:dyDescent="0.2">
      <c r="A12" s="17" t="s">
        <v>112</v>
      </c>
      <c r="B12" s="51" t="s">
        <v>1867</v>
      </c>
      <c r="C12" s="41"/>
      <c r="D12" s="8">
        <v>1808</v>
      </c>
      <c r="E12" s="8">
        <v>1828</v>
      </c>
      <c r="F12" s="7">
        <v>8</v>
      </c>
      <c r="G12" s="7"/>
      <c r="H12" s="55"/>
      <c r="I12" s="79"/>
      <c r="J12" s="115"/>
      <c r="K12" s="7" t="s">
        <v>959</v>
      </c>
    </row>
    <row r="13" spans="1:11" x14ac:dyDescent="0.2">
      <c r="A13" s="4" t="s">
        <v>3962</v>
      </c>
      <c r="B13" s="52" t="s">
        <v>1867</v>
      </c>
      <c r="C13" s="41">
        <v>73453</v>
      </c>
      <c r="D13" s="8">
        <v>1736</v>
      </c>
      <c r="E13" s="7">
        <v>1857</v>
      </c>
      <c r="F13" s="7">
        <v>14</v>
      </c>
      <c r="G13" s="7"/>
      <c r="H13" s="55"/>
      <c r="I13" s="79"/>
      <c r="J13" s="115"/>
      <c r="K13" s="7" t="s">
        <v>1517</v>
      </c>
    </row>
    <row r="14" spans="1:11" x14ac:dyDescent="0.2">
      <c r="A14" s="17" t="s">
        <v>431</v>
      </c>
      <c r="B14" s="52" t="s">
        <v>1867</v>
      </c>
      <c r="C14" s="41"/>
      <c r="D14" s="8">
        <v>2009</v>
      </c>
      <c r="E14" s="7">
        <v>2009</v>
      </c>
      <c r="F14" s="7">
        <v>1</v>
      </c>
      <c r="G14" s="7"/>
      <c r="H14" s="55"/>
      <c r="I14" s="79"/>
      <c r="J14" s="115"/>
      <c r="K14" s="17" t="s">
        <v>1011</v>
      </c>
    </row>
    <row r="15" spans="1:11" x14ac:dyDescent="0.2">
      <c r="A15" t="s">
        <v>676</v>
      </c>
      <c r="B15" s="52" t="s">
        <v>1867</v>
      </c>
      <c r="C15" s="40">
        <v>76530</v>
      </c>
      <c r="D15" s="8">
        <v>1794</v>
      </c>
      <c r="E15" s="19">
        <v>1966</v>
      </c>
      <c r="F15" s="19">
        <v>4</v>
      </c>
      <c r="G15" s="23"/>
      <c r="H15" s="54"/>
      <c r="I15" s="76"/>
      <c r="J15" s="114"/>
      <c r="K15" s="6" t="s">
        <v>1579</v>
      </c>
    </row>
    <row r="16" spans="1:11" x14ac:dyDescent="0.2">
      <c r="A16" s="5" t="s">
        <v>3329</v>
      </c>
      <c r="B16" s="52" t="s">
        <v>897</v>
      </c>
      <c r="C16" s="40">
        <v>28823</v>
      </c>
      <c r="D16" s="8">
        <v>1824</v>
      </c>
      <c r="E16" s="19">
        <v>1824</v>
      </c>
      <c r="F16" s="19">
        <v>1</v>
      </c>
      <c r="G16" s="23"/>
      <c r="H16" s="54"/>
      <c r="I16" s="76"/>
      <c r="J16" s="114"/>
      <c r="K16" s="17" t="s">
        <v>346</v>
      </c>
    </row>
    <row r="17" spans="1:11" x14ac:dyDescent="0.2">
      <c r="A17" s="5" t="s">
        <v>4557</v>
      </c>
      <c r="B17" s="51" t="s">
        <v>1867</v>
      </c>
      <c r="C17" s="40">
        <v>88480</v>
      </c>
      <c r="D17" s="8">
        <v>1718</v>
      </c>
      <c r="E17" s="8">
        <v>1771</v>
      </c>
      <c r="F17" s="8">
        <v>4</v>
      </c>
      <c r="G17" s="8"/>
      <c r="H17" s="56"/>
      <c r="I17" s="78"/>
      <c r="J17" s="116"/>
      <c r="K17" s="7" t="s">
        <v>478</v>
      </c>
    </row>
    <row r="18" spans="1:11" x14ac:dyDescent="0.2">
      <c r="A18" s="6" t="s">
        <v>494</v>
      </c>
      <c r="B18" s="52" t="s">
        <v>897</v>
      </c>
      <c r="C18" s="40">
        <v>29693</v>
      </c>
      <c r="D18" s="8"/>
      <c r="E18" s="8">
        <v>2001</v>
      </c>
      <c r="F18" s="8"/>
      <c r="G18" s="8">
        <v>3</v>
      </c>
      <c r="H18" s="56"/>
      <c r="I18" s="78"/>
      <c r="J18" s="116"/>
      <c r="K18" s="8" t="s">
        <v>346</v>
      </c>
    </row>
    <row r="19" spans="1:11" x14ac:dyDescent="0.2">
      <c r="A19" s="5" t="s">
        <v>3282</v>
      </c>
      <c r="B19" s="51" t="s">
        <v>1867</v>
      </c>
      <c r="C19" s="40"/>
      <c r="D19" s="8">
        <v>2010</v>
      </c>
      <c r="E19" s="8">
        <v>2014</v>
      </c>
      <c r="F19" s="8">
        <v>2</v>
      </c>
      <c r="G19" s="8"/>
      <c r="H19" s="56"/>
      <c r="I19" s="78"/>
      <c r="J19" s="116">
        <v>1</v>
      </c>
      <c r="K19" s="17" t="s">
        <v>479</v>
      </c>
    </row>
    <row r="20" spans="1:11" x14ac:dyDescent="0.2">
      <c r="A20" s="6" t="s">
        <v>654</v>
      </c>
      <c r="B20" s="51" t="s">
        <v>1867</v>
      </c>
      <c r="C20" s="40">
        <v>88524</v>
      </c>
      <c r="D20" s="8">
        <v>1719</v>
      </c>
      <c r="E20" s="8">
        <v>1719</v>
      </c>
      <c r="F20" s="8">
        <v>2</v>
      </c>
      <c r="G20" s="8"/>
      <c r="H20" s="56"/>
      <c r="I20" s="78"/>
      <c r="J20" s="116"/>
      <c r="K20" s="7" t="s">
        <v>959</v>
      </c>
    </row>
    <row r="21" spans="1:11" x14ac:dyDescent="0.2">
      <c r="A21" s="5" t="s">
        <v>2652</v>
      </c>
      <c r="B21" s="51" t="s">
        <v>622</v>
      </c>
      <c r="C21" s="40"/>
      <c r="D21" s="8">
        <v>1983</v>
      </c>
      <c r="E21" s="8">
        <v>1985</v>
      </c>
      <c r="F21" s="8">
        <v>1</v>
      </c>
      <c r="G21" s="8"/>
      <c r="H21" s="56"/>
      <c r="I21" s="78"/>
      <c r="J21" s="116"/>
      <c r="K21" s="5" t="s">
        <v>1045</v>
      </c>
    </row>
    <row r="22" spans="1:11" x14ac:dyDescent="0.2">
      <c r="A22" s="5" t="s">
        <v>4556</v>
      </c>
      <c r="B22" s="52" t="s">
        <v>1867</v>
      </c>
      <c r="C22" s="40">
        <v>88317</v>
      </c>
      <c r="D22" s="8">
        <v>2016</v>
      </c>
      <c r="E22" s="8">
        <v>2016</v>
      </c>
      <c r="F22" s="8">
        <v>1</v>
      </c>
      <c r="G22" s="8"/>
      <c r="H22" s="56"/>
      <c r="I22" s="78"/>
      <c r="J22" s="116"/>
      <c r="K22" s="7" t="s">
        <v>478</v>
      </c>
    </row>
    <row r="23" spans="1:11" x14ac:dyDescent="0.2">
      <c r="A23" t="s">
        <v>1501</v>
      </c>
      <c r="B23" s="52" t="s">
        <v>1867</v>
      </c>
      <c r="C23" s="40">
        <v>71134</v>
      </c>
      <c r="D23" s="8">
        <v>1670</v>
      </c>
      <c r="E23" s="8">
        <v>1670</v>
      </c>
      <c r="F23" s="8">
        <v>8</v>
      </c>
      <c r="G23" s="8"/>
      <c r="H23" s="56"/>
      <c r="I23" s="78"/>
      <c r="J23" s="116"/>
      <c r="K23" s="7" t="s">
        <v>1010</v>
      </c>
    </row>
    <row r="24" spans="1:11" x14ac:dyDescent="0.2">
      <c r="A24" t="s">
        <v>560</v>
      </c>
      <c r="B24" s="51" t="s">
        <v>1836</v>
      </c>
      <c r="C24" s="40">
        <v>86100</v>
      </c>
      <c r="D24" s="8">
        <v>1828</v>
      </c>
      <c r="E24" s="8">
        <v>1828</v>
      </c>
      <c r="F24" s="8">
        <v>1</v>
      </c>
      <c r="G24" s="8"/>
      <c r="H24" s="56"/>
      <c r="I24" s="78"/>
      <c r="J24" s="116"/>
      <c r="K24" s="8" t="s">
        <v>1039</v>
      </c>
    </row>
    <row r="25" spans="1:11" x14ac:dyDescent="0.2">
      <c r="A25" s="6" t="s">
        <v>845</v>
      </c>
      <c r="B25" s="51" t="s">
        <v>1836</v>
      </c>
      <c r="C25" s="40">
        <v>89000</v>
      </c>
      <c r="D25" s="8"/>
      <c r="E25" s="8"/>
      <c r="F25" s="8">
        <v>0</v>
      </c>
      <c r="G25" s="8"/>
      <c r="H25" s="56"/>
      <c r="I25" s="78"/>
      <c r="J25" s="116"/>
      <c r="K25" s="6" t="s">
        <v>1039</v>
      </c>
    </row>
    <row r="26" spans="1:11" x14ac:dyDescent="0.2">
      <c r="A26" t="s">
        <v>1522</v>
      </c>
      <c r="B26" s="51" t="s">
        <v>1836</v>
      </c>
      <c r="C26" s="40">
        <v>87400</v>
      </c>
      <c r="D26" s="8">
        <v>1836</v>
      </c>
      <c r="E26" s="8">
        <v>1876</v>
      </c>
      <c r="F26" s="8">
        <v>7</v>
      </c>
      <c r="G26" s="8"/>
      <c r="H26" s="56"/>
      <c r="I26" s="78"/>
      <c r="J26" s="116"/>
      <c r="K26" s="6" t="s">
        <v>1039</v>
      </c>
    </row>
    <row r="27" spans="1:11" x14ac:dyDescent="0.2">
      <c r="A27" t="s">
        <v>3030</v>
      </c>
      <c r="B27" s="52" t="s">
        <v>1867</v>
      </c>
      <c r="C27" s="40">
        <v>78554</v>
      </c>
      <c r="D27" s="8">
        <v>1956</v>
      </c>
      <c r="E27" s="8">
        <v>1977</v>
      </c>
      <c r="F27" s="8">
        <v>1</v>
      </c>
      <c r="G27" s="8"/>
      <c r="H27" s="56"/>
      <c r="I27" s="78"/>
      <c r="J27" s="116"/>
      <c r="K27" s="6" t="s">
        <v>479</v>
      </c>
    </row>
    <row r="28" spans="1:11" x14ac:dyDescent="0.2">
      <c r="A28" t="s">
        <v>4256</v>
      </c>
      <c r="B28" s="52" t="s">
        <v>1867</v>
      </c>
      <c r="C28" s="40">
        <v>79774</v>
      </c>
      <c r="D28" s="8">
        <v>2011</v>
      </c>
      <c r="E28" s="8">
        <v>2012</v>
      </c>
      <c r="F28" s="8">
        <v>4</v>
      </c>
      <c r="G28" s="8"/>
      <c r="H28" s="56"/>
      <c r="I28" s="78"/>
      <c r="J28" s="116"/>
      <c r="K28" s="6" t="s">
        <v>479</v>
      </c>
    </row>
    <row r="29" spans="1:11" x14ac:dyDescent="0.2">
      <c r="A29" s="2" t="s">
        <v>3519</v>
      </c>
      <c r="B29" s="51" t="s">
        <v>1837</v>
      </c>
      <c r="C29" s="40">
        <v>76857</v>
      </c>
      <c r="D29" s="8">
        <v>1802</v>
      </c>
      <c r="E29" s="7">
        <v>2017</v>
      </c>
      <c r="F29" s="8">
        <v>67</v>
      </c>
      <c r="G29" s="8">
        <v>8</v>
      </c>
      <c r="H29" s="56">
        <v>7</v>
      </c>
      <c r="I29" s="78">
        <v>6</v>
      </c>
      <c r="J29" s="116">
        <v>6</v>
      </c>
      <c r="K29" s="6" t="s">
        <v>1040</v>
      </c>
    </row>
    <row r="30" spans="1:11" x14ac:dyDescent="0.2">
      <c r="A30" s="5" t="s">
        <v>4324</v>
      </c>
      <c r="B30" s="52" t="s">
        <v>1867</v>
      </c>
      <c r="C30" s="40">
        <v>73095</v>
      </c>
      <c r="D30" s="8">
        <v>1822</v>
      </c>
      <c r="E30" s="7">
        <v>1822</v>
      </c>
      <c r="F30" s="8">
        <v>1</v>
      </c>
      <c r="G30" s="8"/>
      <c r="H30" s="56"/>
      <c r="I30" s="78"/>
      <c r="J30" s="116"/>
      <c r="K30" s="5" t="s">
        <v>1010</v>
      </c>
    </row>
    <row r="31" spans="1:11" x14ac:dyDescent="0.2">
      <c r="A31" s="6" t="s">
        <v>1155</v>
      </c>
      <c r="B31" s="51" t="s">
        <v>1836</v>
      </c>
      <c r="C31" s="40"/>
      <c r="D31" s="8"/>
      <c r="E31" s="8"/>
      <c r="F31" s="8">
        <v>0</v>
      </c>
      <c r="G31" s="8"/>
      <c r="H31" s="56"/>
      <c r="I31" s="78"/>
      <c r="J31" s="116"/>
      <c r="K31" s="6" t="s">
        <v>1039</v>
      </c>
    </row>
    <row r="32" spans="1:11" x14ac:dyDescent="0.2">
      <c r="A32" s="5" t="s">
        <v>3682</v>
      </c>
      <c r="B32" s="51" t="s">
        <v>1867</v>
      </c>
      <c r="C32" s="40">
        <v>72421</v>
      </c>
      <c r="D32" s="8">
        <v>2009</v>
      </c>
      <c r="E32" s="8">
        <v>2011</v>
      </c>
      <c r="F32" s="8">
        <v>3</v>
      </c>
      <c r="G32" s="8"/>
      <c r="H32" s="56"/>
      <c r="I32" s="78"/>
      <c r="J32" s="116">
        <v>4</v>
      </c>
      <c r="K32" s="7" t="s">
        <v>959</v>
      </c>
    </row>
    <row r="33" spans="1:11" x14ac:dyDescent="0.2">
      <c r="A33" s="6" t="s">
        <v>1488</v>
      </c>
      <c r="B33" s="52" t="s">
        <v>896</v>
      </c>
      <c r="C33" s="40">
        <v>52457</v>
      </c>
      <c r="D33" s="8"/>
      <c r="E33" s="8">
        <v>2001</v>
      </c>
      <c r="F33" s="8"/>
      <c r="G33" s="8">
        <v>3</v>
      </c>
      <c r="H33" s="56"/>
      <c r="I33" s="78"/>
      <c r="J33" s="116"/>
      <c r="K33" s="6" t="s">
        <v>1212</v>
      </c>
    </row>
    <row r="34" spans="1:11" x14ac:dyDescent="0.2">
      <c r="A34" s="6" t="s">
        <v>1145</v>
      </c>
      <c r="B34" s="52" t="s">
        <v>897</v>
      </c>
      <c r="C34" s="40">
        <v>31191</v>
      </c>
      <c r="D34" s="8"/>
      <c r="E34" s="8">
        <v>2001</v>
      </c>
      <c r="F34" s="8"/>
      <c r="G34" s="8">
        <v>4</v>
      </c>
      <c r="H34" s="56"/>
      <c r="I34" s="78"/>
      <c r="J34" s="116"/>
      <c r="K34" s="6" t="s">
        <v>346</v>
      </c>
    </row>
    <row r="35" spans="1:11" x14ac:dyDescent="0.2">
      <c r="A35" s="5" t="s">
        <v>1937</v>
      </c>
      <c r="B35" s="52" t="s">
        <v>1867</v>
      </c>
      <c r="C35" s="40">
        <v>69100</v>
      </c>
      <c r="D35" s="8">
        <v>1840</v>
      </c>
      <c r="E35" s="8">
        <v>1840</v>
      </c>
      <c r="F35" s="8">
        <v>1</v>
      </c>
      <c r="G35" s="8"/>
      <c r="H35" s="56"/>
      <c r="I35" s="78"/>
      <c r="J35" s="116"/>
      <c r="K35" s="8" t="s">
        <v>128</v>
      </c>
    </row>
    <row r="36" spans="1:11" x14ac:dyDescent="0.2">
      <c r="A36" s="6" t="s">
        <v>1281</v>
      </c>
      <c r="B36" s="51" t="s">
        <v>1867</v>
      </c>
      <c r="C36" s="40">
        <v>89604</v>
      </c>
      <c r="D36" s="8">
        <v>2001</v>
      </c>
      <c r="E36" s="8">
        <v>2011</v>
      </c>
      <c r="F36" s="8">
        <v>4</v>
      </c>
      <c r="G36" s="8">
        <v>7</v>
      </c>
      <c r="H36" s="56">
        <v>7</v>
      </c>
      <c r="I36" s="78">
        <v>5</v>
      </c>
      <c r="J36" s="116">
        <v>2</v>
      </c>
      <c r="K36" s="7" t="s">
        <v>959</v>
      </c>
    </row>
    <row r="37" spans="1:11" x14ac:dyDescent="0.2">
      <c r="A37" s="5" t="s">
        <v>3205</v>
      </c>
      <c r="B37" s="52" t="s">
        <v>896</v>
      </c>
      <c r="C37" s="40">
        <v>46519</v>
      </c>
      <c r="D37" s="8">
        <v>2001</v>
      </c>
      <c r="E37" s="8">
        <v>2015</v>
      </c>
      <c r="F37" s="8">
        <v>2</v>
      </c>
      <c r="G37" s="8">
        <v>1</v>
      </c>
      <c r="H37" s="56"/>
      <c r="I37" s="78"/>
      <c r="J37" s="116">
        <v>1</v>
      </c>
      <c r="K37" s="6" t="s">
        <v>1212</v>
      </c>
    </row>
    <row r="38" spans="1:11" x14ac:dyDescent="0.2">
      <c r="A38" s="6" t="s">
        <v>614</v>
      </c>
      <c r="B38" s="52" t="s">
        <v>1867</v>
      </c>
      <c r="C38" s="40">
        <v>72275</v>
      </c>
      <c r="D38" s="8">
        <v>1686</v>
      </c>
      <c r="E38" s="8">
        <v>2013</v>
      </c>
      <c r="F38" s="8">
        <v>8</v>
      </c>
      <c r="G38" s="8"/>
      <c r="H38" s="56"/>
      <c r="I38" s="78"/>
      <c r="J38" s="116">
        <v>2</v>
      </c>
      <c r="K38" s="6" t="s">
        <v>479</v>
      </c>
    </row>
    <row r="39" spans="1:11" x14ac:dyDescent="0.2">
      <c r="A39" s="6" t="s">
        <v>488</v>
      </c>
      <c r="B39" s="51" t="s">
        <v>1837</v>
      </c>
      <c r="C39" s="40">
        <v>67677</v>
      </c>
      <c r="D39" s="8">
        <v>1746</v>
      </c>
      <c r="E39" s="8">
        <v>1841</v>
      </c>
      <c r="F39" s="8">
        <v>7</v>
      </c>
      <c r="G39" s="8"/>
      <c r="H39" s="56"/>
      <c r="I39" s="78"/>
      <c r="J39" s="116"/>
      <c r="K39" s="6" t="s">
        <v>1040</v>
      </c>
    </row>
    <row r="40" spans="1:11" x14ac:dyDescent="0.2">
      <c r="A40" s="5" t="s">
        <v>1934</v>
      </c>
      <c r="B40" s="51" t="s">
        <v>1837</v>
      </c>
      <c r="C40" s="40"/>
      <c r="D40" s="8">
        <v>1734</v>
      </c>
      <c r="E40" s="8">
        <v>1734</v>
      </c>
      <c r="F40" s="8">
        <v>1</v>
      </c>
      <c r="G40" s="8"/>
      <c r="H40" s="56"/>
      <c r="I40" s="78"/>
      <c r="J40" s="116"/>
      <c r="K40" s="6" t="s">
        <v>1040</v>
      </c>
    </row>
    <row r="41" spans="1:11" x14ac:dyDescent="0.2">
      <c r="A41" s="5" t="s">
        <v>1948</v>
      </c>
      <c r="B41" s="51" t="s">
        <v>1836</v>
      </c>
      <c r="C41" s="41">
        <v>84032</v>
      </c>
      <c r="D41" s="8">
        <v>2010</v>
      </c>
      <c r="E41" s="7">
        <v>2012</v>
      </c>
      <c r="F41" s="7">
        <v>2</v>
      </c>
      <c r="G41" s="7"/>
      <c r="H41" s="55"/>
      <c r="I41" s="79"/>
      <c r="J41" s="115">
        <v>2</v>
      </c>
      <c r="K41" s="6" t="s">
        <v>1039</v>
      </c>
    </row>
    <row r="42" spans="1:11" x14ac:dyDescent="0.2">
      <c r="A42" s="6" t="s">
        <v>1355</v>
      </c>
      <c r="B42" s="52" t="s">
        <v>897</v>
      </c>
      <c r="C42" s="40">
        <v>38707</v>
      </c>
      <c r="D42" s="8">
        <v>1859</v>
      </c>
      <c r="E42" s="8">
        <v>1867</v>
      </c>
      <c r="F42" s="8">
        <v>7</v>
      </c>
      <c r="G42" s="8"/>
      <c r="H42" s="56"/>
      <c r="I42" s="78"/>
      <c r="J42" s="116"/>
      <c r="K42" s="8" t="s">
        <v>1304</v>
      </c>
    </row>
    <row r="43" spans="1:11" x14ac:dyDescent="0.2">
      <c r="A43" s="5" t="s">
        <v>4553</v>
      </c>
      <c r="B43" s="51" t="s">
        <v>1837</v>
      </c>
      <c r="C43" s="40" t="s">
        <v>4552</v>
      </c>
      <c r="D43" s="8"/>
      <c r="E43" s="8"/>
      <c r="F43" s="8">
        <v>2</v>
      </c>
      <c r="G43" s="8"/>
      <c r="H43" s="56"/>
      <c r="I43" s="78"/>
      <c r="J43" s="116"/>
      <c r="K43" s="6" t="s">
        <v>1040</v>
      </c>
    </row>
    <row r="44" spans="1:11" x14ac:dyDescent="0.2">
      <c r="A44" s="6" t="s">
        <v>1067</v>
      </c>
      <c r="B44" s="51" t="s">
        <v>1867</v>
      </c>
      <c r="C44" s="40">
        <v>88700</v>
      </c>
      <c r="D44" s="8">
        <v>1835</v>
      </c>
      <c r="E44" s="8">
        <v>1835</v>
      </c>
      <c r="F44" s="8">
        <v>3</v>
      </c>
      <c r="G44" s="8"/>
      <c r="H44" s="56"/>
      <c r="I44" s="78"/>
      <c r="J44" s="116"/>
      <c r="K44" s="7" t="s">
        <v>959</v>
      </c>
    </row>
    <row r="45" spans="1:11" x14ac:dyDescent="0.2">
      <c r="A45" s="2" t="s">
        <v>4416</v>
      </c>
      <c r="B45" s="51" t="s">
        <v>1836</v>
      </c>
      <c r="C45" s="40">
        <v>89281</v>
      </c>
      <c r="D45" s="8">
        <v>1824</v>
      </c>
      <c r="E45" s="8">
        <v>2005</v>
      </c>
      <c r="F45" s="8">
        <v>51</v>
      </c>
      <c r="G45" s="8">
        <v>3</v>
      </c>
      <c r="H45" s="56">
        <v>4</v>
      </c>
      <c r="I45" s="78"/>
      <c r="J45" s="116"/>
      <c r="K45" s="8" t="s">
        <v>1039</v>
      </c>
    </row>
    <row r="46" spans="1:11" x14ac:dyDescent="0.2">
      <c r="A46" s="6" t="s">
        <v>484</v>
      </c>
      <c r="B46" s="51" t="s">
        <v>1836</v>
      </c>
      <c r="C46" s="40">
        <v>93177</v>
      </c>
      <c r="D46" s="8"/>
      <c r="E46" s="8">
        <v>2001</v>
      </c>
      <c r="F46" s="8"/>
      <c r="G46" s="8">
        <v>4</v>
      </c>
      <c r="H46" s="56"/>
      <c r="I46" s="78"/>
      <c r="J46" s="116"/>
      <c r="K46" s="8" t="s">
        <v>1039</v>
      </c>
    </row>
    <row r="47" spans="1:11" x14ac:dyDescent="0.2">
      <c r="A47" s="5" t="s">
        <v>4315</v>
      </c>
      <c r="B47" s="51" t="s">
        <v>1836</v>
      </c>
      <c r="C47" s="40">
        <v>82278</v>
      </c>
      <c r="D47" s="8">
        <v>1840</v>
      </c>
      <c r="E47" s="8">
        <v>1840</v>
      </c>
      <c r="F47" s="8">
        <v>1</v>
      </c>
      <c r="G47" s="8"/>
      <c r="H47" s="56"/>
      <c r="I47" s="78"/>
      <c r="J47" s="116"/>
      <c r="K47" s="8" t="s">
        <v>1039</v>
      </c>
    </row>
    <row r="48" spans="1:11" x14ac:dyDescent="0.2">
      <c r="A48" s="11" t="s">
        <v>855</v>
      </c>
      <c r="B48" s="52" t="s">
        <v>1867</v>
      </c>
      <c r="C48" s="40">
        <v>74731</v>
      </c>
      <c r="D48" s="8">
        <v>1725</v>
      </c>
      <c r="E48" s="19">
        <v>2016</v>
      </c>
      <c r="F48" s="19">
        <v>7</v>
      </c>
      <c r="G48" s="23"/>
      <c r="H48" s="54"/>
      <c r="I48" s="76"/>
      <c r="J48" s="114"/>
      <c r="K48" s="7" t="s">
        <v>959</v>
      </c>
    </row>
    <row r="49" spans="1:11" x14ac:dyDescent="0.2">
      <c r="A49" s="17" t="s">
        <v>4437</v>
      </c>
      <c r="B49" s="52" t="s">
        <v>1867</v>
      </c>
      <c r="C49" s="40">
        <v>75382</v>
      </c>
      <c r="D49" s="8">
        <v>2008</v>
      </c>
      <c r="E49" s="19">
        <v>2017</v>
      </c>
      <c r="F49" s="19">
        <v>3</v>
      </c>
      <c r="G49" s="23"/>
      <c r="H49" s="54"/>
      <c r="I49" s="76"/>
      <c r="J49" s="114"/>
      <c r="K49" s="17" t="s">
        <v>1011</v>
      </c>
    </row>
    <row r="50" spans="1:11" x14ac:dyDescent="0.2">
      <c r="A50" s="14" t="s">
        <v>1352</v>
      </c>
      <c r="B50" s="51" t="s">
        <v>1838</v>
      </c>
      <c r="C50" s="40">
        <v>66100</v>
      </c>
      <c r="D50" s="8">
        <v>2004</v>
      </c>
      <c r="E50" s="8">
        <v>2004</v>
      </c>
      <c r="F50" s="8">
        <v>1</v>
      </c>
      <c r="G50" s="8"/>
      <c r="H50" s="56"/>
      <c r="I50" s="78"/>
      <c r="J50" s="116"/>
      <c r="K50" s="8" t="s">
        <v>996</v>
      </c>
    </row>
    <row r="51" spans="1:11" x14ac:dyDescent="0.2">
      <c r="A51" s="11" t="s">
        <v>137</v>
      </c>
      <c r="B51" s="51" t="s">
        <v>1867</v>
      </c>
      <c r="C51" s="40">
        <v>88364</v>
      </c>
      <c r="D51" s="8"/>
      <c r="E51" s="19">
        <v>2004</v>
      </c>
      <c r="F51" s="19"/>
      <c r="G51" s="23"/>
      <c r="H51" s="57">
        <v>4</v>
      </c>
      <c r="I51" s="77"/>
      <c r="J51" s="117"/>
      <c r="K51" s="7" t="s">
        <v>959</v>
      </c>
    </row>
    <row r="52" spans="1:11" x14ac:dyDescent="0.2">
      <c r="A52" s="3" t="s">
        <v>3306</v>
      </c>
      <c r="B52" s="51" t="s">
        <v>1836</v>
      </c>
      <c r="C52" s="41">
        <v>87452</v>
      </c>
      <c r="D52" s="8">
        <v>1570</v>
      </c>
      <c r="E52" s="7">
        <v>2017</v>
      </c>
      <c r="F52" s="7">
        <v>235</v>
      </c>
      <c r="G52" s="7">
        <v>42</v>
      </c>
      <c r="H52" s="55">
        <v>42</v>
      </c>
      <c r="I52" s="79">
        <v>42</v>
      </c>
      <c r="J52" s="115">
        <v>42</v>
      </c>
      <c r="K52" s="6" t="s">
        <v>1686</v>
      </c>
    </row>
    <row r="53" spans="1:11" x14ac:dyDescent="0.2">
      <c r="A53" s="17" t="s">
        <v>4589</v>
      </c>
      <c r="B53" s="51" t="s">
        <v>1837</v>
      </c>
      <c r="C53" s="41" t="s">
        <v>4587</v>
      </c>
      <c r="D53" s="8">
        <v>1983</v>
      </c>
      <c r="E53" s="8">
        <v>2017</v>
      </c>
      <c r="F53" s="7">
        <v>4</v>
      </c>
      <c r="G53" s="7"/>
      <c r="H53" s="55"/>
      <c r="I53" s="79"/>
      <c r="J53" s="115">
        <v>1</v>
      </c>
      <c r="K53" s="6" t="s">
        <v>1040</v>
      </c>
    </row>
    <row r="54" spans="1:11" x14ac:dyDescent="0.2">
      <c r="A54" s="8" t="s">
        <v>1543</v>
      </c>
      <c r="B54" s="51" t="s">
        <v>1836</v>
      </c>
      <c r="C54" s="40">
        <v>92224</v>
      </c>
      <c r="D54" s="8">
        <v>2003</v>
      </c>
      <c r="E54" s="7">
        <v>2016</v>
      </c>
      <c r="F54" s="7">
        <v>11</v>
      </c>
      <c r="G54" s="7">
        <v>7</v>
      </c>
      <c r="H54" s="55">
        <v>7</v>
      </c>
      <c r="I54" s="79">
        <v>7</v>
      </c>
      <c r="J54" s="115">
        <v>7</v>
      </c>
      <c r="K54" s="6" t="s">
        <v>1039</v>
      </c>
    </row>
    <row r="55" spans="1:11" x14ac:dyDescent="0.2">
      <c r="A55" s="71" t="s">
        <v>1938</v>
      </c>
      <c r="B55" s="51" t="s">
        <v>1836</v>
      </c>
      <c r="C55" s="40"/>
      <c r="D55" s="8">
        <v>1837</v>
      </c>
      <c r="E55" s="7">
        <v>1837</v>
      </c>
      <c r="F55" s="7">
        <v>1</v>
      </c>
      <c r="G55" s="7"/>
      <c r="H55" s="55"/>
      <c r="I55" s="79"/>
      <c r="J55" s="115"/>
      <c r="K55" s="6" t="s">
        <v>1039</v>
      </c>
    </row>
    <row r="56" spans="1:11" x14ac:dyDescent="0.2">
      <c r="A56" s="8" t="s">
        <v>1771</v>
      </c>
      <c r="B56" s="52" t="s">
        <v>1867</v>
      </c>
      <c r="C56" s="40">
        <v>72119</v>
      </c>
      <c r="D56" s="8">
        <v>2001</v>
      </c>
      <c r="E56" s="8">
        <v>2007</v>
      </c>
      <c r="F56" s="7">
        <v>1</v>
      </c>
      <c r="G56" s="7">
        <v>6</v>
      </c>
      <c r="H56" s="55">
        <v>4</v>
      </c>
      <c r="I56" s="79">
        <v>4</v>
      </c>
      <c r="J56" s="115">
        <v>3</v>
      </c>
      <c r="K56" s="6" t="s">
        <v>1010</v>
      </c>
    </row>
    <row r="57" spans="1:11" x14ac:dyDescent="0.2">
      <c r="A57" s="8" t="s">
        <v>1634</v>
      </c>
      <c r="B57" s="51" t="s">
        <v>1836</v>
      </c>
      <c r="C57" s="40">
        <v>82346</v>
      </c>
      <c r="D57" s="8"/>
      <c r="E57" s="8">
        <v>2005</v>
      </c>
      <c r="F57" s="7"/>
      <c r="G57" s="7"/>
      <c r="H57" s="55">
        <v>4</v>
      </c>
      <c r="I57" s="79"/>
      <c r="J57" s="115"/>
      <c r="K57" s="6" t="s">
        <v>1039</v>
      </c>
    </row>
    <row r="58" spans="1:11" x14ac:dyDescent="0.2">
      <c r="A58" s="17" t="s">
        <v>4287</v>
      </c>
      <c r="B58" s="51" t="s">
        <v>1837</v>
      </c>
      <c r="C58" s="40">
        <v>56626</v>
      </c>
      <c r="D58" s="8">
        <v>2011</v>
      </c>
      <c r="E58" s="8">
        <v>2011</v>
      </c>
      <c r="F58" s="7">
        <v>1</v>
      </c>
      <c r="G58" s="7"/>
      <c r="H58" s="55"/>
      <c r="I58" s="79"/>
      <c r="J58" s="115"/>
      <c r="K58" s="6" t="s">
        <v>1040</v>
      </c>
    </row>
    <row r="59" spans="1:11" x14ac:dyDescent="0.2">
      <c r="A59" s="5" t="s">
        <v>4504</v>
      </c>
      <c r="B59" s="51" t="s">
        <v>1837</v>
      </c>
      <c r="C59" s="40">
        <v>76855</v>
      </c>
      <c r="D59" s="8">
        <v>2001</v>
      </c>
      <c r="E59" s="8">
        <v>2007</v>
      </c>
      <c r="F59" s="8">
        <v>1</v>
      </c>
      <c r="G59" s="8">
        <v>4</v>
      </c>
      <c r="H59" s="56">
        <v>4</v>
      </c>
      <c r="I59" s="78"/>
      <c r="J59" s="116"/>
      <c r="K59" s="6" t="s">
        <v>1040</v>
      </c>
    </row>
    <row r="60" spans="1:11" x14ac:dyDescent="0.2">
      <c r="A60" s="3" t="s">
        <v>3523</v>
      </c>
      <c r="B60" s="51" t="s">
        <v>1836</v>
      </c>
      <c r="C60" s="41">
        <v>87400</v>
      </c>
      <c r="D60" s="8">
        <v>1652</v>
      </c>
      <c r="E60" s="7">
        <v>1858</v>
      </c>
      <c r="F60" s="7">
        <v>65</v>
      </c>
      <c r="G60" s="7"/>
      <c r="H60" s="55"/>
      <c r="I60" s="79"/>
      <c r="J60" s="115"/>
      <c r="K60" s="6" t="s">
        <v>1039</v>
      </c>
    </row>
    <row r="61" spans="1:11" x14ac:dyDescent="0.2">
      <c r="A61" s="71" t="s">
        <v>3617</v>
      </c>
      <c r="B61" s="52" t="s">
        <v>1867</v>
      </c>
      <c r="C61" s="41"/>
      <c r="D61" s="8"/>
      <c r="E61" s="7"/>
      <c r="F61" s="7"/>
      <c r="G61" s="7"/>
      <c r="H61" s="55"/>
      <c r="I61" s="79"/>
      <c r="J61" s="115"/>
      <c r="K61" s="7" t="s">
        <v>959</v>
      </c>
    </row>
    <row r="62" spans="1:11" x14ac:dyDescent="0.2">
      <c r="A62" s="2" t="s">
        <v>3544</v>
      </c>
      <c r="B62" s="51" t="s">
        <v>1836</v>
      </c>
      <c r="C62" s="41">
        <v>87674</v>
      </c>
      <c r="D62" s="8">
        <v>1765</v>
      </c>
      <c r="E62" s="7">
        <v>1875</v>
      </c>
      <c r="F62" s="7">
        <v>32</v>
      </c>
      <c r="G62" s="7"/>
      <c r="H62" s="55"/>
      <c r="I62" s="79"/>
      <c r="J62" s="115"/>
      <c r="K62" s="6" t="s">
        <v>1039</v>
      </c>
    </row>
    <row r="63" spans="1:11" x14ac:dyDescent="0.2">
      <c r="A63" s="5" t="s">
        <v>3959</v>
      </c>
      <c r="B63" s="51" t="s">
        <v>1837</v>
      </c>
      <c r="C63" s="41">
        <v>53567</v>
      </c>
      <c r="D63" s="8"/>
      <c r="E63" s="7">
        <v>2015</v>
      </c>
      <c r="F63" s="7">
        <v>1</v>
      </c>
      <c r="G63" s="7"/>
      <c r="H63" s="55"/>
      <c r="I63" s="79"/>
      <c r="J63" s="115"/>
      <c r="K63" s="6" t="s">
        <v>1040</v>
      </c>
    </row>
    <row r="64" spans="1:11" x14ac:dyDescent="0.2">
      <c r="A64" s="8" t="s">
        <v>300</v>
      </c>
      <c r="B64" s="52" t="s">
        <v>1867</v>
      </c>
      <c r="C64" s="41">
        <v>89143</v>
      </c>
      <c r="D64" s="8"/>
      <c r="E64" s="8">
        <v>2005</v>
      </c>
      <c r="F64" s="7"/>
      <c r="G64" s="7"/>
      <c r="H64" s="55">
        <v>4</v>
      </c>
      <c r="I64" s="79"/>
      <c r="J64" s="115"/>
      <c r="K64" s="7" t="s">
        <v>959</v>
      </c>
    </row>
    <row r="65" spans="1:11" x14ac:dyDescent="0.2">
      <c r="A65" s="17" t="s">
        <v>4624</v>
      </c>
      <c r="B65" s="51" t="s">
        <v>1836</v>
      </c>
      <c r="C65" s="41">
        <v>63814</v>
      </c>
      <c r="D65" s="8">
        <v>1940</v>
      </c>
      <c r="E65" s="8">
        <v>1977</v>
      </c>
      <c r="F65" s="7">
        <v>2</v>
      </c>
      <c r="G65" s="7"/>
      <c r="H65" s="55"/>
      <c r="I65" s="79"/>
      <c r="J65" s="115"/>
      <c r="K65" s="6" t="s">
        <v>1039</v>
      </c>
    </row>
    <row r="66" spans="1:11" x14ac:dyDescent="0.2">
      <c r="A66" s="17" t="s">
        <v>4392</v>
      </c>
      <c r="B66" s="52" t="s">
        <v>1867</v>
      </c>
      <c r="C66" s="40" t="s">
        <v>4479</v>
      </c>
      <c r="D66" s="8">
        <v>1831</v>
      </c>
      <c r="E66" s="8">
        <v>1831</v>
      </c>
      <c r="F66" s="7">
        <v>3</v>
      </c>
      <c r="G66" s="7"/>
      <c r="H66" s="55"/>
      <c r="I66" s="79"/>
      <c r="J66" s="115"/>
      <c r="K66" s="6" t="s">
        <v>1010</v>
      </c>
    </row>
    <row r="67" spans="1:11" x14ac:dyDescent="0.2">
      <c r="A67" s="5" t="s">
        <v>2086</v>
      </c>
      <c r="B67" s="52" t="s">
        <v>621</v>
      </c>
      <c r="C67" s="41"/>
      <c r="D67" s="8">
        <v>2010</v>
      </c>
      <c r="E67" s="8">
        <v>2010</v>
      </c>
      <c r="F67" s="7">
        <v>1</v>
      </c>
      <c r="G67" s="7"/>
      <c r="H67" s="55"/>
      <c r="I67" s="79"/>
      <c r="J67" s="115"/>
      <c r="K67" s="4" t="s">
        <v>748</v>
      </c>
    </row>
    <row r="68" spans="1:11" x14ac:dyDescent="0.2">
      <c r="A68" s="17" t="s">
        <v>105</v>
      </c>
      <c r="B68" s="52" t="s">
        <v>1867</v>
      </c>
      <c r="C68" s="40"/>
      <c r="D68" s="8">
        <v>1621</v>
      </c>
      <c r="E68" s="8">
        <v>1697</v>
      </c>
      <c r="F68" s="8">
        <v>11</v>
      </c>
      <c r="G68" s="8"/>
      <c r="H68" s="56"/>
      <c r="I68" s="78"/>
      <c r="J68" s="116"/>
      <c r="K68" s="7" t="s">
        <v>959</v>
      </c>
    </row>
    <row r="69" spans="1:11" x14ac:dyDescent="0.2">
      <c r="A69" s="7" t="s">
        <v>1066</v>
      </c>
      <c r="B69" s="52" t="s">
        <v>1867</v>
      </c>
      <c r="C69" s="41">
        <v>73400</v>
      </c>
      <c r="D69" s="8">
        <v>1690</v>
      </c>
      <c r="E69" s="7">
        <v>1692</v>
      </c>
      <c r="F69" s="7">
        <v>3</v>
      </c>
      <c r="G69" s="7"/>
      <c r="H69" s="55"/>
      <c r="I69" s="79"/>
      <c r="J69" s="115"/>
      <c r="K69" s="7" t="s">
        <v>1517</v>
      </c>
    </row>
    <row r="70" spans="1:11" x14ac:dyDescent="0.2">
      <c r="A70" s="71" t="s">
        <v>3624</v>
      </c>
      <c r="B70" s="52" t="s">
        <v>1867</v>
      </c>
      <c r="C70" s="41"/>
      <c r="D70" s="8"/>
      <c r="E70" s="7"/>
      <c r="F70" s="7"/>
      <c r="G70" s="7"/>
      <c r="H70" s="55"/>
      <c r="I70" s="79"/>
      <c r="J70" s="115"/>
      <c r="K70" s="7" t="s">
        <v>1010</v>
      </c>
    </row>
    <row r="71" spans="1:11" x14ac:dyDescent="0.2">
      <c r="A71" s="5" t="s">
        <v>3679</v>
      </c>
      <c r="B71" s="51" t="s">
        <v>1836</v>
      </c>
      <c r="C71" s="40">
        <v>87600</v>
      </c>
      <c r="D71" s="8">
        <v>1930</v>
      </c>
      <c r="E71" s="7">
        <v>2011</v>
      </c>
      <c r="F71" s="7">
        <v>4</v>
      </c>
      <c r="G71" s="7"/>
      <c r="H71" s="55"/>
      <c r="I71" s="79"/>
      <c r="J71" s="115">
        <v>3</v>
      </c>
      <c r="K71" s="6" t="s">
        <v>1039</v>
      </c>
    </row>
    <row r="72" spans="1:11" x14ac:dyDescent="0.2">
      <c r="A72" s="5" t="s">
        <v>1914</v>
      </c>
      <c r="B72" s="52" t="s">
        <v>1837</v>
      </c>
      <c r="C72" s="40"/>
      <c r="D72" s="8">
        <v>1621</v>
      </c>
      <c r="E72" s="7">
        <v>1621</v>
      </c>
      <c r="F72" s="7">
        <v>1</v>
      </c>
      <c r="G72" s="7"/>
      <c r="H72" s="55"/>
      <c r="I72" s="79"/>
      <c r="J72" s="115"/>
      <c r="K72" s="17" t="s">
        <v>1040</v>
      </c>
    </row>
    <row r="73" spans="1:11" x14ac:dyDescent="0.2">
      <c r="A73" s="5" t="s">
        <v>3006</v>
      </c>
      <c r="B73" s="52" t="s">
        <v>1867</v>
      </c>
      <c r="C73" s="40"/>
      <c r="D73" s="8">
        <v>1621</v>
      </c>
      <c r="E73" s="7">
        <v>1801</v>
      </c>
      <c r="F73" s="7">
        <v>25</v>
      </c>
      <c r="G73" s="7"/>
      <c r="H73" s="55"/>
      <c r="I73" s="79"/>
      <c r="J73" s="115"/>
      <c r="K73" s="17" t="s">
        <v>1010</v>
      </c>
    </row>
    <row r="74" spans="1:11" x14ac:dyDescent="0.2">
      <c r="A74" s="2" t="s">
        <v>3731</v>
      </c>
      <c r="B74" s="51" t="s">
        <v>1836</v>
      </c>
      <c r="C74" s="40" t="s">
        <v>3732</v>
      </c>
      <c r="D74" s="8">
        <v>1617</v>
      </c>
      <c r="E74" s="7">
        <v>2017</v>
      </c>
      <c r="F74" s="8">
        <v>180</v>
      </c>
      <c r="G74" s="8">
        <v>15</v>
      </c>
      <c r="H74" s="56">
        <v>13</v>
      </c>
      <c r="I74" s="78">
        <v>11</v>
      </c>
      <c r="J74" s="116">
        <v>10</v>
      </c>
      <c r="K74" s="6" t="s">
        <v>1039</v>
      </c>
    </row>
    <row r="75" spans="1:11" x14ac:dyDescent="0.2">
      <c r="A75" s="5" t="s">
        <v>4304</v>
      </c>
      <c r="B75" s="51" t="s">
        <v>621</v>
      </c>
      <c r="C75" s="40">
        <v>65207</v>
      </c>
      <c r="D75" s="8">
        <v>1939</v>
      </c>
      <c r="E75" s="7">
        <v>1945</v>
      </c>
      <c r="F75" s="8">
        <v>3</v>
      </c>
      <c r="G75" s="8"/>
      <c r="H75" s="56"/>
      <c r="I75" s="78"/>
      <c r="J75" s="116"/>
      <c r="K75" s="4" t="s">
        <v>748</v>
      </c>
    </row>
    <row r="76" spans="1:11" x14ac:dyDescent="0.2">
      <c r="A76" s="5" t="s">
        <v>3049</v>
      </c>
      <c r="B76" s="51" t="s">
        <v>1836</v>
      </c>
      <c r="C76" s="40"/>
      <c r="D76" s="8">
        <v>1894</v>
      </c>
      <c r="E76" s="7">
        <v>1914</v>
      </c>
      <c r="F76" s="8">
        <v>1</v>
      </c>
      <c r="G76" s="8"/>
      <c r="H76" s="56"/>
      <c r="I76" s="78"/>
      <c r="J76" s="116"/>
      <c r="K76" s="6" t="s">
        <v>1397</v>
      </c>
    </row>
    <row r="77" spans="1:11" x14ac:dyDescent="0.2">
      <c r="A77" s="2" t="s">
        <v>3545</v>
      </c>
      <c r="B77" s="51" t="s">
        <v>1836</v>
      </c>
      <c r="C77" s="40">
        <v>87727</v>
      </c>
      <c r="D77" s="8">
        <v>1734</v>
      </c>
      <c r="E77" s="8">
        <v>2016</v>
      </c>
      <c r="F77" s="8">
        <v>41</v>
      </c>
      <c r="G77" s="8"/>
      <c r="H77" s="56"/>
      <c r="I77" s="78"/>
      <c r="J77" s="116">
        <v>2</v>
      </c>
      <c r="K77" s="6" t="s">
        <v>1039</v>
      </c>
    </row>
    <row r="78" spans="1:11" x14ac:dyDescent="0.2">
      <c r="A78" s="5" t="s">
        <v>4403</v>
      </c>
      <c r="B78" s="51" t="s">
        <v>621</v>
      </c>
      <c r="C78" s="40">
        <v>64832</v>
      </c>
      <c r="D78" s="8">
        <v>1833</v>
      </c>
      <c r="E78" s="8">
        <v>1833</v>
      </c>
      <c r="F78" s="8">
        <v>3</v>
      </c>
      <c r="G78" s="8"/>
      <c r="H78" s="56"/>
      <c r="I78" s="78"/>
      <c r="J78" s="116"/>
      <c r="K78" s="4" t="s">
        <v>748</v>
      </c>
    </row>
    <row r="79" spans="1:11" x14ac:dyDescent="0.2">
      <c r="A79" s="6" t="s">
        <v>229</v>
      </c>
      <c r="B79" s="51" t="s">
        <v>1836</v>
      </c>
      <c r="C79" s="40">
        <v>83547</v>
      </c>
      <c r="D79" s="8"/>
      <c r="E79" s="8">
        <v>2001</v>
      </c>
      <c r="F79" s="8"/>
      <c r="G79" s="8">
        <v>3</v>
      </c>
      <c r="H79" s="56"/>
      <c r="I79" s="78"/>
      <c r="J79" s="116"/>
      <c r="K79" s="6" t="s">
        <v>1039</v>
      </c>
    </row>
    <row r="80" spans="1:11" x14ac:dyDescent="0.2">
      <c r="A80" s="5" t="s">
        <v>110</v>
      </c>
      <c r="B80" s="52" t="s">
        <v>1867</v>
      </c>
      <c r="C80" s="41"/>
      <c r="D80" s="8">
        <v>1846</v>
      </c>
      <c r="E80" s="7">
        <v>1846</v>
      </c>
      <c r="F80" s="7">
        <v>1</v>
      </c>
      <c r="G80" s="7"/>
      <c r="H80" s="55"/>
      <c r="I80" s="79"/>
      <c r="J80" s="115"/>
      <c r="K80" s="8" t="s">
        <v>128</v>
      </c>
    </row>
    <row r="81" spans="1:11" x14ac:dyDescent="0.2">
      <c r="A81" s="71" t="s">
        <v>3489</v>
      </c>
      <c r="B81" s="52" t="s">
        <v>1867</v>
      </c>
      <c r="C81" s="41"/>
      <c r="D81" s="8"/>
      <c r="E81" s="7"/>
      <c r="F81" s="7"/>
      <c r="G81" s="7"/>
      <c r="H81" s="55"/>
      <c r="I81" s="79"/>
      <c r="J81" s="115"/>
      <c r="K81" s="7" t="s">
        <v>1010</v>
      </c>
    </row>
    <row r="82" spans="1:11" x14ac:dyDescent="0.2">
      <c r="A82" s="5" t="s">
        <v>4481</v>
      </c>
      <c r="B82" s="52" t="s">
        <v>1867</v>
      </c>
      <c r="C82" s="41"/>
      <c r="D82" s="8">
        <v>1518</v>
      </c>
      <c r="E82" s="7">
        <v>1518</v>
      </c>
      <c r="F82" s="7">
        <v>1</v>
      </c>
      <c r="G82" s="7"/>
      <c r="H82" s="55"/>
      <c r="I82" s="79"/>
      <c r="J82" s="115"/>
      <c r="K82" s="7" t="s">
        <v>1010</v>
      </c>
    </row>
    <row r="83" spans="1:11" x14ac:dyDescent="0.2">
      <c r="A83" s="6" t="s">
        <v>1287</v>
      </c>
      <c r="B83" s="51" t="s">
        <v>1836</v>
      </c>
      <c r="C83" s="40">
        <v>93077</v>
      </c>
      <c r="D83" s="8">
        <v>2005</v>
      </c>
      <c r="E83" s="8">
        <v>2012</v>
      </c>
      <c r="F83" s="8">
        <v>1</v>
      </c>
      <c r="G83" s="8"/>
      <c r="H83" s="56">
        <v>4</v>
      </c>
      <c r="I83" s="78"/>
      <c r="J83" s="116"/>
      <c r="K83" s="6" t="s">
        <v>1039</v>
      </c>
    </row>
    <row r="84" spans="1:11" x14ac:dyDescent="0.2">
      <c r="A84" s="5" t="s">
        <v>4011</v>
      </c>
      <c r="B84" s="51" t="s">
        <v>2647</v>
      </c>
      <c r="C84" s="40">
        <v>14806</v>
      </c>
      <c r="D84" s="8">
        <v>1807</v>
      </c>
      <c r="E84" s="8">
        <v>1807</v>
      </c>
      <c r="F84" s="8">
        <v>3</v>
      </c>
      <c r="G84" s="8"/>
      <c r="H84" s="56"/>
      <c r="I84" s="78"/>
      <c r="J84" s="116"/>
      <c r="K84" s="5" t="s">
        <v>908</v>
      </c>
    </row>
    <row r="85" spans="1:11" x14ac:dyDescent="0.2">
      <c r="A85" s="5" t="s">
        <v>4485</v>
      </c>
      <c r="B85" s="52" t="s">
        <v>897</v>
      </c>
      <c r="C85" s="40">
        <v>49635</v>
      </c>
      <c r="D85" s="8">
        <v>1736</v>
      </c>
      <c r="E85" s="8">
        <v>1736</v>
      </c>
      <c r="F85" s="8">
        <v>1</v>
      </c>
      <c r="G85" s="8"/>
      <c r="H85" s="56"/>
      <c r="I85" s="78"/>
      <c r="J85" s="116"/>
      <c r="K85" s="1" t="s">
        <v>346</v>
      </c>
    </row>
    <row r="86" spans="1:11" x14ac:dyDescent="0.2">
      <c r="A86" s="5" t="s">
        <v>4614</v>
      </c>
      <c r="B86" s="51" t="s">
        <v>1837</v>
      </c>
      <c r="C86" s="40">
        <v>76887</v>
      </c>
      <c r="D86" s="8">
        <v>2000</v>
      </c>
      <c r="E86" s="8">
        <v>2000</v>
      </c>
      <c r="F86" s="8">
        <v>1</v>
      </c>
      <c r="G86" s="8"/>
      <c r="H86" s="56"/>
      <c r="I86" s="78"/>
      <c r="J86" s="116"/>
      <c r="K86" s="17" t="s">
        <v>1040</v>
      </c>
    </row>
    <row r="87" spans="1:11" x14ac:dyDescent="0.2">
      <c r="A87" s="59" t="s">
        <v>692</v>
      </c>
      <c r="B87" s="52" t="s">
        <v>1867</v>
      </c>
      <c r="C87" s="40">
        <v>70300</v>
      </c>
      <c r="D87" s="8">
        <v>1987</v>
      </c>
      <c r="E87" s="7">
        <v>1987</v>
      </c>
      <c r="F87" s="7"/>
      <c r="G87" s="7"/>
      <c r="H87" s="55"/>
      <c r="I87" s="79"/>
      <c r="J87" s="115"/>
      <c r="K87" s="7" t="s">
        <v>1010</v>
      </c>
    </row>
    <row r="88" spans="1:11" x14ac:dyDescent="0.2">
      <c r="A88" s="17" t="s">
        <v>4389</v>
      </c>
      <c r="B88" s="52" t="s">
        <v>1867</v>
      </c>
      <c r="C88" s="40">
        <v>73342</v>
      </c>
      <c r="D88" s="8">
        <v>1744</v>
      </c>
      <c r="E88" s="7">
        <v>1747</v>
      </c>
      <c r="F88" s="7">
        <v>4</v>
      </c>
      <c r="G88" s="7"/>
      <c r="H88" s="55"/>
      <c r="I88" s="79"/>
      <c r="J88" s="115"/>
      <c r="K88" s="7" t="s">
        <v>1010</v>
      </c>
    </row>
    <row r="89" spans="1:11" x14ac:dyDescent="0.2">
      <c r="A89" s="17" t="s">
        <v>2946</v>
      </c>
      <c r="B89" s="51" t="s">
        <v>1837</v>
      </c>
      <c r="C89" s="40">
        <v>67098</v>
      </c>
      <c r="D89" s="8">
        <v>2010</v>
      </c>
      <c r="E89" s="7">
        <v>2010</v>
      </c>
      <c r="F89" s="7">
        <v>1</v>
      </c>
      <c r="G89" s="7"/>
      <c r="H89" s="55"/>
      <c r="I89" s="79"/>
      <c r="J89" s="115"/>
      <c r="K89" s="17" t="s">
        <v>1040</v>
      </c>
    </row>
    <row r="90" spans="1:11" x14ac:dyDescent="0.2">
      <c r="A90" s="17" t="s">
        <v>3319</v>
      </c>
      <c r="B90" s="52" t="s">
        <v>1867</v>
      </c>
      <c r="C90" s="40">
        <v>78073</v>
      </c>
      <c r="D90" s="8">
        <v>2008</v>
      </c>
      <c r="E90" s="7">
        <v>2009</v>
      </c>
      <c r="F90" s="7">
        <v>1</v>
      </c>
      <c r="G90" s="7"/>
      <c r="H90" s="55"/>
      <c r="I90" s="79"/>
      <c r="J90" s="115"/>
      <c r="K90" s="6" t="s">
        <v>479</v>
      </c>
    </row>
    <row r="91" spans="1:11" x14ac:dyDescent="0.2">
      <c r="A91" s="17" t="s">
        <v>4163</v>
      </c>
      <c r="B91" s="52" t="s">
        <v>897</v>
      </c>
      <c r="C91" s="40">
        <v>37539</v>
      </c>
      <c r="D91" s="8">
        <v>1964</v>
      </c>
      <c r="E91" s="7">
        <v>2016</v>
      </c>
      <c r="F91" s="7">
        <v>12</v>
      </c>
      <c r="G91" s="7">
        <v>7</v>
      </c>
      <c r="H91" s="55">
        <v>10</v>
      </c>
      <c r="I91" s="79">
        <v>10</v>
      </c>
      <c r="J91" s="115">
        <v>7</v>
      </c>
      <c r="K91" s="6" t="s">
        <v>346</v>
      </c>
    </row>
    <row r="92" spans="1:11" x14ac:dyDescent="0.2">
      <c r="A92" s="17" t="s">
        <v>3574</v>
      </c>
      <c r="B92" s="52" t="s">
        <v>621</v>
      </c>
      <c r="C92" s="40">
        <v>36251</v>
      </c>
      <c r="D92" s="8">
        <v>2015</v>
      </c>
      <c r="E92" s="7">
        <v>2016</v>
      </c>
      <c r="F92" s="7">
        <v>1</v>
      </c>
      <c r="G92" s="7"/>
      <c r="H92" s="55"/>
      <c r="I92" s="79"/>
      <c r="J92" s="115">
        <v>1</v>
      </c>
      <c r="K92" s="4" t="s">
        <v>748</v>
      </c>
    </row>
    <row r="93" spans="1:11" x14ac:dyDescent="0.2">
      <c r="A93" s="17" t="s">
        <v>4542</v>
      </c>
      <c r="B93" s="52" t="s">
        <v>621</v>
      </c>
      <c r="C93" s="40" t="s">
        <v>4543</v>
      </c>
      <c r="D93" s="8">
        <v>1857</v>
      </c>
      <c r="E93" s="7">
        <v>1857</v>
      </c>
      <c r="F93" s="7">
        <v>1</v>
      </c>
      <c r="G93" s="7"/>
      <c r="H93" s="55"/>
      <c r="I93" s="79"/>
      <c r="J93" s="115"/>
      <c r="K93" s="4" t="s">
        <v>748</v>
      </c>
    </row>
    <row r="94" spans="1:11" x14ac:dyDescent="0.2">
      <c r="A94" s="17" t="s">
        <v>2010</v>
      </c>
      <c r="B94" s="52" t="s">
        <v>896</v>
      </c>
      <c r="C94" s="40"/>
      <c r="D94" s="8">
        <v>1921</v>
      </c>
      <c r="E94" s="7"/>
      <c r="F94" s="7">
        <v>3</v>
      </c>
      <c r="G94" s="7"/>
      <c r="H94" s="55"/>
      <c r="I94" s="79"/>
      <c r="J94" s="115"/>
      <c r="K94" s="6" t="s">
        <v>1212</v>
      </c>
    </row>
    <row r="95" spans="1:11" x14ac:dyDescent="0.2">
      <c r="A95" s="5" t="s">
        <v>1979</v>
      </c>
      <c r="B95" s="51" t="s">
        <v>1836</v>
      </c>
      <c r="C95" s="40">
        <v>97688</v>
      </c>
      <c r="D95" s="8">
        <v>2011</v>
      </c>
      <c r="E95" s="7">
        <v>2011</v>
      </c>
      <c r="F95" s="7">
        <v>1</v>
      </c>
      <c r="G95" s="7"/>
      <c r="H95" s="55"/>
      <c r="I95" s="79"/>
      <c r="J95" s="115">
        <v>1</v>
      </c>
      <c r="K95" s="6" t="s">
        <v>1039</v>
      </c>
    </row>
    <row r="96" spans="1:11" x14ac:dyDescent="0.2">
      <c r="A96" s="17" t="s">
        <v>438</v>
      </c>
      <c r="B96" s="51" t="s">
        <v>1836</v>
      </c>
      <c r="C96" s="40"/>
      <c r="D96" s="8">
        <v>2009</v>
      </c>
      <c r="E96" s="7">
        <v>2009</v>
      </c>
      <c r="F96" s="7">
        <v>4</v>
      </c>
      <c r="G96" s="7"/>
      <c r="H96" s="55"/>
      <c r="I96" s="79"/>
      <c r="J96" s="115">
        <v>2</v>
      </c>
      <c r="K96" s="6" t="s">
        <v>1039</v>
      </c>
    </row>
    <row r="97" spans="1:11" x14ac:dyDescent="0.2">
      <c r="A97" s="8" t="s">
        <v>158</v>
      </c>
      <c r="B97" s="52" t="s">
        <v>1867</v>
      </c>
      <c r="C97" s="40"/>
      <c r="D97" s="8">
        <v>1724</v>
      </c>
      <c r="E97" s="8">
        <v>1724</v>
      </c>
      <c r="F97" s="7">
        <v>4</v>
      </c>
      <c r="G97" s="7"/>
      <c r="H97" s="55"/>
      <c r="I97" s="79"/>
      <c r="J97" s="115"/>
      <c r="K97" s="6" t="s">
        <v>479</v>
      </c>
    </row>
    <row r="98" spans="1:11" x14ac:dyDescent="0.2">
      <c r="A98" t="s">
        <v>551</v>
      </c>
      <c r="B98" s="52" t="s">
        <v>897</v>
      </c>
      <c r="C98" s="40">
        <v>49196</v>
      </c>
      <c r="D98" s="8">
        <v>2002</v>
      </c>
      <c r="E98" s="7">
        <v>2002</v>
      </c>
      <c r="F98" s="7">
        <v>1</v>
      </c>
      <c r="G98" s="7"/>
      <c r="H98" s="55"/>
      <c r="I98" s="79"/>
      <c r="J98" s="115"/>
      <c r="K98" s="1" t="s">
        <v>346</v>
      </c>
    </row>
    <row r="99" spans="1:11" x14ac:dyDescent="0.2">
      <c r="A99" s="5" t="s">
        <v>4016</v>
      </c>
      <c r="B99" s="51" t="s">
        <v>1201</v>
      </c>
      <c r="C99" s="40">
        <v>36448</v>
      </c>
      <c r="D99" s="8">
        <v>1862</v>
      </c>
      <c r="E99" s="7">
        <v>1867</v>
      </c>
      <c r="F99" s="7">
        <v>7</v>
      </c>
      <c r="G99" s="7"/>
      <c r="H99" s="55"/>
      <c r="I99" s="79"/>
      <c r="J99" s="115"/>
      <c r="K99" s="11" t="s">
        <v>908</v>
      </c>
    </row>
    <row r="100" spans="1:11" x14ac:dyDescent="0.2">
      <c r="A100" s="5" t="s">
        <v>3612</v>
      </c>
      <c r="B100" s="52" t="s">
        <v>1867</v>
      </c>
      <c r="C100" s="40">
        <v>97980</v>
      </c>
      <c r="D100" s="8">
        <v>1750</v>
      </c>
      <c r="E100" s="7">
        <v>1750</v>
      </c>
      <c r="F100" s="7">
        <v>1</v>
      </c>
      <c r="G100" s="7"/>
      <c r="H100" s="55"/>
      <c r="I100" s="79"/>
      <c r="J100" s="115"/>
      <c r="K100" s="17" t="s">
        <v>128</v>
      </c>
    </row>
    <row r="101" spans="1:11" x14ac:dyDescent="0.2">
      <c r="A101" s="72" t="s">
        <v>4153</v>
      </c>
      <c r="B101" s="52" t="s">
        <v>1867</v>
      </c>
      <c r="C101" s="40"/>
      <c r="D101" s="8"/>
      <c r="E101" s="7"/>
      <c r="F101" s="7"/>
      <c r="G101" s="7"/>
      <c r="H101" s="55"/>
      <c r="I101" s="79"/>
      <c r="J101" s="115"/>
      <c r="K101" s="6" t="s">
        <v>536</v>
      </c>
    </row>
    <row r="102" spans="1:11" x14ac:dyDescent="0.2">
      <c r="A102" s="17" t="s">
        <v>2961</v>
      </c>
      <c r="B102" s="52" t="s">
        <v>896</v>
      </c>
      <c r="C102" s="40">
        <v>32547</v>
      </c>
      <c r="D102" s="8">
        <v>2001</v>
      </c>
      <c r="E102" s="8">
        <v>2010</v>
      </c>
      <c r="F102" s="7">
        <v>2</v>
      </c>
      <c r="G102" s="7">
        <v>3</v>
      </c>
      <c r="H102" s="55">
        <v>2</v>
      </c>
      <c r="I102" s="79">
        <v>2</v>
      </c>
      <c r="J102" s="115">
        <v>1</v>
      </c>
      <c r="K102" s="6" t="s">
        <v>1212</v>
      </c>
    </row>
    <row r="103" spans="1:11" x14ac:dyDescent="0.2">
      <c r="A103" s="17" t="s">
        <v>16</v>
      </c>
      <c r="B103" s="52" t="s">
        <v>622</v>
      </c>
      <c r="C103" s="40">
        <v>23843</v>
      </c>
      <c r="D103" s="8">
        <v>2010</v>
      </c>
      <c r="E103" s="8">
        <v>2010</v>
      </c>
      <c r="F103" s="7">
        <v>1</v>
      </c>
      <c r="G103" s="7"/>
      <c r="H103" s="55"/>
      <c r="I103" s="79"/>
      <c r="J103" s="115"/>
      <c r="K103" s="5" t="s">
        <v>1045</v>
      </c>
    </row>
    <row r="104" spans="1:11" x14ac:dyDescent="0.2">
      <c r="A104" s="8" t="s">
        <v>1464</v>
      </c>
      <c r="B104" s="51" t="s">
        <v>1836</v>
      </c>
      <c r="C104" s="40">
        <v>83435</v>
      </c>
      <c r="D104" s="8">
        <v>2001</v>
      </c>
      <c r="E104" s="8">
        <v>2016</v>
      </c>
      <c r="F104" s="7">
        <v>6</v>
      </c>
      <c r="G104" s="7">
        <v>2</v>
      </c>
      <c r="H104" s="55">
        <v>2</v>
      </c>
      <c r="I104" s="79">
        <v>2</v>
      </c>
      <c r="J104" s="115">
        <v>1</v>
      </c>
      <c r="K104" s="6" t="s">
        <v>1397</v>
      </c>
    </row>
    <row r="105" spans="1:11" x14ac:dyDescent="0.2">
      <c r="A105" s="17" t="s">
        <v>2653</v>
      </c>
      <c r="B105" s="51"/>
      <c r="C105" s="40"/>
      <c r="D105" s="8"/>
      <c r="E105" s="8"/>
      <c r="F105" s="7">
        <v>1</v>
      </c>
      <c r="G105" s="7"/>
      <c r="H105" s="55"/>
      <c r="I105" s="79"/>
      <c r="J105" s="115"/>
      <c r="K105" s="5" t="s">
        <v>1039</v>
      </c>
    </row>
    <row r="106" spans="1:11" x14ac:dyDescent="0.2">
      <c r="A106" s="71" t="s">
        <v>3295</v>
      </c>
      <c r="B106" s="52" t="s">
        <v>1867</v>
      </c>
      <c r="C106" s="41">
        <v>76571</v>
      </c>
      <c r="D106" s="8">
        <v>1773</v>
      </c>
      <c r="E106" s="7">
        <v>2013</v>
      </c>
      <c r="F106" s="7"/>
      <c r="G106" s="7"/>
      <c r="H106" s="55"/>
      <c r="I106" s="79"/>
      <c r="J106" s="115"/>
      <c r="K106" s="6" t="s">
        <v>1579</v>
      </c>
    </row>
    <row r="107" spans="1:11" x14ac:dyDescent="0.2">
      <c r="A107" s="17" t="s">
        <v>3673</v>
      </c>
      <c r="B107" s="52" t="s">
        <v>897</v>
      </c>
      <c r="C107" s="40">
        <v>37441</v>
      </c>
      <c r="D107" s="8">
        <v>2010</v>
      </c>
      <c r="E107" s="8">
        <v>2010</v>
      </c>
      <c r="F107" s="7">
        <v>3</v>
      </c>
      <c r="G107" s="7"/>
      <c r="H107" s="55"/>
      <c r="I107" s="79"/>
      <c r="J107" s="115"/>
      <c r="K107" s="5" t="s">
        <v>346</v>
      </c>
    </row>
    <row r="108" spans="1:11" x14ac:dyDescent="0.2">
      <c r="A108" s="8" t="s">
        <v>1820</v>
      </c>
      <c r="B108" s="51" t="s">
        <v>1867</v>
      </c>
      <c r="C108" s="40"/>
      <c r="D108" s="8">
        <v>2008</v>
      </c>
      <c r="E108" s="8">
        <v>2008</v>
      </c>
      <c r="F108" s="7">
        <v>1</v>
      </c>
      <c r="G108" s="7"/>
      <c r="H108" s="55"/>
      <c r="I108" s="79"/>
      <c r="J108" s="115"/>
      <c r="K108" s="6" t="s">
        <v>479</v>
      </c>
    </row>
    <row r="109" spans="1:11" x14ac:dyDescent="0.2">
      <c r="A109" s="17" t="s">
        <v>4579</v>
      </c>
      <c r="B109" s="52" t="s">
        <v>897</v>
      </c>
      <c r="C109" s="40">
        <v>31162</v>
      </c>
      <c r="D109" s="8">
        <v>2010</v>
      </c>
      <c r="E109" s="8">
        <v>2016</v>
      </c>
      <c r="F109" s="7">
        <v>3</v>
      </c>
      <c r="G109" s="7"/>
      <c r="H109" s="55"/>
      <c r="I109" s="79"/>
      <c r="J109" s="115"/>
      <c r="K109" s="5" t="s">
        <v>346</v>
      </c>
    </row>
    <row r="110" spans="1:11" x14ac:dyDescent="0.2">
      <c r="A110" s="1" t="s">
        <v>1085</v>
      </c>
      <c r="B110" s="51" t="s">
        <v>1867</v>
      </c>
      <c r="C110" s="41">
        <v>88348</v>
      </c>
      <c r="D110" s="8">
        <v>1572</v>
      </c>
      <c r="E110" s="7">
        <v>2011</v>
      </c>
      <c r="F110" s="7">
        <v>27</v>
      </c>
      <c r="G110" s="7"/>
      <c r="H110" s="55"/>
      <c r="I110" s="79"/>
      <c r="J110" s="115">
        <v>2</v>
      </c>
      <c r="K110" s="7" t="s">
        <v>959</v>
      </c>
    </row>
    <row r="111" spans="1:11" x14ac:dyDescent="0.2">
      <c r="A111" s="4" t="s">
        <v>3140</v>
      </c>
      <c r="B111" s="51" t="s">
        <v>621</v>
      </c>
      <c r="C111" s="41"/>
      <c r="D111" s="8"/>
      <c r="E111" s="7"/>
      <c r="F111" s="7">
        <v>1</v>
      </c>
      <c r="G111" s="7"/>
      <c r="H111" s="55"/>
      <c r="I111" s="79"/>
      <c r="J111" s="115"/>
      <c r="K111" s="4" t="s">
        <v>748</v>
      </c>
    </row>
    <row r="112" spans="1:11" x14ac:dyDescent="0.2">
      <c r="A112" s="4" t="s">
        <v>3155</v>
      </c>
      <c r="B112" s="51" t="s">
        <v>621</v>
      </c>
      <c r="C112" s="41">
        <v>63628</v>
      </c>
      <c r="D112" s="8">
        <v>2005</v>
      </c>
      <c r="E112" s="7">
        <v>2005</v>
      </c>
      <c r="F112" s="7">
        <v>3</v>
      </c>
      <c r="G112" s="7"/>
      <c r="H112" s="55"/>
      <c r="I112" s="79"/>
      <c r="J112" s="115">
        <v>3</v>
      </c>
      <c r="K112" s="4" t="s">
        <v>748</v>
      </c>
    </row>
    <row r="113" spans="1:11" x14ac:dyDescent="0.2">
      <c r="A113" s="17" t="s">
        <v>3573</v>
      </c>
      <c r="B113" s="52" t="s">
        <v>1867</v>
      </c>
      <c r="C113" s="40">
        <v>88410</v>
      </c>
      <c r="D113" s="8">
        <v>2001</v>
      </c>
      <c r="E113" s="8">
        <v>2016</v>
      </c>
      <c r="F113" s="7">
        <v>7</v>
      </c>
      <c r="G113" s="7">
        <v>10</v>
      </c>
      <c r="H113" s="55">
        <v>8</v>
      </c>
      <c r="I113" s="79">
        <v>6</v>
      </c>
      <c r="J113" s="115">
        <v>5</v>
      </c>
      <c r="K113" s="7" t="s">
        <v>959</v>
      </c>
    </row>
    <row r="114" spans="1:11" x14ac:dyDescent="0.2">
      <c r="A114" s="17" t="s">
        <v>2654</v>
      </c>
      <c r="B114" s="52" t="s">
        <v>897</v>
      </c>
      <c r="C114" s="40"/>
      <c r="D114" s="8">
        <v>1997</v>
      </c>
      <c r="E114" s="8">
        <v>2015</v>
      </c>
      <c r="F114" s="7">
        <v>1</v>
      </c>
      <c r="G114" s="7"/>
      <c r="H114" s="55"/>
      <c r="I114" s="79"/>
      <c r="J114" s="115">
        <v>4</v>
      </c>
      <c r="K114" s="4" t="s">
        <v>346</v>
      </c>
    </row>
    <row r="115" spans="1:11" x14ac:dyDescent="0.2">
      <c r="A115" s="7" t="s">
        <v>983</v>
      </c>
      <c r="B115" s="52" t="s">
        <v>1867</v>
      </c>
      <c r="C115" s="41">
        <v>76530</v>
      </c>
      <c r="D115" s="8">
        <v>1765</v>
      </c>
      <c r="E115" s="7">
        <v>2017</v>
      </c>
      <c r="F115" s="7">
        <v>24</v>
      </c>
      <c r="G115" s="7">
        <v>11</v>
      </c>
      <c r="H115" s="55">
        <v>10</v>
      </c>
      <c r="I115" s="79">
        <v>5</v>
      </c>
      <c r="J115" s="115">
        <v>2</v>
      </c>
      <c r="K115" s="6" t="s">
        <v>1579</v>
      </c>
    </row>
    <row r="116" spans="1:11" x14ac:dyDescent="0.2">
      <c r="A116" s="91" t="s">
        <v>4385</v>
      </c>
      <c r="B116" s="52" t="s">
        <v>1867</v>
      </c>
      <c r="C116" s="41">
        <v>79353</v>
      </c>
      <c r="D116" s="8">
        <v>1884</v>
      </c>
      <c r="E116" s="7">
        <v>1884</v>
      </c>
      <c r="F116" s="7">
        <v>0</v>
      </c>
      <c r="G116" s="7"/>
      <c r="H116" s="55"/>
      <c r="I116" s="79"/>
      <c r="J116" s="115"/>
      <c r="K116" s="6" t="s">
        <v>479</v>
      </c>
    </row>
    <row r="117" spans="1:11" x14ac:dyDescent="0.2">
      <c r="A117" s="17" t="s">
        <v>4231</v>
      </c>
      <c r="B117" s="52" t="s">
        <v>1836</v>
      </c>
      <c r="C117" s="41">
        <v>86510</v>
      </c>
      <c r="D117" s="8">
        <v>1641</v>
      </c>
      <c r="E117" s="7">
        <v>1685</v>
      </c>
      <c r="F117" s="7">
        <v>6</v>
      </c>
      <c r="G117" s="17" t="s">
        <v>4232</v>
      </c>
      <c r="H117" s="55"/>
      <c r="I117" s="79"/>
      <c r="J117" s="115"/>
      <c r="K117" s="5" t="s">
        <v>1039</v>
      </c>
    </row>
    <row r="118" spans="1:11" x14ac:dyDescent="0.2">
      <c r="A118" s="17" t="s">
        <v>4549</v>
      </c>
      <c r="B118" s="52" t="s">
        <v>1867</v>
      </c>
      <c r="C118" s="41" t="s">
        <v>4550</v>
      </c>
      <c r="D118" s="8">
        <v>2013</v>
      </c>
      <c r="E118" s="7">
        <v>2017</v>
      </c>
      <c r="F118" s="7">
        <v>4</v>
      </c>
      <c r="G118" s="17"/>
      <c r="H118" s="55"/>
      <c r="I118" s="79"/>
      <c r="J118" s="115"/>
      <c r="K118" s="6" t="s">
        <v>479</v>
      </c>
    </row>
    <row r="119" spans="1:11" x14ac:dyDescent="0.2">
      <c r="A119" s="71" t="s">
        <v>2541</v>
      </c>
      <c r="B119" s="52" t="s">
        <v>1867</v>
      </c>
      <c r="C119" s="41"/>
      <c r="D119" s="8"/>
      <c r="E119" s="7"/>
      <c r="F119" s="7"/>
      <c r="G119" s="7"/>
      <c r="H119" s="55"/>
      <c r="I119" s="79"/>
      <c r="J119" s="115"/>
      <c r="K119" s="5" t="s">
        <v>1011</v>
      </c>
    </row>
    <row r="120" spans="1:11" x14ac:dyDescent="0.2">
      <c r="A120" t="s">
        <v>203</v>
      </c>
      <c r="B120" s="51" t="s">
        <v>1836</v>
      </c>
      <c r="C120" s="40">
        <v>96050</v>
      </c>
      <c r="D120" s="8">
        <v>1901</v>
      </c>
      <c r="E120" s="7">
        <v>2016</v>
      </c>
      <c r="F120" s="7">
        <v>8</v>
      </c>
      <c r="G120" s="7"/>
      <c r="H120" s="55"/>
      <c r="I120" s="79"/>
      <c r="J120" s="115">
        <v>2</v>
      </c>
      <c r="K120" s="6" t="s">
        <v>1039</v>
      </c>
    </row>
    <row r="121" spans="1:11" x14ac:dyDescent="0.2">
      <c r="A121" t="s">
        <v>988</v>
      </c>
      <c r="B121" s="52" t="s">
        <v>1867</v>
      </c>
      <c r="C121" s="41">
        <v>69115</v>
      </c>
      <c r="D121" s="8">
        <v>1674</v>
      </c>
      <c r="E121" s="19">
        <v>1675</v>
      </c>
      <c r="F121" s="19">
        <v>5</v>
      </c>
      <c r="G121" s="23"/>
      <c r="H121" s="54"/>
      <c r="I121" s="76"/>
      <c r="J121" s="114"/>
      <c r="K121" s="6" t="s">
        <v>1011</v>
      </c>
    </row>
    <row r="122" spans="1:11" x14ac:dyDescent="0.2">
      <c r="A122" t="s">
        <v>3213</v>
      </c>
      <c r="B122" s="52" t="s">
        <v>622</v>
      </c>
      <c r="C122" s="41">
        <v>22885</v>
      </c>
      <c r="D122" s="8">
        <v>2014</v>
      </c>
      <c r="E122" s="19">
        <v>2014</v>
      </c>
      <c r="F122" s="19">
        <v>1</v>
      </c>
      <c r="G122" s="23"/>
      <c r="H122" s="54"/>
      <c r="I122" s="76"/>
      <c r="J122" s="117">
        <v>1</v>
      </c>
      <c r="K122" s="5" t="s">
        <v>1045</v>
      </c>
    </row>
    <row r="123" spans="1:11" x14ac:dyDescent="0.2">
      <c r="A123" s="7" t="s">
        <v>1703</v>
      </c>
      <c r="B123" s="52" t="s">
        <v>1867</v>
      </c>
      <c r="C123" s="41">
        <v>74000</v>
      </c>
      <c r="D123" s="8">
        <v>1760</v>
      </c>
      <c r="E123" s="7">
        <v>1760</v>
      </c>
      <c r="F123" s="7">
        <v>4</v>
      </c>
      <c r="G123" s="7"/>
      <c r="H123" s="55"/>
      <c r="I123" s="79"/>
      <c r="J123" s="115"/>
      <c r="K123" s="6" t="s">
        <v>128</v>
      </c>
    </row>
    <row r="124" spans="1:11" x14ac:dyDescent="0.2">
      <c r="A124" s="17" t="s">
        <v>4508</v>
      </c>
      <c r="B124" s="52" t="s">
        <v>896</v>
      </c>
      <c r="C124" s="40">
        <v>34225</v>
      </c>
      <c r="D124" s="8">
        <v>1981</v>
      </c>
      <c r="E124" s="8">
        <v>2016</v>
      </c>
      <c r="F124" s="7">
        <v>4</v>
      </c>
      <c r="G124" s="7">
        <v>4</v>
      </c>
      <c r="H124" s="55">
        <v>3</v>
      </c>
      <c r="I124" s="79">
        <v>3</v>
      </c>
      <c r="J124" s="115">
        <v>3</v>
      </c>
      <c r="K124" s="6" t="s">
        <v>1212</v>
      </c>
    </row>
    <row r="125" spans="1:11" x14ac:dyDescent="0.2">
      <c r="A125" s="17" t="s">
        <v>13</v>
      </c>
      <c r="B125" s="51" t="s">
        <v>1836</v>
      </c>
      <c r="C125" s="40"/>
      <c r="D125" s="8">
        <v>2010</v>
      </c>
      <c r="E125" s="8">
        <v>2010</v>
      </c>
      <c r="F125" s="7">
        <v>1</v>
      </c>
      <c r="G125" s="7"/>
      <c r="H125" s="55"/>
      <c r="I125" s="79">
        <v>1</v>
      </c>
      <c r="J125" s="115"/>
      <c r="K125" s="6" t="s">
        <v>1039</v>
      </c>
    </row>
    <row r="126" spans="1:11" x14ac:dyDescent="0.2">
      <c r="A126" s="8" t="s">
        <v>1086</v>
      </c>
      <c r="B126" s="51" t="s">
        <v>1836</v>
      </c>
      <c r="C126" s="40">
        <v>95444</v>
      </c>
      <c r="D126" s="8">
        <v>1901</v>
      </c>
      <c r="E126" s="8">
        <v>2006</v>
      </c>
      <c r="F126" s="7">
        <v>2</v>
      </c>
      <c r="G126" s="7"/>
      <c r="H126" s="55">
        <v>4</v>
      </c>
      <c r="I126" s="79"/>
      <c r="J126" s="115">
        <v>1</v>
      </c>
      <c r="K126" s="6" t="s">
        <v>1039</v>
      </c>
    </row>
    <row r="127" spans="1:11" x14ac:dyDescent="0.2">
      <c r="A127" s="2" t="s">
        <v>4221</v>
      </c>
      <c r="B127" s="51" t="s">
        <v>1837</v>
      </c>
      <c r="C127" s="40">
        <v>55234</v>
      </c>
      <c r="D127" s="8">
        <v>1667</v>
      </c>
      <c r="E127" s="7">
        <v>2016</v>
      </c>
      <c r="F127" s="8">
        <v>32</v>
      </c>
      <c r="G127" s="8">
        <v>8</v>
      </c>
      <c r="H127" s="56">
        <v>4</v>
      </c>
      <c r="I127" s="78">
        <v>6</v>
      </c>
      <c r="J127" s="116">
        <v>9</v>
      </c>
      <c r="K127" s="6" t="s">
        <v>1040</v>
      </c>
    </row>
    <row r="128" spans="1:11" x14ac:dyDescent="0.2">
      <c r="A128" s="5" t="s">
        <v>3455</v>
      </c>
      <c r="B128" s="51" t="s">
        <v>1836</v>
      </c>
      <c r="C128" s="40">
        <v>92339</v>
      </c>
      <c r="D128" s="8">
        <v>1780</v>
      </c>
      <c r="E128" s="7">
        <v>1780</v>
      </c>
      <c r="F128" s="8">
        <v>2</v>
      </c>
      <c r="G128" s="8"/>
      <c r="H128" s="56"/>
      <c r="I128" s="78"/>
      <c r="J128" s="116"/>
      <c r="K128" s="6" t="s">
        <v>1039</v>
      </c>
    </row>
    <row r="129" spans="1:11" x14ac:dyDescent="0.2">
      <c r="A129" s="72" t="s">
        <v>3436</v>
      </c>
      <c r="B129" s="52" t="s">
        <v>1867</v>
      </c>
      <c r="C129" s="40">
        <v>70300</v>
      </c>
      <c r="D129" s="8">
        <v>1593</v>
      </c>
      <c r="E129" s="8">
        <v>1872</v>
      </c>
      <c r="F129" s="8"/>
      <c r="G129" s="8"/>
      <c r="H129" s="56"/>
      <c r="I129" s="78"/>
      <c r="J129" s="116"/>
      <c r="K129" s="7" t="s">
        <v>1010</v>
      </c>
    </row>
    <row r="130" spans="1:11" x14ac:dyDescent="0.2">
      <c r="A130" s="17" t="s">
        <v>98</v>
      </c>
      <c r="B130" s="52" t="s">
        <v>1867</v>
      </c>
      <c r="C130" s="40"/>
      <c r="D130" s="8">
        <v>1801</v>
      </c>
      <c r="E130" s="8">
        <v>1801</v>
      </c>
      <c r="F130" s="8">
        <v>1</v>
      </c>
      <c r="G130" s="8"/>
      <c r="H130" s="56"/>
      <c r="I130" s="78"/>
      <c r="J130" s="116"/>
      <c r="K130" s="7" t="s">
        <v>959</v>
      </c>
    </row>
    <row r="131" spans="1:11" x14ac:dyDescent="0.2">
      <c r="A131" s="5" t="s">
        <v>3979</v>
      </c>
      <c r="B131" s="51" t="s">
        <v>1836</v>
      </c>
      <c r="C131" s="40">
        <v>89287</v>
      </c>
      <c r="D131" s="8">
        <v>1774</v>
      </c>
      <c r="E131" s="8">
        <v>1818</v>
      </c>
      <c r="F131" s="8">
        <v>26</v>
      </c>
      <c r="G131" s="8"/>
      <c r="H131" s="56"/>
      <c r="I131" s="78"/>
      <c r="J131" s="116"/>
      <c r="K131" s="6" t="s">
        <v>1039</v>
      </c>
    </row>
    <row r="132" spans="1:11" x14ac:dyDescent="0.2">
      <c r="A132" s="5" t="s">
        <v>3330</v>
      </c>
      <c r="B132" s="52" t="s">
        <v>1837</v>
      </c>
      <c r="C132" s="40">
        <v>76756</v>
      </c>
      <c r="D132" s="8">
        <v>2007</v>
      </c>
      <c r="E132" s="8">
        <v>2015</v>
      </c>
      <c r="F132" s="8">
        <v>1</v>
      </c>
      <c r="G132" s="8"/>
      <c r="H132" s="56"/>
      <c r="I132" s="78"/>
      <c r="J132" s="116"/>
      <c r="K132" s="6" t="s">
        <v>1040</v>
      </c>
    </row>
    <row r="133" spans="1:11" x14ac:dyDescent="0.2">
      <c r="A133" s="5" t="s">
        <v>2748</v>
      </c>
      <c r="B133" s="52" t="s">
        <v>1837</v>
      </c>
      <c r="C133" s="40">
        <v>38000</v>
      </c>
      <c r="D133" s="8">
        <v>1861</v>
      </c>
      <c r="E133" s="8">
        <v>1869</v>
      </c>
      <c r="F133" s="8">
        <v>9</v>
      </c>
      <c r="G133" s="8"/>
      <c r="H133" s="56"/>
      <c r="I133" s="78"/>
      <c r="J133" s="116"/>
      <c r="K133" s="17" t="s">
        <v>1040</v>
      </c>
    </row>
    <row r="134" spans="1:11" x14ac:dyDescent="0.2">
      <c r="A134" s="5" t="s">
        <v>2799</v>
      </c>
      <c r="B134" s="52" t="s">
        <v>897</v>
      </c>
      <c r="C134" s="40">
        <v>29303</v>
      </c>
      <c r="D134" s="8">
        <v>1972</v>
      </c>
      <c r="E134" s="8">
        <v>2001</v>
      </c>
      <c r="F134" s="8">
        <v>3</v>
      </c>
      <c r="G134" s="8">
        <v>3</v>
      </c>
      <c r="H134" s="56"/>
      <c r="I134" s="78"/>
      <c r="J134" s="116"/>
      <c r="K134" s="8" t="s">
        <v>346</v>
      </c>
    </row>
    <row r="135" spans="1:11" x14ac:dyDescent="0.2">
      <c r="A135" s="5" t="s">
        <v>461</v>
      </c>
      <c r="B135" s="52" t="s">
        <v>462</v>
      </c>
      <c r="C135" s="40"/>
      <c r="D135" s="8">
        <v>2009</v>
      </c>
      <c r="E135" s="8">
        <v>2010</v>
      </c>
      <c r="F135" s="8">
        <v>1</v>
      </c>
      <c r="G135" s="8"/>
      <c r="H135" s="56"/>
      <c r="I135" s="78"/>
      <c r="J135" s="116"/>
      <c r="K135" s="17" t="s">
        <v>908</v>
      </c>
    </row>
    <row r="136" spans="1:11" x14ac:dyDescent="0.2">
      <c r="A136" s="2" t="s">
        <v>3528</v>
      </c>
      <c r="B136" s="51" t="s">
        <v>1836</v>
      </c>
      <c r="C136" s="40">
        <v>86673</v>
      </c>
      <c r="D136" s="8">
        <v>1708</v>
      </c>
      <c r="E136" s="8">
        <v>1879</v>
      </c>
      <c r="F136" s="8">
        <v>49</v>
      </c>
      <c r="G136" s="8"/>
      <c r="H136" s="56"/>
      <c r="I136" s="78"/>
      <c r="J136" s="116"/>
      <c r="K136" s="6" t="s">
        <v>1039</v>
      </c>
    </row>
    <row r="137" spans="1:11" x14ac:dyDescent="0.2">
      <c r="A137" t="s">
        <v>1211</v>
      </c>
      <c r="B137" s="52" t="s">
        <v>1867</v>
      </c>
      <c r="C137" s="40"/>
      <c r="D137" s="8">
        <v>1688</v>
      </c>
      <c r="E137" s="8">
        <v>2016</v>
      </c>
      <c r="F137" s="8">
        <v>11</v>
      </c>
      <c r="G137" s="8"/>
      <c r="H137" s="56"/>
      <c r="I137" s="78"/>
      <c r="J137" s="116"/>
      <c r="K137" s="7" t="s">
        <v>959</v>
      </c>
    </row>
    <row r="138" spans="1:11" x14ac:dyDescent="0.2">
      <c r="A138" s="6" t="s">
        <v>1177</v>
      </c>
      <c r="B138" s="52" t="s">
        <v>896</v>
      </c>
      <c r="C138" s="40">
        <v>51465</v>
      </c>
      <c r="D138" s="8">
        <v>2002</v>
      </c>
      <c r="E138" s="8">
        <v>2005</v>
      </c>
      <c r="F138" s="8">
        <v>3</v>
      </c>
      <c r="G138" s="8">
        <v>4</v>
      </c>
      <c r="H138" s="56">
        <v>4</v>
      </c>
      <c r="I138" s="78">
        <v>4</v>
      </c>
      <c r="J138" s="116">
        <v>4</v>
      </c>
      <c r="K138" s="6" t="s">
        <v>1212</v>
      </c>
    </row>
    <row r="139" spans="1:11" x14ac:dyDescent="0.2">
      <c r="A139" s="91" t="s">
        <v>601</v>
      </c>
      <c r="B139" s="51" t="s">
        <v>1836</v>
      </c>
      <c r="C139" s="41">
        <v>87452</v>
      </c>
      <c r="D139" s="8">
        <v>1676</v>
      </c>
      <c r="E139" s="13">
        <v>1988</v>
      </c>
      <c r="F139" s="13"/>
      <c r="G139" s="13"/>
      <c r="H139" s="55"/>
      <c r="I139" s="79"/>
      <c r="J139" s="115"/>
      <c r="K139" s="6" t="s">
        <v>1686</v>
      </c>
    </row>
    <row r="140" spans="1:11" x14ac:dyDescent="0.2">
      <c r="A140" s="7" t="s">
        <v>1154</v>
      </c>
      <c r="B140" s="52" t="s">
        <v>1867</v>
      </c>
      <c r="C140" s="41">
        <v>73734</v>
      </c>
      <c r="D140" s="8">
        <v>1630</v>
      </c>
      <c r="E140" s="7">
        <v>1699</v>
      </c>
      <c r="F140" s="7">
        <v>14</v>
      </c>
      <c r="G140" s="7"/>
      <c r="H140" s="55"/>
      <c r="I140" s="79"/>
      <c r="J140" s="115"/>
      <c r="K140" s="7" t="s">
        <v>1010</v>
      </c>
    </row>
    <row r="141" spans="1:11" x14ac:dyDescent="0.2">
      <c r="A141" s="102" t="s">
        <v>3744</v>
      </c>
      <c r="B141" s="52" t="s">
        <v>1202</v>
      </c>
      <c r="C141" s="40" t="s">
        <v>3743</v>
      </c>
      <c r="D141" s="8">
        <v>1701</v>
      </c>
      <c r="E141" s="7">
        <v>2017</v>
      </c>
      <c r="F141" s="7">
        <v>122</v>
      </c>
      <c r="G141" s="7">
        <v>13</v>
      </c>
      <c r="H141" s="55">
        <v>11</v>
      </c>
      <c r="I141" s="79">
        <v>8</v>
      </c>
      <c r="J141" s="115">
        <v>5</v>
      </c>
      <c r="K141" s="7" t="s">
        <v>908</v>
      </c>
    </row>
    <row r="142" spans="1:11" x14ac:dyDescent="0.2">
      <c r="A142" s="17" t="s">
        <v>3146</v>
      </c>
      <c r="B142" s="52" t="s">
        <v>1867</v>
      </c>
      <c r="C142" s="40"/>
      <c r="D142" s="8">
        <v>1675</v>
      </c>
      <c r="E142" s="7">
        <v>1675</v>
      </c>
      <c r="F142" s="7">
        <v>1</v>
      </c>
      <c r="G142" s="7"/>
      <c r="H142" s="55"/>
      <c r="I142" s="79"/>
      <c r="J142" s="115"/>
      <c r="K142" s="7" t="s">
        <v>478</v>
      </c>
    </row>
    <row r="143" spans="1:11" x14ac:dyDescent="0.2">
      <c r="A143" s="8" t="s">
        <v>324</v>
      </c>
      <c r="B143" s="51" t="s">
        <v>1867</v>
      </c>
      <c r="C143" s="40">
        <v>88697</v>
      </c>
      <c r="D143" s="8">
        <v>2001</v>
      </c>
      <c r="E143" s="8">
        <v>2008</v>
      </c>
      <c r="F143" s="7">
        <v>1</v>
      </c>
      <c r="G143" s="7">
        <v>1</v>
      </c>
      <c r="H143" s="55">
        <v>1</v>
      </c>
      <c r="I143" s="79">
        <v>1</v>
      </c>
      <c r="J143" s="115">
        <v>1</v>
      </c>
      <c r="K143" s="7" t="s">
        <v>478</v>
      </c>
    </row>
    <row r="144" spans="1:11" x14ac:dyDescent="0.2">
      <c r="A144" s="72" t="s">
        <v>4512</v>
      </c>
    </row>
    <row r="145" spans="1:11" x14ac:dyDescent="0.2">
      <c r="A145" s="7" t="s">
        <v>278</v>
      </c>
      <c r="B145" s="52" t="s">
        <v>1867</v>
      </c>
      <c r="C145" s="41">
        <v>70300</v>
      </c>
      <c r="D145" s="8">
        <v>1670</v>
      </c>
      <c r="E145" s="7">
        <v>1755</v>
      </c>
      <c r="F145" s="7">
        <v>6</v>
      </c>
      <c r="G145" s="7"/>
      <c r="H145" s="55"/>
      <c r="I145" s="79"/>
      <c r="J145" s="115"/>
      <c r="K145" s="7" t="s">
        <v>1010</v>
      </c>
    </row>
    <row r="146" spans="1:11" x14ac:dyDescent="0.2">
      <c r="A146" s="17" t="s">
        <v>3636</v>
      </c>
      <c r="B146" s="52" t="s">
        <v>1867</v>
      </c>
      <c r="C146" s="41">
        <v>74354</v>
      </c>
      <c r="D146" s="8">
        <v>1758</v>
      </c>
      <c r="E146" s="7">
        <v>1865</v>
      </c>
      <c r="F146" s="7">
        <v>9</v>
      </c>
      <c r="G146" s="7"/>
      <c r="H146" s="55"/>
      <c r="I146" s="79"/>
      <c r="J146" s="115"/>
      <c r="K146" s="7" t="s">
        <v>1010</v>
      </c>
    </row>
    <row r="147" spans="1:11" x14ac:dyDescent="0.2">
      <c r="A147" s="17" t="s">
        <v>4265</v>
      </c>
      <c r="B147" s="52" t="s">
        <v>621</v>
      </c>
      <c r="C147" s="41">
        <v>34295</v>
      </c>
      <c r="D147" s="8">
        <v>2016</v>
      </c>
      <c r="E147" s="7">
        <v>2016</v>
      </c>
      <c r="F147" s="7">
        <v>1</v>
      </c>
      <c r="G147" s="7"/>
      <c r="H147" s="55"/>
      <c r="I147" s="79"/>
      <c r="J147" s="115"/>
      <c r="K147" s="4" t="s">
        <v>748</v>
      </c>
    </row>
    <row r="148" spans="1:11" x14ac:dyDescent="0.2">
      <c r="A148" s="4" t="s">
        <v>2877</v>
      </c>
      <c r="B148" s="52" t="s">
        <v>1867</v>
      </c>
      <c r="C148" s="41"/>
      <c r="D148" s="8">
        <v>2012</v>
      </c>
      <c r="E148" s="7">
        <v>2012</v>
      </c>
      <c r="F148" s="7">
        <v>1</v>
      </c>
      <c r="G148" s="7"/>
      <c r="H148" s="55"/>
      <c r="I148" s="79"/>
      <c r="J148" s="115">
        <v>1</v>
      </c>
      <c r="K148" s="7" t="s">
        <v>1010</v>
      </c>
    </row>
    <row r="149" spans="1:11" x14ac:dyDescent="0.2">
      <c r="A149" t="s">
        <v>528</v>
      </c>
      <c r="B149" s="52" t="s">
        <v>1867</v>
      </c>
      <c r="C149" s="40">
        <v>87600</v>
      </c>
      <c r="D149" s="8">
        <v>1688</v>
      </c>
      <c r="E149" s="19">
        <v>1779</v>
      </c>
      <c r="F149" s="19">
        <v>17</v>
      </c>
      <c r="G149" s="23"/>
      <c r="H149" s="54"/>
      <c r="I149" s="76"/>
      <c r="J149" s="114"/>
      <c r="K149" s="7" t="s">
        <v>959</v>
      </c>
    </row>
    <row r="150" spans="1:11" x14ac:dyDescent="0.2">
      <c r="A150" s="72" t="s">
        <v>4394</v>
      </c>
      <c r="B150" s="52" t="s">
        <v>1867</v>
      </c>
      <c r="C150" s="40">
        <v>94501</v>
      </c>
      <c r="D150" s="8"/>
      <c r="E150" s="19"/>
      <c r="F150" s="19"/>
      <c r="G150" s="23"/>
      <c r="H150" s="54"/>
      <c r="I150" s="76"/>
      <c r="J150" s="114"/>
      <c r="K150" s="7" t="s">
        <v>1010</v>
      </c>
    </row>
    <row r="151" spans="1:11" x14ac:dyDescent="0.2">
      <c r="A151" s="86" t="s">
        <v>1916</v>
      </c>
      <c r="B151" s="52" t="s">
        <v>117</v>
      </c>
      <c r="C151" s="40"/>
      <c r="D151" s="8">
        <v>1710</v>
      </c>
      <c r="E151" s="19">
        <v>1710</v>
      </c>
      <c r="F151" s="19">
        <v>1</v>
      </c>
      <c r="G151" s="23"/>
      <c r="H151" s="54"/>
      <c r="I151" s="76"/>
      <c r="J151" s="114"/>
      <c r="K151" s="17" t="s">
        <v>116</v>
      </c>
    </row>
    <row r="152" spans="1:11" x14ac:dyDescent="0.2">
      <c r="A152" s="2" t="s">
        <v>3534</v>
      </c>
      <c r="B152" s="52" t="s">
        <v>1867</v>
      </c>
      <c r="C152" s="40">
        <v>88400</v>
      </c>
      <c r="D152" s="8">
        <v>1723</v>
      </c>
      <c r="E152" s="8">
        <v>1996</v>
      </c>
      <c r="F152" s="8">
        <v>33</v>
      </c>
      <c r="G152" s="8"/>
      <c r="H152" s="56"/>
      <c r="I152" s="78"/>
      <c r="J152" s="116"/>
      <c r="K152" s="7" t="s">
        <v>959</v>
      </c>
    </row>
    <row r="153" spans="1:11" x14ac:dyDescent="0.2">
      <c r="A153" s="13" t="s">
        <v>1830</v>
      </c>
      <c r="B153" s="51" t="s">
        <v>1836</v>
      </c>
      <c r="C153" s="41">
        <v>87452</v>
      </c>
      <c r="D153" s="8">
        <v>1760</v>
      </c>
      <c r="E153" s="13">
        <v>1806</v>
      </c>
      <c r="F153" s="13">
        <v>14</v>
      </c>
      <c r="G153" s="13"/>
      <c r="H153" s="55"/>
      <c r="I153" s="79"/>
      <c r="J153" s="115"/>
      <c r="K153" s="6" t="s">
        <v>1686</v>
      </c>
    </row>
    <row r="154" spans="1:11" x14ac:dyDescent="0.2">
      <c r="A154" s="15" t="s">
        <v>92</v>
      </c>
      <c r="B154" s="52" t="s">
        <v>1867</v>
      </c>
      <c r="C154" s="40"/>
      <c r="D154" s="8">
        <v>1703</v>
      </c>
      <c r="E154" s="19">
        <v>1724</v>
      </c>
      <c r="F154" s="19">
        <v>7</v>
      </c>
      <c r="G154" s="23"/>
      <c r="H154" s="54"/>
      <c r="I154" s="76"/>
      <c r="J154" s="114"/>
      <c r="K154" s="7" t="s">
        <v>1010</v>
      </c>
    </row>
    <row r="155" spans="1:11" x14ac:dyDescent="0.2">
      <c r="A155" s="15" t="s">
        <v>4404</v>
      </c>
      <c r="B155" s="51" t="s">
        <v>1867</v>
      </c>
      <c r="C155" s="40"/>
      <c r="D155" s="8">
        <v>1785</v>
      </c>
      <c r="E155" s="7">
        <v>1785</v>
      </c>
      <c r="F155" s="8">
        <v>3</v>
      </c>
      <c r="G155" s="8"/>
      <c r="H155" s="56"/>
      <c r="I155" s="78"/>
      <c r="J155" s="116"/>
      <c r="K155" s="7" t="s">
        <v>959</v>
      </c>
    </row>
    <row r="156" spans="1:11" x14ac:dyDescent="0.2">
      <c r="A156" s="66" t="s">
        <v>1963</v>
      </c>
      <c r="B156" s="51"/>
      <c r="C156" s="40"/>
      <c r="D156" s="8">
        <v>2010</v>
      </c>
      <c r="E156" s="7">
        <v>2010</v>
      </c>
      <c r="F156" s="8">
        <v>1</v>
      </c>
      <c r="G156" s="8"/>
      <c r="H156" s="56"/>
      <c r="I156" s="78"/>
      <c r="J156" s="116">
        <v>1</v>
      </c>
      <c r="K156" s="7"/>
    </row>
    <row r="157" spans="1:11" x14ac:dyDescent="0.2">
      <c r="A157" s="72" t="s">
        <v>4478</v>
      </c>
      <c r="B157" s="52" t="s">
        <v>621</v>
      </c>
      <c r="C157" s="40"/>
      <c r="D157" s="8"/>
      <c r="E157" s="7"/>
      <c r="F157" s="8"/>
      <c r="G157" s="8"/>
      <c r="H157" s="56"/>
      <c r="I157" s="78"/>
      <c r="J157" s="116"/>
      <c r="K157" s="4" t="s">
        <v>748</v>
      </c>
    </row>
    <row r="158" spans="1:11" x14ac:dyDescent="0.2">
      <c r="A158" s="15" t="s">
        <v>3966</v>
      </c>
      <c r="B158" s="52" t="s">
        <v>896</v>
      </c>
      <c r="C158" s="41">
        <v>33602</v>
      </c>
      <c r="D158" s="8">
        <v>1986</v>
      </c>
      <c r="E158" s="13">
        <v>2015</v>
      </c>
      <c r="F158" s="13">
        <v>3</v>
      </c>
      <c r="G158" s="13"/>
      <c r="H158" s="55"/>
      <c r="I158" s="79">
        <v>4</v>
      </c>
      <c r="J158" s="115"/>
      <c r="K158" s="6" t="s">
        <v>1212</v>
      </c>
    </row>
    <row r="159" spans="1:11" x14ac:dyDescent="0.2">
      <c r="A159" s="13" t="s">
        <v>3663</v>
      </c>
      <c r="B159" s="52" t="s">
        <v>1867</v>
      </c>
      <c r="C159" s="41">
        <v>74321</v>
      </c>
      <c r="D159" s="8">
        <v>1936</v>
      </c>
      <c r="E159" s="13">
        <v>2016</v>
      </c>
      <c r="F159" s="13">
        <v>6</v>
      </c>
      <c r="G159" s="13"/>
      <c r="H159" s="55"/>
      <c r="I159" s="79"/>
      <c r="J159" s="115"/>
      <c r="K159" s="7" t="s">
        <v>1010</v>
      </c>
    </row>
    <row r="160" spans="1:11" x14ac:dyDescent="0.2">
      <c r="A160" s="15" t="s">
        <v>3419</v>
      </c>
      <c r="B160" s="52" t="s">
        <v>1837</v>
      </c>
      <c r="C160" s="40"/>
      <c r="D160" s="8">
        <v>2001</v>
      </c>
      <c r="E160" s="8">
        <v>2009</v>
      </c>
      <c r="F160" s="13">
        <v>1</v>
      </c>
      <c r="G160" s="13">
        <v>3</v>
      </c>
      <c r="H160" s="55">
        <v>4</v>
      </c>
      <c r="I160" s="79">
        <v>4</v>
      </c>
      <c r="J160" s="115"/>
      <c r="K160" s="17" t="s">
        <v>1040</v>
      </c>
    </row>
    <row r="161" spans="1:11" x14ac:dyDescent="0.2">
      <c r="A161" s="15" t="s">
        <v>3420</v>
      </c>
      <c r="B161" s="52" t="s">
        <v>1867</v>
      </c>
      <c r="C161" s="40">
        <v>74842</v>
      </c>
      <c r="D161" s="8">
        <v>1850</v>
      </c>
      <c r="E161" s="8">
        <v>2017</v>
      </c>
      <c r="F161" s="13">
        <v>14</v>
      </c>
      <c r="G161" s="13"/>
      <c r="H161" s="55"/>
      <c r="I161" s="79"/>
      <c r="J161" s="115">
        <v>1</v>
      </c>
      <c r="K161" s="17" t="s">
        <v>128</v>
      </c>
    </row>
    <row r="162" spans="1:11" x14ac:dyDescent="0.2">
      <c r="A162" s="71" t="s">
        <v>4371</v>
      </c>
      <c r="B162" s="52" t="s">
        <v>1867</v>
      </c>
      <c r="C162" s="40"/>
      <c r="D162" s="8"/>
      <c r="E162" s="8"/>
      <c r="F162" s="13"/>
      <c r="G162" s="13"/>
      <c r="H162" s="55"/>
      <c r="I162" s="79"/>
      <c r="J162" s="115"/>
      <c r="K162" s="52" t="s">
        <v>1867</v>
      </c>
    </row>
    <row r="163" spans="1:11" x14ac:dyDescent="0.2">
      <c r="A163" s="15" t="s">
        <v>4319</v>
      </c>
      <c r="B163" s="52"/>
      <c r="C163" s="40">
        <v>55411</v>
      </c>
      <c r="D163" s="8">
        <v>1845</v>
      </c>
      <c r="E163" s="8">
        <v>1845</v>
      </c>
      <c r="F163" s="13">
        <v>2</v>
      </c>
      <c r="G163" s="13"/>
      <c r="H163" s="55"/>
      <c r="I163" s="79"/>
      <c r="J163" s="115"/>
      <c r="K163" s="17" t="s">
        <v>1040</v>
      </c>
    </row>
    <row r="164" spans="1:11" x14ac:dyDescent="0.2">
      <c r="A164" s="15" t="s">
        <v>3316</v>
      </c>
      <c r="B164" s="52" t="s">
        <v>1837</v>
      </c>
      <c r="C164" s="40"/>
      <c r="D164" s="8">
        <v>1800</v>
      </c>
      <c r="E164" s="8">
        <v>1800</v>
      </c>
      <c r="F164" s="13">
        <v>1</v>
      </c>
      <c r="G164" s="13"/>
      <c r="H164" s="55"/>
      <c r="I164" s="79"/>
      <c r="J164" s="115"/>
      <c r="K164" s="17" t="s">
        <v>1040</v>
      </c>
    </row>
    <row r="165" spans="1:11" x14ac:dyDescent="0.2">
      <c r="A165" t="s">
        <v>918</v>
      </c>
      <c r="B165" s="52" t="s">
        <v>1867</v>
      </c>
      <c r="C165" s="40">
        <v>79000</v>
      </c>
      <c r="D165" s="8"/>
      <c r="E165" s="13"/>
      <c r="F165" s="13">
        <v>0</v>
      </c>
      <c r="G165" s="13"/>
      <c r="H165" s="55"/>
      <c r="I165" s="79"/>
      <c r="J165" s="115"/>
      <c r="K165" s="6" t="s">
        <v>479</v>
      </c>
    </row>
    <row r="166" spans="1:11" x14ac:dyDescent="0.2">
      <c r="A166" t="s">
        <v>1789</v>
      </c>
      <c r="B166" s="51" t="s">
        <v>1867</v>
      </c>
      <c r="C166" s="40">
        <v>88500</v>
      </c>
      <c r="D166" s="8">
        <v>1668</v>
      </c>
      <c r="E166" s="13">
        <v>1668</v>
      </c>
      <c r="F166" s="13">
        <v>1</v>
      </c>
      <c r="G166" s="13"/>
      <c r="H166" s="55"/>
      <c r="I166" s="79"/>
      <c r="J166" s="115"/>
      <c r="K166" s="7" t="s">
        <v>478</v>
      </c>
    </row>
    <row r="167" spans="1:11" x14ac:dyDescent="0.2">
      <c r="A167" t="s">
        <v>2642</v>
      </c>
      <c r="B167" s="52" t="s">
        <v>621</v>
      </c>
      <c r="C167" s="40">
        <v>69488</v>
      </c>
      <c r="D167" s="8">
        <v>2004</v>
      </c>
      <c r="E167" s="8">
        <v>2012</v>
      </c>
      <c r="F167" s="13">
        <v>1</v>
      </c>
      <c r="G167" s="13"/>
      <c r="H167" s="55">
        <v>4</v>
      </c>
      <c r="I167" s="79">
        <v>2</v>
      </c>
      <c r="J167" s="115">
        <v>1</v>
      </c>
      <c r="K167" s="5" t="s">
        <v>748</v>
      </c>
    </row>
    <row r="168" spans="1:11" x14ac:dyDescent="0.2">
      <c r="A168" s="5" t="s">
        <v>3203</v>
      </c>
      <c r="B168" s="51" t="s">
        <v>1837</v>
      </c>
      <c r="C168" s="40">
        <v>76831</v>
      </c>
      <c r="D168" s="8">
        <v>2010</v>
      </c>
      <c r="E168" s="19">
        <v>2014</v>
      </c>
      <c r="F168" s="19">
        <v>2</v>
      </c>
      <c r="G168" s="7"/>
      <c r="H168" s="55">
        <v>2</v>
      </c>
      <c r="I168" s="79">
        <v>2</v>
      </c>
      <c r="J168" s="115">
        <v>1</v>
      </c>
      <c r="K168" s="6" t="s">
        <v>1040</v>
      </c>
    </row>
    <row r="169" spans="1:11" x14ac:dyDescent="0.2">
      <c r="A169" s="5" t="s">
        <v>3640</v>
      </c>
      <c r="B169" s="52" t="s">
        <v>1867</v>
      </c>
      <c r="C169" s="40">
        <v>75217</v>
      </c>
      <c r="D169" s="8">
        <v>1862</v>
      </c>
      <c r="E169" s="19">
        <v>1874</v>
      </c>
      <c r="F169" s="19">
        <v>10</v>
      </c>
      <c r="G169" s="7">
        <v>4</v>
      </c>
      <c r="H169" s="55"/>
      <c r="I169" s="79"/>
      <c r="J169" s="115"/>
      <c r="K169" s="6" t="s">
        <v>1011</v>
      </c>
    </row>
    <row r="170" spans="1:11" x14ac:dyDescent="0.2">
      <c r="A170" s="66" t="s">
        <v>437</v>
      </c>
      <c r="B170" s="52" t="s">
        <v>117</v>
      </c>
      <c r="C170" s="40"/>
      <c r="D170" s="8">
        <v>2009</v>
      </c>
      <c r="E170" s="19">
        <v>2009</v>
      </c>
      <c r="F170" s="19">
        <v>1</v>
      </c>
      <c r="G170" s="7"/>
      <c r="H170" s="55"/>
      <c r="I170" s="79"/>
      <c r="J170" s="115"/>
      <c r="K170" s="6"/>
    </row>
    <row r="171" spans="1:11" x14ac:dyDescent="0.2">
      <c r="A171" s="5" t="s">
        <v>3692</v>
      </c>
      <c r="B171" s="52" t="s">
        <v>1867</v>
      </c>
      <c r="C171" s="40">
        <v>76476</v>
      </c>
      <c r="D171" s="8">
        <v>2000</v>
      </c>
      <c r="E171" s="19">
        <v>2012</v>
      </c>
      <c r="F171" s="19">
        <v>5</v>
      </c>
      <c r="G171" s="7"/>
      <c r="H171" s="55"/>
      <c r="I171" s="79">
        <v>3</v>
      </c>
      <c r="J171" s="115">
        <v>1</v>
      </c>
      <c r="K171" s="6" t="s">
        <v>1579</v>
      </c>
    </row>
    <row r="172" spans="1:11" x14ac:dyDescent="0.2">
      <c r="A172" t="s">
        <v>1174</v>
      </c>
      <c r="B172" s="51" t="s">
        <v>1836</v>
      </c>
      <c r="C172" s="40">
        <v>87527</v>
      </c>
      <c r="D172" s="8">
        <v>2007</v>
      </c>
      <c r="E172" s="19">
        <v>2007</v>
      </c>
      <c r="F172" s="19">
        <v>1</v>
      </c>
      <c r="G172" s="7"/>
      <c r="H172" s="55"/>
      <c r="I172" s="79"/>
      <c r="J172" s="115"/>
      <c r="K172" s="6" t="s">
        <v>1397</v>
      </c>
    </row>
    <row r="173" spans="1:11" x14ac:dyDescent="0.2">
      <c r="A173" t="s">
        <v>286</v>
      </c>
      <c r="B173" s="52" t="s">
        <v>1867</v>
      </c>
      <c r="C173" s="40"/>
      <c r="D173" s="8">
        <v>1843</v>
      </c>
      <c r="E173" s="19">
        <v>1849</v>
      </c>
      <c r="F173" s="19">
        <v>2</v>
      </c>
      <c r="G173" s="7"/>
      <c r="H173" s="55"/>
      <c r="I173" s="79"/>
      <c r="J173" s="115"/>
      <c r="K173" s="7" t="s">
        <v>959</v>
      </c>
    </row>
    <row r="174" spans="1:11" x14ac:dyDescent="0.2">
      <c r="A174" s="5" t="s">
        <v>4372</v>
      </c>
      <c r="B174" s="52" t="s">
        <v>1867</v>
      </c>
      <c r="C174" s="40">
        <v>74572</v>
      </c>
      <c r="D174" s="8">
        <v>1750</v>
      </c>
      <c r="E174" s="19">
        <v>1790</v>
      </c>
      <c r="F174" s="19">
        <v>6</v>
      </c>
      <c r="G174" s="7"/>
      <c r="H174" s="55"/>
      <c r="I174" s="79"/>
      <c r="J174" s="115"/>
      <c r="K174" s="7" t="s">
        <v>1010</v>
      </c>
    </row>
    <row r="175" spans="1:11" x14ac:dyDescent="0.2">
      <c r="A175" s="72" t="s">
        <v>3660</v>
      </c>
      <c r="B175" s="52" t="s">
        <v>1867</v>
      </c>
      <c r="C175" s="40"/>
      <c r="D175" s="8">
        <v>1944</v>
      </c>
      <c r="E175" s="19">
        <v>2009</v>
      </c>
      <c r="F175" s="19">
        <v>2</v>
      </c>
      <c r="G175" s="7"/>
      <c r="H175" s="55"/>
      <c r="I175" s="79"/>
      <c r="J175" s="115"/>
      <c r="K175" s="7" t="s">
        <v>1010</v>
      </c>
    </row>
    <row r="176" spans="1:11" x14ac:dyDescent="0.2">
      <c r="A176" s="72" t="s">
        <v>1055</v>
      </c>
      <c r="B176" s="52" t="s">
        <v>1867</v>
      </c>
      <c r="C176" s="40"/>
      <c r="D176" s="8"/>
      <c r="E176" s="19"/>
      <c r="F176" s="19"/>
      <c r="G176" s="7"/>
      <c r="H176" s="55"/>
      <c r="I176" s="79"/>
      <c r="J176" s="115"/>
      <c r="K176" s="7" t="s">
        <v>1010</v>
      </c>
    </row>
    <row r="177" spans="1:11" x14ac:dyDescent="0.2">
      <c r="A177" s="5" t="s">
        <v>3677</v>
      </c>
      <c r="B177" s="52" t="s">
        <v>896</v>
      </c>
      <c r="C177" s="40">
        <v>44701</v>
      </c>
      <c r="D177" s="8">
        <v>1900</v>
      </c>
      <c r="E177" s="19">
        <v>2016</v>
      </c>
      <c r="F177" s="19">
        <v>6</v>
      </c>
      <c r="G177" s="7"/>
      <c r="H177" s="55"/>
      <c r="I177" s="79"/>
      <c r="J177" s="115">
        <v>6</v>
      </c>
      <c r="K177" s="6" t="s">
        <v>1212</v>
      </c>
    </row>
    <row r="178" spans="1:11" x14ac:dyDescent="0.2">
      <c r="A178" s="72" t="s">
        <v>4384</v>
      </c>
      <c r="B178" s="52" t="s">
        <v>1867</v>
      </c>
      <c r="C178" s="40"/>
      <c r="D178" s="8"/>
      <c r="E178" s="19"/>
      <c r="F178" s="19"/>
      <c r="G178" s="7"/>
      <c r="H178" s="55"/>
      <c r="I178" s="79"/>
      <c r="J178" s="115"/>
      <c r="K178" s="6" t="s">
        <v>1011</v>
      </c>
    </row>
    <row r="179" spans="1:11" x14ac:dyDescent="0.2">
      <c r="A179" s="8" t="s">
        <v>1695</v>
      </c>
      <c r="B179" s="52" t="s">
        <v>1867</v>
      </c>
      <c r="C179" s="40">
        <v>72411</v>
      </c>
      <c r="D179" s="8">
        <v>2001</v>
      </c>
      <c r="E179" s="8">
        <v>2010</v>
      </c>
      <c r="F179" s="7">
        <v>2</v>
      </c>
      <c r="G179" s="7">
        <v>4</v>
      </c>
      <c r="H179" s="55">
        <v>9</v>
      </c>
      <c r="I179" s="79">
        <v>8</v>
      </c>
      <c r="J179" s="115">
        <v>1</v>
      </c>
      <c r="K179" s="6" t="s">
        <v>479</v>
      </c>
    </row>
    <row r="180" spans="1:11" x14ac:dyDescent="0.2">
      <c r="A180" s="8" t="s">
        <v>1573</v>
      </c>
      <c r="B180" s="51" t="s">
        <v>1836</v>
      </c>
      <c r="C180" s="40">
        <v>84155</v>
      </c>
      <c r="D180" s="8">
        <v>2001</v>
      </c>
      <c r="E180" s="8">
        <v>2001</v>
      </c>
      <c r="F180" s="7"/>
      <c r="G180" s="7">
        <v>4</v>
      </c>
      <c r="H180" s="55"/>
      <c r="I180" s="79"/>
      <c r="J180" s="115"/>
      <c r="K180" s="6" t="s">
        <v>1039</v>
      </c>
    </row>
    <row r="181" spans="1:11" x14ac:dyDescent="0.2">
      <c r="A181" s="8" t="s">
        <v>1477</v>
      </c>
      <c r="B181" s="52" t="s">
        <v>1867</v>
      </c>
      <c r="C181" s="40">
        <v>78351</v>
      </c>
      <c r="D181" s="8">
        <v>2001</v>
      </c>
      <c r="E181" s="8">
        <v>2005</v>
      </c>
      <c r="F181" s="7">
        <v>2</v>
      </c>
      <c r="G181" s="7">
        <v>3</v>
      </c>
      <c r="H181" s="55">
        <v>4</v>
      </c>
      <c r="I181" s="79">
        <v>4</v>
      </c>
      <c r="J181" s="115"/>
      <c r="K181" s="7" t="s">
        <v>959</v>
      </c>
    </row>
    <row r="182" spans="1:11" x14ac:dyDescent="0.2">
      <c r="A182" s="17" t="s">
        <v>43</v>
      </c>
      <c r="B182" s="52" t="s">
        <v>1867</v>
      </c>
      <c r="C182" s="40"/>
      <c r="D182" s="8">
        <v>1655</v>
      </c>
      <c r="E182" s="8">
        <v>1665</v>
      </c>
      <c r="F182" s="7">
        <v>6</v>
      </c>
      <c r="G182" s="7"/>
      <c r="H182" s="55"/>
      <c r="I182" s="79"/>
      <c r="J182" s="115"/>
      <c r="K182" s="7" t="s">
        <v>959</v>
      </c>
    </row>
    <row r="183" spans="1:11" x14ac:dyDescent="0.2">
      <c r="A183" s="17" t="s">
        <v>50</v>
      </c>
      <c r="B183" s="52" t="s">
        <v>462</v>
      </c>
      <c r="C183" s="40"/>
      <c r="D183" s="8">
        <v>1816</v>
      </c>
      <c r="E183" s="8">
        <v>1819</v>
      </c>
      <c r="F183" s="7">
        <v>4</v>
      </c>
      <c r="G183" s="7"/>
      <c r="H183" s="55"/>
      <c r="I183" s="79"/>
      <c r="J183" s="115"/>
      <c r="K183" s="17" t="s">
        <v>908</v>
      </c>
    </row>
    <row r="184" spans="1:11" x14ac:dyDescent="0.2">
      <c r="A184" s="8" t="s">
        <v>886</v>
      </c>
      <c r="B184" s="52" t="s">
        <v>1867</v>
      </c>
      <c r="C184" s="40">
        <v>71149</v>
      </c>
      <c r="D184" s="8">
        <v>2005</v>
      </c>
      <c r="E184" s="8">
        <v>2005</v>
      </c>
      <c r="F184" s="7"/>
      <c r="G184" s="7"/>
      <c r="H184" s="55">
        <v>4</v>
      </c>
      <c r="I184" s="79"/>
      <c r="J184" s="115"/>
      <c r="K184" s="6" t="s">
        <v>1011</v>
      </c>
    </row>
    <row r="185" spans="1:11" x14ac:dyDescent="0.2">
      <c r="A185" s="6" t="s">
        <v>724</v>
      </c>
      <c r="B185" s="52" t="s">
        <v>896</v>
      </c>
      <c r="C185" s="40">
        <v>53111</v>
      </c>
      <c r="D185" s="8">
        <v>2001</v>
      </c>
      <c r="E185" s="8">
        <v>2008</v>
      </c>
      <c r="F185" s="8">
        <v>1</v>
      </c>
      <c r="G185" s="8">
        <v>4</v>
      </c>
      <c r="H185" s="56"/>
      <c r="I185" s="78"/>
      <c r="J185" s="116"/>
      <c r="K185" s="6" t="s">
        <v>1212</v>
      </c>
    </row>
    <row r="186" spans="1:11" x14ac:dyDescent="0.2">
      <c r="A186" s="5" t="s">
        <v>4580</v>
      </c>
      <c r="B186" s="52" t="s">
        <v>1867</v>
      </c>
      <c r="C186" s="40">
        <v>74357</v>
      </c>
      <c r="D186" s="8">
        <v>1621</v>
      </c>
      <c r="E186" s="8">
        <v>2013</v>
      </c>
      <c r="F186" s="8">
        <v>5</v>
      </c>
      <c r="G186" s="8"/>
      <c r="H186" s="56"/>
      <c r="I186" s="78"/>
      <c r="J186" s="116">
        <v>1</v>
      </c>
      <c r="K186" s="6" t="s">
        <v>128</v>
      </c>
    </row>
    <row r="187" spans="1:11" x14ac:dyDescent="0.2">
      <c r="A187" s="8" t="s">
        <v>279</v>
      </c>
      <c r="B187" s="52" t="s">
        <v>1836</v>
      </c>
      <c r="C187" s="40"/>
      <c r="D187" s="8">
        <v>2002</v>
      </c>
      <c r="E187" s="8">
        <v>2002</v>
      </c>
      <c r="F187" s="8">
        <v>1</v>
      </c>
      <c r="G187" s="8"/>
      <c r="H187" s="56"/>
      <c r="I187" s="78"/>
      <c r="J187" s="116"/>
      <c r="K187" s="6" t="s">
        <v>1039</v>
      </c>
    </row>
    <row r="188" spans="1:11" x14ac:dyDescent="0.2">
      <c r="A188" s="7" t="s">
        <v>1272</v>
      </c>
      <c r="B188" s="52" t="s">
        <v>1867</v>
      </c>
      <c r="C188" s="41">
        <v>73441</v>
      </c>
      <c r="D188" s="8">
        <v>1592</v>
      </c>
      <c r="E188" s="7">
        <v>1592</v>
      </c>
      <c r="F188" s="7">
        <v>3</v>
      </c>
      <c r="G188" s="7"/>
      <c r="H188" s="55"/>
      <c r="I188" s="79"/>
      <c r="J188" s="115"/>
      <c r="K188" s="7" t="s">
        <v>1517</v>
      </c>
    </row>
    <row r="189" spans="1:11" x14ac:dyDescent="0.2">
      <c r="A189" s="4" t="s">
        <v>4019</v>
      </c>
      <c r="B189" s="52" t="s">
        <v>3990</v>
      </c>
      <c r="C189" s="41">
        <v>18211</v>
      </c>
      <c r="D189" s="8"/>
      <c r="E189" s="7"/>
      <c r="F189" s="7">
        <v>1</v>
      </c>
      <c r="G189" s="7"/>
      <c r="H189" s="55"/>
      <c r="I189" s="79"/>
      <c r="J189" s="115"/>
      <c r="K189" s="17" t="s">
        <v>908</v>
      </c>
    </row>
    <row r="190" spans="1:11" x14ac:dyDescent="0.2">
      <c r="A190" s="4" t="s">
        <v>2569</v>
      </c>
      <c r="B190" s="52" t="s">
        <v>621</v>
      </c>
      <c r="C190" s="41"/>
      <c r="D190" s="8">
        <v>1976</v>
      </c>
      <c r="E190" s="7">
        <v>1980</v>
      </c>
      <c r="F190" s="7">
        <v>1</v>
      </c>
      <c r="G190" s="7"/>
      <c r="H190" s="55"/>
      <c r="I190" s="79"/>
      <c r="J190" s="115"/>
      <c r="K190" s="4" t="s">
        <v>748</v>
      </c>
    </row>
    <row r="191" spans="1:11" x14ac:dyDescent="0.2">
      <c r="A191" s="17" t="s">
        <v>4480</v>
      </c>
      <c r="B191" s="52" t="s">
        <v>1867</v>
      </c>
      <c r="C191" s="41">
        <v>73104</v>
      </c>
      <c r="D191" s="8">
        <v>1830</v>
      </c>
      <c r="E191" s="7">
        <v>1830</v>
      </c>
      <c r="F191" s="7">
        <v>1</v>
      </c>
      <c r="G191" s="7"/>
      <c r="H191" s="55"/>
      <c r="I191" s="79"/>
      <c r="J191" s="115"/>
      <c r="K191" s="7" t="s">
        <v>1010</v>
      </c>
    </row>
    <row r="192" spans="1:11" x14ac:dyDescent="0.2">
      <c r="A192" s="4" t="s">
        <v>2801</v>
      </c>
      <c r="B192" s="52" t="s">
        <v>897</v>
      </c>
      <c r="C192" s="41">
        <v>26757</v>
      </c>
      <c r="D192" s="8">
        <v>1914</v>
      </c>
      <c r="E192" s="7">
        <v>1939</v>
      </c>
      <c r="F192" s="7">
        <v>1</v>
      </c>
      <c r="G192" s="7"/>
      <c r="H192" s="55"/>
      <c r="I192" s="79"/>
      <c r="J192" s="115"/>
      <c r="K192" s="4" t="s">
        <v>346</v>
      </c>
    </row>
    <row r="193" spans="1:11" x14ac:dyDescent="0.2">
      <c r="A193" s="17" t="s">
        <v>4380</v>
      </c>
      <c r="B193" s="52" t="s">
        <v>1867</v>
      </c>
      <c r="C193" s="41">
        <v>97944</v>
      </c>
      <c r="D193" s="8">
        <v>1748</v>
      </c>
      <c r="E193" s="7">
        <v>1748</v>
      </c>
      <c r="F193" s="7">
        <v>2</v>
      </c>
      <c r="G193" s="7"/>
      <c r="H193" s="55"/>
      <c r="I193" s="79"/>
      <c r="J193" s="115"/>
      <c r="K193" s="6" t="s">
        <v>128</v>
      </c>
    </row>
    <row r="194" spans="1:11" x14ac:dyDescent="0.2">
      <c r="A194" s="17" t="s">
        <v>3631</v>
      </c>
      <c r="B194" s="52" t="s">
        <v>1867</v>
      </c>
      <c r="C194" s="40">
        <v>74336</v>
      </c>
      <c r="D194" s="8">
        <v>1831</v>
      </c>
      <c r="E194" s="7">
        <v>1831</v>
      </c>
      <c r="F194" s="7">
        <v>1</v>
      </c>
      <c r="G194" s="7"/>
      <c r="H194" s="55"/>
      <c r="I194" s="79"/>
      <c r="J194" s="115"/>
      <c r="K194" s="6" t="s">
        <v>128</v>
      </c>
    </row>
    <row r="195" spans="1:11" x14ac:dyDescent="0.2">
      <c r="A195" s="5" t="s">
        <v>2648</v>
      </c>
      <c r="B195" s="52" t="s">
        <v>2647</v>
      </c>
      <c r="C195" s="40"/>
      <c r="D195" s="8">
        <v>1780</v>
      </c>
      <c r="E195" s="7">
        <v>1975</v>
      </c>
      <c r="F195" s="7">
        <v>14</v>
      </c>
      <c r="G195" s="7"/>
      <c r="H195" s="55"/>
      <c r="I195" s="79"/>
      <c r="J195" s="115"/>
      <c r="K195" s="17" t="s">
        <v>908</v>
      </c>
    </row>
    <row r="196" spans="1:11" x14ac:dyDescent="0.2">
      <c r="A196" s="8" t="s">
        <v>1657</v>
      </c>
      <c r="B196" s="52" t="s">
        <v>621</v>
      </c>
      <c r="C196" s="40"/>
      <c r="D196" s="8">
        <v>1945</v>
      </c>
      <c r="E196" s="7">
        <v>1947</v>
      </c>
      <c r="F196" s="7">
        <v>6</v>
      </c>
      <c r="G196" s="7"/>
      <c r="H196" s="55"/>
      <c r="I196" s="79"/>
      <c r="J196" s="115"/>
      <c r="K196" s="6" t="s">
        <v>748</v>
      </c>
    </row>
    <row r="197" spans="1:11" x14ac:dyDescent="0.2">
      <c r="A197" s="8" t="s">
        <v>1495</v>
      </c>
      <c r="B197" s="52" t="s">
        <v>1867</v>
      </c>
      <c r="C197" s="40">
        <v>78199</v>
      </c>
      <c r="D197" s="8">
        <v>2001</v>
      </c>
      <c r="E197" s="7">
        <v>2017</v>
      </c>
      <c r="F197" s="7">
        <v>20</v>
      </c>
      <c r="G197" s="7">
        <v>11</v>
      </c>
      <c r="H197" s="55">
        <v>9</v>
      </c>
      <c r="I197" s="79">
        <v>6</v>
      </c>
      <c r="J197" s="115">
        <v>8</v>
      </c>
      <c r="K197" s="6" t="s">
        <v>479</v>
      </c>
    </row>
    <row r="198" spans="1:11" x14ac:dyDescent="0.2">
      <c r="A198" s="5" t="s">
        <v>42</v>
      </c>
      <c r="B198" s="51" t="s">
        <v>1836</v>
      </c>
      <c r="C198" s="40"/>
      <c r="D198" s="8">
        <v>1930</v>
      </c>
      <c r="E198" s="8">
        <v>1930</v>
      </c>
      <c r="F198" s="7">
        <v>2</v>
      </c>
      <c r="G198" s="7"/>
      <c r="H198" s="55"/>
      <c r="I198" s="79"/>
      <c r="J198" s="115"/>
      <c r="K198" s="5" t="s">
        <v>1686</v>
      </c>
    </row>
    <row r="199" spans="1:11" x14ac:dyDescent="0.2">
      <c r="A199" s="4" t="s">
        <v>3618</v>
      </c>
      <c r="B199" s="52" t="s">
        <v>1867</v>
      </c>
      <c r="C199" s="41">
        <v>74542</v>
      </c>
      <c r="D199" s="8">
        <v>1644</v>
      </c>
      <c r="E199" s="7">
        <v>1732</v>
      </c>
      <c r="F199" s="7">
        <v>9</v>
      </c>
      <c r="G199" s="7"/>
      <c r="H199" s="55"/>
      <c r="I199" s="79"/>
      <c r="J199" s="115"/>
      <c r="K199" s="6" t="s">
        <v>479</v>
      </c>
    </row>
    <row r="200" spans="1:11" x14ac:dyDescent="0.2">
      <c r="A200" s="8" t="s">
        <v>1102</v>
      </c>
      <c r="B200" s="52" t="s">
        <v>897</v>
      </c>
      <c r="C200" s="40">
        <v>38102</v>
      </c>
      <c r="D200" s="8">
        <v>1870</v>
      </c>
      <c r="E200" s="7">
        <v>2017</v>
      </c>
      <c r="F200" s="7">
        <v>10</v>
      </c>
      <c r="G200" s="7">
        <v>7</v>
      </c>
      <c r="H200" s="55">
        <v>7</v>
      </c>
      <c r="I200" s="79">
        <v>6</v>
      </c>
      <c r="J200" s="115">
        <v>4</v>
      </c>
      <c r="K200" s="8" t="s">
        <v>346</v>
      </c>
    </row>
    <row r="201" spans="1:11" x14ac:dyDescent="0.2">
      <c r="A201" s="17" t="s">
        <v>3460</v>
      </c>
      <c r="B201" s="51" t="s">
        <v>1836</v>
      </c>
      <c r="C201" s="40">
        <v>83254</v>
      </c>
      <c r="D201" s="8">
        <v>2015</v>
      </c>
      <c r="E201" s="7">
        <v>2015</v>
      </c>
      <c r="F201" s="7">
        <v>1</v>
      </c>
      <c r="G201" s="7"/>
      <c r="H201" s="55"/>
      <c r="I201" s="79"/>
      <c r="J201" s="115">
        <v>1</v>
      </c>
      <c r="K201" s="5" t="s">
        <v>1039</v>
      </c>
    </row>
    <row r="202" spans="1:11" x14ac:dyDescent="0.2">
      <c r="A202" s="17" t="s">
        <v>5</v>
      </c>
      <c r="B202" s="52" t="s">
        <v>897</v>
      </c>
      <c r="C202" s="40"/>
      <c r="D202" s="8">
        <v>1995</v>
      </c>
      <c r="E202" s="7">
        <v>1995</v>
      </c>
      <c r="F202" s="7">
        <v>1</v>
      </c>
      <c r="G202" s="7"/>
      <c r="H202" s="55"/>
      <c r="I202" s="79"/>
      <c r="J202" s="115"/>
      <c r="K202" s="8" t="s">
        <v>346</v>
      </c>
    </row>
    <row r="203" spans="1:11" x14ac:dyDescent="0.2">
      <c r="A203" t="s">
        <v>568</v>
      </c>
      <c r="B203" s="52" t="s">
        <v>1867</v>
      </c>
      <c r="C203" s="40">
        <v>79000</v>
      </c>
      <c r="D203" s="8">
        <v>1566</v>
      </c>
      <c r="E203" s="7">
        <v>1799</v>
      </c>
      <c r="F203" s="7">
        <v>14</v>
      </c>
      <c r="G203" s="7"/>
      <c r="H203" s="55"/>
      <c r="I203" s="79"/>
      <c r="J203" s="115"/>
      <c r="K203" s="6" t="s">
        <v>479</v>
      </c>
    </row>
    <row r="204" spans="1:11" x14ac:dyDescent="0.2">
      <c r="A204" s="71" t="s">
        <v>4578</v>
      </c>
      <c r="B204" s="52" t="s">
        <v>271</v>
      </c>
      <c r="C204" s="40"/>
      <c r="D204" s="8"/>
      <c r="E204" s="7"/>
      <c r="F204" s="7"/>
      <c r="G204" s="7"/>
      <c r="H204" s="55"/>
      <c r="I204" s="79"/>
      <c r="J204" s="115"/>
      <c r="K204" s="17" t="s">
        <v>908</v>
      </c>
    </row>
    <row r="205" spans="1:11" x14ac:dyDescent="0.2">
      <c r="A205" s="17" t="s">
        <v>3659</v>
      </c>
      <c r="B205" s="52" t="s">
        <v>1867</v>
      </c>
      <c r="C205" s="40"/>
      <c r="D205" s="8">
        <v>1870</v>
      </c>
      <c r="E205" s="7">
        <v>1870</v>
      </c>
      <c r="F205" s="7">
        <v>3</v>
      </c>
      <c r="G205" s="7"/>
      <c r="H205" s="55"/>
      <c r="I205" s="79"/>
      <c r="J205" s="115"/>
      <c r="K205" s="7" t="s">
        <v>1010</v>
      </c>
    </row>
    <row r="206" spans="1:11" x14ac:dyDescent="0.2">
      <c r="A206" s="8" t="s">
        <v>1360</v>
      </c>
      <c r="B206" s="51" t="s">
        <v>889</v>
      </c>
      <c r="C206" s="40">
        <v>28200</v>
      </c>
      <c r="D206" s="8">
        <v>1898</v>
      </c>
      <c r="E206" s="8">
        <v>2016</v>
      </c>
      <c r="F206" s="7">
        <v>16</v>
      </c>
      <c r="G206" s="7">
        <v>10</v>
      </c>
      <c r="H206" s="55">
        <v>9</v>
      </c>
      <c r="I206" s="79">
        <v>8</v>
      </c>
      <c r="J206" s="115">
        <v>2</v>
      </c>
      <c r="K206" s="8" t="s">
        <v>346</v>
      </c>
    </row>
    <row r="207" spans="1:11" x14ac:dyDescent="0.2">
      <c r="A207" s="17" t="s">
        <v>3674</v>
      </c>
      <c r="B207" s="51" t="s">
        <v>889</v>
      </c>
      <c r="C207" s="40">
        <v>27568</v>
      </c>
      <c r="D207" s="8">
        <v>1992</v>
      </c>
      <c r="E207" s="8">
        <v>2015</v>
      </c>
      <c r="F207" s="7">
        <v>3</v>
      </c>
      <c r="G207" s="7"/>
      <c r="H207" s="55"/>
      <c r="I207" s="79"/>
      <c r="J207" s="115">
        <v>2</v>
      </c>
      <c r="K207" s="8" t="s">
        <v>346</v>
      </c>
    </row>
    <row r="208" spans="1:11" x14ac:dyDescent="0.2">
      <c r="A208" s="8" t="s">
        <v>926</v>
      </c>
      <c r="B208" s="52" t="s">
        <v>1867</v>
      </c>
      <c r="C208" s="40"/>
      <c r="D208" s="8">
        <v>1812</v>
      </c>
      <c r="E208" s="8">
        <v>1841</v>
      </c>
      <c r="F208" s="7">
        <v>6</v>
      </c>
      <c r="G208" s="7"/>
      <c r="H208" s="55"/>
      <c r="I208" s="79"/>
      <c r="J208" s="115"/>
      <c r="K208" s="6" t="s">
        <v>1011</v>
      </c>
    </row>
    <row r="209" spans="1:11" x14ac:dyDescent="0.2">
      <c r="A209" s="17" t="s">
        <v>3646</v>
      </c>
      <c r="B209" s="52" t="s">
        <v>1867</v>
      </c>
      <c r="C209" s="40">
        <v>74626</v>
      </c>
      <c r="D209" s="8">
        <v>1714</v>
      </c>
      <c r="E209" s="8">
        <v>1714</v>
      </c>
      <c r="F209" s="7">
        <v>3</v>
      </c>
      <c r="G209" s="7"/>
      <c r="H209" s="55"/>
      <c r="I209" s="79"/>
      <c r="J209" s="115"/>
      <c r="K209" s="8" t="s">
        <v>128</v>
      </c>
    </row>
    <row r="210" spans="1:11" x14ac:dyDescent="0.2">
      <c r="A210" s="17" t="s">
        <v>4428</v>
      </c>
      <c r="B210" s="52" t="s">
        <v>621</v>
      </c>
      <c r="C210" s="40">
        <v>64747</v>
      </c>
      <c r="D210" s="8">
        <v>1896</v>
      </c>
      <c r="E210" s="8">
        <v>1896</v>
      </c>
      <c r="F210" s="7">
        <v>1</v>
      </c>
      <c r="G210" s="7"/>
      <c r="H210" s="55"/>
      <c r="I210" s="79"/>
      <c r="J210" s="115"/>
      <c r="K210" s="6" t="s">
        <v>748</v>
      </c>
    </row>
    <row r="211" spans="1:11" x14ac:dyDescent="0.2">
      <c r="A211" s="17" t="s">
        <v>2743</v>
      </c>
      <c r="B211" s="51" t="s">
        <v>1837</v>
      </c>
      <c r="C211" s="40"/>
      <c r="D211" s="8">
        <v>1720</v>
      </c>
      <c r="E211" s="8">
        <v>1723</v>
      </c>
      <c r="F211" s="7">
        <v>2</v>
      </c>
      <c r="G211" s="7"/>
      <c r="H211" s="55"/>
      <c r="I211" s="79"/>
      <c r="J211" s="115"/>
      <c r="K211" s="17" t="s">
        <v>1040</v>
      </c>
    </row>
    <row r="212" spans="1:11" x14ac:dyDescent="0.2">
      <c r="A212" s="91" t="s">
        <v>3230</v>
      </c>
      <c r="B212" s="51" t="s">
        <v>1836</v>
      </c>
      <c r="C212" s="41">
        <v>87452</v>
      </c>
      <c r="D212" s="8">
        <v>1690</v>
      </c>
      <c r="E212" s="13">
        <v>2002</v>
      </c>
      <c r="F212" s="13"/>
      <c r="G212" s="13"/>
      <c r="H212" s="55"/>
      <c r="I212" s="79"/>
      <c r="J212" s="115"/>
      <c r="K212" s="5" t="s">
        <v>1397</v>
      </c>
    </row>
    <row r="213" spans="1:11" x14ac:dyDescent="0.2">
      <c r="A213" s="13" t="s">
        <v>530</v>
      </c>
      <c r="B213" s="52" t="s">
        <v>1867</v>
      </c>
      <c r="C213" s="41">
        <v>79000</v>
      </c>
      <c r="D213" s="8"/>
      <c r="E213" s="13"/>
      <c r="F213" s="13">
        <v>0</v>
      </c>
      <c r="G213" s="13"/>
      <c r="H213" s="55"/>
      <c r="I213" s="79"/>
      <c r="J213" s="115"/>
      <c r="K213" s="6" t="s">
        <v>479</v>
      </c>
    </row>
    <row r="214" spans="1:11" x14ac:dyDescent="0.2">
      <c r="A214" s="15" t="s">
        <v>282</v>
      </c>
      <c r="B214" s="52" t="s">
        <v>896</v>
      </c>
      <c r="C214" s="40">
        <v>49448</v>
      </c>
      <c r="D214" s="8">
        <v>2001</v>
      </c>
      <c r="E214" s="8">
        <v>2005</v>
      </c>
      <c r="F214" s="13"/>
      <c r="G214" s="13">
        <v>4</v>
      </c>
      <c r="H214" s="55">
        <v>4</v>
      </c>
      <c r="I214" s="79">
        <v>4</v>
      </c>
      <c r="J214" s="115">
        <v>2</v>
      </c>
      <c r="K214" s="6" t="s">
        <v>1212</v>
      </c>
    </row>
    <row r="215" spans="1:11" x14ac:dyDescent="0.2">
      <c r="A215" s="71" t="s">
        <v>2950</v>
      </c>
      <c r="B215" s="52" t="s">
        <v>1867</v>
      </c>
      <c r="C215" s="40"/>
      <c r="D215" s="8">
        <v>1600</v>
      </c>
      <c r="E215" s="8">
        <v>1600</v>
      </c>
      <c r="F215" s="13"/>
      <c r="G215" s="13"/>
      <c r="H215" s="55"/>
      <c r="I215" s="79"/>
      <c r="J215" s="115"/>
      <c r="K215" s="6" t="s">
        <v>1011</v>
      </c>
    </row>
    <row r="216" spans="1:11" x14ac:dyDescent="0.2">
      <c r="A216" s="15" t="s">
        <v>2854</v>
      </c>
      <c r="B216" s="52" t="s">
        <v>1837</v>
      </c>
      <c r="C216" s="40">
        <v>56656</v>
      </c>
      <c r="D216" s="8">
        <v>2012</v>
      </c>
      <c r="E216" s="8">
        <v>2012</v>
      </c>
      <c r="F216" s="13">
        <v>1</v>
      </c>
      <c r="G216" s="13"/>
      <c r="H216" s="55"/>
      <c r="I216" s="79"/>
      <c r="J216" s="115"/>
      <c r="K216" s="17" t="s">
        <v>1040</v>
      </c>
    </row>
    <row r="217" spans="1:11" x14ac:dyDescent="0.2">
      <c r="A217" s="3" t="s">
        <v>3719</v>
      </c>
      <c r="B217" s="52" t="s">
        <v>1867</v>
      </c>
      <c r="C217" s="40" t="s">
        <v>3720</v>
      </c>
      <c r="D217" s="8">
        <v>1745</v>
      </c>
      <c r="E217" s="7">
        <v>2017</v>
      </c>
      <c r="F217" s="7">
        <v>83</v>
      </c>
      <c r="G217" s="7">
        <v>10</v>
      </c>
      <c r="H217" s="55">
        <v>10</v>
      </c>
      <c r="I217" s="79">
        <v>6</v>
      </c>
      <c r="J217" s="115">
        <v>0</v>
      </c>
      <c r="K217" s="6" t="s">
        <v>1011</v>
      </c>
    </row>
    <row r="218" spans="1:11" x14ac:dyDescent="0.2">
      <c r="A218" t="s">
        <v>964</v>
      </c>
      <c r="B218" s="51" t="s">
        <v>1837</v>
      </c>
      <c r="C218" s="41"/>
      <c r="D218" s="8">
        <v>1863</v>
      </c>
      <c r="E218" s="8">
        <v>1887</v>
      </c>
      <c r="F218" s="7">
        <v>3</v>
      </c>
      <c r="G218" s="7"/>
      <c r="H218" s="55"/>
      <c r="I218" s="79"/>
      <c r="J218" s="115"/>
      <c r="K218" s="6" t="s">
        <v>1040</v>
      </c>
    </row>
    <row r="219" spans="1:11" x14ac:dyDescent="0.2">
      <c r="A219" s="7" t="s">
        <v>607</v>
      </c>
      <c r="B219" s="52" t="s">
        <v>621</v>
      </c>
      <c r="C219" s="41">
        <v>60300</v>
      </c>
      <c r="D219" s="8">
        <v>1801</v>
      </c>
      <c r="E219" s="7">
        <v>1801</v>
      </c>
      <c r="F219" s="7">
        <v>2</v>
      </c>
      <c r="G219" s="7"/>
      <c r="H219" s="55"/>
      <c r="I219" s="79"/>
      <c r="J219" s="115"/>
      <c r="K219" s="6" t="s">
        <v>748</v>
      </c>
    </row>
    <row r="220" spans="1:11" x14ac:dyDescent="0.2">
      <c r="A220" s="17" t="s">
        <v>3317</v>
      </c>
      <c r="B220" s="52" t="s">
        <v>896</v>
      </c>
      <c r="C220" s="41">
        <v>50321</v>
      </c>
      <c r="D220" s="8">
        <v>1817</v>
      </c>
      <c r="E220" s="7">
        <v>1817</v>
      </c>
      <c r="F220" s="7"/>
      <c r="G220" s="7"/>
      <c r="H220" s="55"/>
      <c r="I220" s="79"/>
      <c r="J220" s="115"/>
      <c r="K220" s="6" t="s">
        <v>1212</v>
      </c>
    </row>
    <row r="221" spans="1:11" x14ac:dyDescent="0.2">
      <c r="A221" s="17" t="s">
        <v>1960</v>
      </c>
      <c r="B221" s="51" t="s">
        <v>1836</v>
      </c>
      <c r="D221" s="17">
        <v>2010</v>
      </c>
      <c r="E221" s="17">
        <v>2015</v>
      </c>
      <c r="F221" s="17">
        <v>1</v>
      </c>
      <c r="I221" s="80"/>
      <c r="J221" s="118">
        <v>1</v>
      </c>
      <c r="K221" s="5" t="s">
        <v>1039</v>
      </c>
    </row>
    <row r="222" spans="1:11" x14ac:dyDescent="0.2">
      <c r="A222" s="72" t="s">
        <v>4383</v>
      </c>
      <c r="B222" s="52" t="s">
        <v>1867</v>
      </c>
      <c r="C222" s="203"/>
      <c r="D222" s="17"/>
      <c r="E222" s="17"/>
      <c r="F222" s="17"/>
      <c r="I222" s="80"/>
      <c r="J222" s="118"/>
      <c r="K222" s="6" t="s">
        <v>1011</v>
      </c>
    </row>
    <row r="223" spans="1:11" x14ac:dyDescent="0.2">
      <c r="A223" s="17" t="s">
        <v>3234</v>
      </c>
      <c r="B223" s="51" t="s">
        <v>1836</v>
      </c>
      <c r="C223" s="40">
        <v>87452</v>
      </c>
      <c r="D223" s="8">
        <v>1821</v>
      </c>
      <c r="E223" s="7">
        <v>1854</v>
      </c>
      <c r="F223" s="7">
        <v>6</v>
      </c>
      <c r="G223" s="7"/>
      <c r="H223" s="55"/>
      <c r="I223" s="79"/>
      <c r="J223" s="115"/>
      <c r="K223" s="6" t="s">
        <v>1397</v>
      </c>
    </row>
    <row r="224" spans="1:11" x14ac:dyDescent="0.2">
      <c r="A224" s="8" t="s">
        <v>1757</v>
      </c>
      <c r="B224" s="52" t="s">
        <v>1867</v>
      </c>
      <c r="C224" s="40">
        <v>74722</v>
      </c>
      <c r="D224" s="8">
        <v>2001</v>
      </c>
      <c r="E224" s="8">
        <v>2009</v>
      </c>
      <c r="F224" s="7">
        <v>1</v>
      </c>
      <c r="G224" s="7">
        <v>6</v>
      </c>
      <c r="H224" s="55">
        <v>6</v>
      </c>
      <c r="I224" s="79">
        <v>6</v>
      </c>
      <c r="J224" s="115">
        <v>1</v>
      </c>
      <c r="K224" s="6" t="s">
        <v>128</v>
      </c>
    </row>
    <row r="225" spans="1:11" x14ac:dyDescent="0.2">
      <c r="A225" s="103" t="s">
        <v>3546</v>
      </c>
      <c r="B225" s="51" t="s">
        <v>1836</v>
      </c>
      <c r="C225" s="40">
        <v>87474</v>
      </c>
      <c r="D225" s="8">
        <v>1749</v>
      </c>
      <c r="E225" s="7">
        <v>2004</v>
      </c>
      <c r="F225" s="7">
        <v>67</v>
      </c>
      <c r="G225" s="7"/>
      <c r="H225" s="55"/>
      <c r="I225" s="79"/>
      <c r="J225" s="115"/>
      <c r="K225" s="6" t="s">
        <v>1397</v>
      </c>
    </row>
    <row r="226" spans="1:11" x14ac:dyDescent="0.2">
      <c r="A226" s="15" t="s">
        <v>1972</v>
      </c>
      <c r="B226" s="51" t="s">
        <v>622</v>
      </c>
      <c r="C226" s="40">
        <v>21244</v>
      </c>
      <c r="D226" s="8">
        <v>2011</v>
      </c>
      <c r="E226" s="7">
        <v>2011</v>
      </c>
      <c r="F226" s="7">
        <v>1</v>
      </c>
      <c r="G226" s="7"/>
      <c r="H226" s="55"/>
      <c r="I226" s="79"/>
      <c r="J226" s="115"/>
      <c r="K226" s="5" t="s">
        <v>1045</v>
      </c>
    </row>
    <row r="227" spans="1:11" x14ac:dyDescent="0.2">
      <c r="A227" s="15" t="s">
        <v>4426</v>
      </c>
      <c r="B227" s="51" t="s">
        <v>621</v>
      </c>
      <c r="C227" s="40">
        <v>63654</v>
      </c>
      <c r="D227" s="8">
        <v>1885</v>
      </c>
      <c r="E227" s="7">
        <v>1885</v>
      </c>
      <c r="F227" s="7">
        <v>1</v>
      </c>
      <c r="G227" s="7"/>
      <c r="H227" s="55"/>
      <c r="I227" s="79"/>
      <c r="J227" s="115"/>
      <c r="K227" s="6" t="s">
        <v>748</v>
      </c>
    </row>
    <row r="228" spans="1:11" x14ac:dyDescent="0.2">
      <c r="A228" s="7" t="s">
        <v>684</v>
      </c>
      <c r="B228" s="52" t="s">
        <v>1867</v>
      </c>
      <c r="C228" s="41">
        <v>76771</v>
      </c>
      <c r="D228" s="8">
        <v>1700</v>
      </c>
      <c r="E228" s="7">
        <v>1738</v>
      </c>
      <c r="F228" s="7">
        <v>4</v>
      </c>
      <c r="G228" s="7"/>
      <c r="H228" s="55"/>
      <c r="I228" s="79"/>
      <c r="J228" s="115"/>
      <c r="K228" s="6" t="s">
        <v>1011</v>
      </c>
    </row>
    <row r="229" spans="1:11" x14ac:dyDescent="0.2">
      <c r="A229" s="73" t="s">
        <v>2747</v>
      </c>
      <c r="B229" s="52" t="s">
        <v>1867</v>
      </c>
      <c r="C229" s="41"/>
      <c r="D229" s="8"/>
      <c r="E229" s="7"/>
      <c r="F229" s="7"/>
      <c r="G229" s="7"/>
      <c r="H229" s="55"/>
      <c r="I229" s="79"/>
      <c r="J229" s="115"/>
      <c r="K229" s="5" t="s">
        <v>1579</v>
      </c>
    </row>
    <row r="230" spans="1:11" x14ac:dyDescent="0.2">
      <c r="A230" s="4" t="s">
        <v>3350</v>
      </c>
      <c r="B230" s="52" t="s">
        <v>1867</v>
      </c>
      <c r="C230" s="41">
        <v>71334</v>
      </c>
      <c r="D230" s="8">
        <v>1623</v>
      </c>
      <c r="E230" s="7">
        <v>1644</v>
      </c>
      <c r="F230" s="7">
        <v>2</v>
      </c>
      <c r="G230" s="7"/>
      <c r="H230" s="55"/>
      <c r="I230" s="79"/>
      <c r="J230" s="115"/>
      <c r="K230" s="7" t="s">
        <v>1517</v>
      </c>
    </row>
    <row r="231" spans="1:11" x14ac:dyDescent="0.2">
      <c r="A231" s="7" t="s">
        <v>787</v>
      </c>
      <c r="B231" s="52" t="s">
        <v>1867</v>
      </c>
      <c r="C231" s="41">
        <v>74424</v>
      </c>
      <c r="D231" s="8">
        <v>1758</v>
      </c>
      <c r="E231" s="7">
        <v>1758</v>
      </c>
      <c r="F231" s="7">
        <v>2</v>
      </c>
      <c r="G231" s="7"/>
      <c r="H231" s="55"/>
      <c r="I231" s="79"/>
      <c r="J231" s="115"/>
      <c r="K231" s="7" t="s">
        <v>1517</v>
      </c>
    </row>
    <row r="232" spans="1:11" x14ac:dyDescent="0.2">
      <c r="A232" s="103" t="s">
        <v>3733</v>
      </c>
      <c r="B232" s="51" t="s">
        <v>1836</v>
      </c>
      <c r="C232" s="41">
        <v>87463</v>
      </c>
      <c r="D232" s="8">
        <v>1736</v>
      </c>
      <c r="E232" s="13">
        <v>1829</v>
      </c>
      <c r="F232" s="13">
        <v>33</v>
      </c>
      <c r="G232" s="13"/>
      <c r="H232" s="55"/>
      <c r="I232" s="79"/>
      <c r="J232" s="115"/>
      <c r="K232" s="6" t="s">
        <v>1397</v>
      </c>
    </row>
    <row r="233" spans="1:11" x14ac:dyDescent="0.2">
      <c r="A233" s="7" t="s">
        <v>1845</v>
      </c>
      <c r="B233" s="52" t="s">
        <v>896</v>
      </c>
      <c r="C233" s="41">
        <v>50000</v>
      </c>
      <c r="D233" s="8">
        <v>1792</v>
      </c>
      <c r="E233" s="7">
        <v>1792</v>
      </c>
      <c r="F233" s="7">
        <v>2</v>
      </c>
      <c r="G233" s="7"/>
      <c r="H233" s="55"/>
      <c r="I233" s="79"/>
      <c r="J233" s="115"/>
      <c r="K233" s="6" t="s">
        <v>1212</v>
      </c>
    </row>
    <row r="234" spans="1:11" x14ac:dyDescent="0.2">
      <c r="A234" s="7" t="s">
        <v>1816</v>
      </c>
      <c r="B234" s="52" t="s">
        <v>1867</v>
      </c>
      <c r="C234" s="41">
        <v>89000</v>
      </c>
      <c r="D234" s="8">
        <v>1758</v>
      </c>
      <c r="E234" s="7">
        <v>1939</v>
      </c>
      <c r="F234" s="7">
        <v>2</v>
      </c>
      <c r="G234" s="7"/>
      <c r="H234" s="55"/>
      <c r="I234" s="79"/>
      <c r="J234" s="115"/>
      <c r="K234" s="8" t="s">
        <v>1517</v>
      </c>
    </row>
    <row r="235" spans="1:11" x14ac:dyDescent="0.2">
      <c r="A235" s="8" t="s">
        <v>1091</v>
      </c>
      <c r="B235" s="52" t="s">
        <v>897</v>
      </c>
      <c r="C235" s="40">
        <v>31303</v>
      </c>
      <c r="D235" s="8">
        <v>1947</v>
      </c>
      <c r="E235" s="7">
        <v>2010</v>
      </c>
      <c r="F235" s="7">
        <v>6</v>
      </c>
      <c r="G235" s="7">
        <v>4</v>
      </c>
      <c r="H235" s="55"/>
      <c r="I235" s="79"/>
      <c r="J235" s="115"/>
      <c r="K235" s="6" t="s">
        <v>346</v>
      </c>
    </row>
    <row r="236" spans="1:11" x14ac:dyDescent="0.2">
      <c r="A236" s="17" t="s">
        <v>3333</v>
      </c>
      <c r="B236" s="51" t="s">
        <v>1836</v>
      </c>
      <c r="C236" s="40">
        <v>84489</v>
      </c>
      <c r="D236" s="8">
        <v>1993</v>
      </c>
      <c r="E236" s="7">
        <v>1995</v>
      </c>
      <c r="F236" s="7">
        <v>1</v>
      </c>
      <c r="G236" s="7"/>
      <c r="H236" s="55"/>
      <c r="I236" s="79"/>
      <c r="J236" s="115"/>
      <c r="K236" s="6" t="s">
        <v>1039</v>
      </c>
    </row>
    <row r="237" spans="1:11" x14ac:dyDescent="0.2">
      <c r="A237" s="8" t="s">
        <v>1315</v>
      </c>
      <c r="B237" s="52" t="s">
        <v>1867</v>
      </c>
      <c r="C237" s="40">
        <v>89000</v>
      </c>
      <c r="D237" s="8">
        <v>1718</v>
      </c>
      <c r="E237" s="7">
        <v>1718</v>
      </c>
      <c r="F237" s="7">
        <v>7</v>
      </c>
      <c r="G237" s="7"/>
      <c r="H237" s="55"/>
      <c r="I237" s="79"/>
      <c r="J237" s="115"/>
      <c r="K237" s="7" t="s">
        <v>959</v>
      </c>
    </row>
    <row r="238" spans="1:11" x14ac:dyDescent="0.2">
      <c r="A238" s="8" t="s">
        <v>1910</v>
      </c>
      <c r="B238" s="51" t="s">
        <v>1836</v>
      </c>
      <c r="C238" s="40">
        <v>87463</v>
      </c>
      <c r="D238" s="8"/>
      <c r="E238" s="7"/>
      <c r="F238" s="7"/>
      <c r="G238" s="7"/>
      <c r="H238" s="55"/>
      <c r="I238" s="79"/>
      <c r="J238" s="115"/>
      <c r="K238" s="8" t="s">
        <v>1397</v>
      </c>
    </row>
    <row r="239" spans="1:11" x14ac:dyDescent="0.2">
      <c r="A239" t="s">
        <v>408</v>
      </c>
      <c r="B239" s="51" t="s">
        <v>1836</v>
      </c>
      <c r="C239" s="40">
        <v>87629</v>
      </c>
      <c r="D239" s="8"/>
      <c r="E239" s="7"/>
      <c r="F239" s="7"/>
      <c r="G239" s="7"/>
      <c r="H239" s="55"/>
      <c r="I239" s="79"/>
      <c r="J239" s="115"/>
      <c r="K239" s="6" t="s">
        <v>1397</v>
      </c>
    </row>
    <row r="240" spans="1:11" x14ac:dyDescent="0.2">
      <c r="A240" s="105" t="s">
        <v>3740</v>
      </c>
      <c r="B240" s="51" t="s">
        <v>1836</v>
      </c>
      <c r="C240" s="41">
        <v>89349</v>
      </c>
      <c r="D240" s="8">
        <v>1690</v>
      </c>
      <c r="E240" s="8">
        <v>2015</v>
      </c>
      <c r="F240" s="7">
        <v>76</v>
      </c>
      <c r="G240" s="7">
        <v>2</v>
      </c>
      <c r="H240" s="55">
        <v>2</v>
      </c>
      <c r="I240" s="79">
        <v>2</v>
      </c>
      <c r="J240" s="115">
        <v>1</v>
      </c>
      <c r="K240" s="6" t="s">
        <v>1039</v>
      </c>
    </row>
    <row r="241" spans="1:11" x14ac:dyDescent="0.2">
      <c r="A241" s="17" t="s">
        <v>3434</v>
      </c>
      <c r="B241" s="51" t="s">
        <v>1837</v>
      </c>
      <c r="C241" s="41">
        <v>76891</v>
      </c>
      <c r="D241" s="8">
        <v>2010</v>
      </c>
      <c r="E241" s="8">
        <v>2010</v>
      </c>
      <c r="F241" s="7"/>
      <c r="G241" s="7"/>
      <c r="H241" s="55"/>
      <c r="I241" s="79">
        <v>4</v>
      </c>
      <c r="J241" s="115"/>
      <c r="K241" s="6" t="s">
        <v>1040</v>
      </c>
    </row>
    <row r="242" spans="1:11" x14ac:dyDescent="0.2">
      <c r="A242" s="15" t="s">
        <v>90</v>
      </c>
      <c r="B242" s="52" t="s">
        <v>1867</v>
      </c>
      <c r="C242" s="40"/>
      <c r="D242" s="8">
        <v>1807</v>
      </c>
      <c r="E242" s="8">
        <v>1807</v>
      </c>
      <c r="F242" s="8">
        <v>1</v>
      </c>
      <c r="G242" s="8"/>
      <c r="H242" s="56"/>
      <c r="I242" s="78"/>
      <c r="J242" s="116"/>
      <c r="K242" s="7" t="s">
        <v>959</v>
      </c>
    </row>
    <row r="243" spans="1:11" x14ac:dyDescent="0.2">
      <c r="A243" s="17" t="s">
        <v>1485</v>
      </c>
      <c r="B243" s="52" t="s">
        <v>1867</v>
      </c>
      <c r="C243" s="40">
        <v>75365</v>
      </c>
      <c r="D243" s="8">
        <v>1625</v>
      </c>
      <c r="E243" s="19">
        <v>2015</v>
      </c>
      <c r="F243" s="19">
        <v>27</v>
      </c>
      <c r="G243" s="23"/>
      <c r="H243" s="54"/>
      <c r="I243" s="76"/>
      <c r="J243" s="117">
        <v>1</v>
      </c>
      <c r="K243" s="6" t="s">
        <v>1011</v>
      </c>
    </row>
    <row r="244" spans="1:11" x14ac:dyDescent="0.2">
      <c r="A244" s="59" t="s">
        <v>204</v>
      </c>
      <c r="B244" s="52" t="s">
        <v>1867</v>
      </c>
      <c r="C244" s="40">
        <v>70300</v>
      </c>
      <c r="D244" s="8">
        <v>1886</v>
      </c>
      <c r="E244" s="19" t="s">
        <v>126</v>
      </c>
      <c r="F244" s="19"/>
      <c r="G244" s="23"/>
      <c r="H244" s="54"/>
      <c r="I244" s="76"/>
      <c r="J244" s="114"/>
      <c r="K244" s="7" t="s">
        <v>1010</v>
      </c>
    </row>
    <row r="245" spans="1:11" x14ac:dyDescent="0.2">
      <c r="A245" s="7" t="s">
        <v>1323</v>
      </c>
      <c r="B245" s="52" t="s">
        <v>896</v>
      </c>
      <c r="C245" s="41">
        <v>44500</v>
      </c>
      <c r="D245" s="8">
        <v>1863</v>
      </c>
      <c r="E245" s="7">
        <v>2016</v>
      </c>
      <c r="F245" s="7">
        <v>16</v>
      </c>
      <c r="G245" s="7">
        <v>4</v>
      </c>
      <c r="H245" s="55">
        <v>4</v>
      </c>
      <c r="I245" s="79">
        <v>4</v>
      </c>
      <c r="J245" s="115">
        <v>4</v>
      </c>
      <c r="K245" s="6" t="s">
        <v>1212</v>
      </c>
    </row>
    <row r="246" spans="1:11" x14ac:dyDescent="0.2">
      <c r="A246" s="8" t="s">
        <v>1232</v>
      </c>
      <c r="B246" s="52" t="s">
        <v>1837</v>
      </c>
      <c r="C246" s="41">
        <v>56000</v>
      </c>
      <c r="D246" s="8">
        <v>1893</v>
      </c>
      <c r="E246" s="7">
        <v>1894</v>
      </c>
      <c r="F246" s="7">
        <v>4</v>
      </c>
      <c r="G246" s="7"/>
      <c r="H246" s="55"/>
      <c r="I246" s="79"/>
      <c r="J246" s="115"/>
      <c r="K246" s="6" t="s">
        <v>1304</v>
      </c>
    </row>
    <row r="247" spans="1:11" x14ac:dyDescent="0.2">
      <c r="A247" s="17" t="s">
        <v>3053</v>
      </c>
      <c r="B247" s="52" t="s">
        <v>897</v>
      </c>
      <c r="C247" s="41">
        <v>29221</v>
      </c>
      <c r="D247" s="8">
        <v>1969</v>
      </c>
      <c r="E247" s="7">
        <v>2016</v>
      </c>
      <c r="F247" s="7">
        <v>5</v>
      </c>
      <c r="G247" s="7"/>
      <c r="H247" s="55"/>
      <c r="I247" s="79"/>
      <c r="J247" s="115"/>
      <c r="K247" s="5" t="s">
        <v>346</v>
      </c>
    </row>
    <row r="248" spans="1:11" x14ac:dyDescent="0.2">
      <c r="A248" s="4" t="s">
        <v>4018</v>
      </c>
      <c r="B248" s="52" t="s">
        <v>271</v>
      </c>
      <c r="C248" s="131" t="s">
        <v>3755</v>
      </c>
      <c r="D248" s="8">
        <v>1562</v>
      </c>
      <c r="E248" s="7">
        <v>2008</v>
      </c>
      <c r="F248" s="7">
        <v>7</v>
      </c>
      <c r="G248" s="7">
        <v>3</v>
      </c>
      <c r="H248" s="55">
        <v>3</v>
      </c>
      <c r="I248" s="79"/>
      <c r="J248" s="115">
        <v>0</v>
      </c>
      <c r="K248" s="7" t="s">
        <v>908</v>
      </c>
    </row>
    <row r="249" spans="1:11" x14ac:dyDescent="0.2">
      <c r="A249" s="3" t="s">
        <v>4351</v>
      </c>
      <c r="B249" s="52" t="s">
        <v>897</v>
      </c>
      <c r="C249" s="41">
        <v>38678</v>
      </c>
      <c r="D249" s="8">
        <v>1617</v>
      </c>
      <c r="E249" s="7">
        <v>2017</v>
      </c>
      <c r="F249" s="7">
        <v>1128</v>
      </c>
      <c r="G249" s="7">
        <v>4</v>
      </c>
      <c r="H249" s="55">
        <v>8</v>
      </c>
      <c r="I249" s="79">
        <v>6</v>
      </c>
      <c r="J249" s="115">
        <v>4</v>
      </c>
      <c r="K249" s="1" t="s">
        <v>346</v>
      </c>
    </row>
    <row r="250" spans="1:11" x14ac:dyDescent="0.2">
      <c r="A250" s="4" t="s">
        <v>3139</v>
      </c>
      <c r="B250" s="52" t="s">
        <v>1867</v>
      </c>
      <c r="C250" s="41"/>
      <c r="D250" s="8">
        <v>1955</v>
      </c>
      <c r="E250" s="7">
        <v>1955</v>
      </c>
      <c r="F250" s="7">
        <v>1</v>
      </c>
      <c r="G250" s="7"/>
      <c r="H250" s="55"/>
      <c r="I250" s="79"/>
      <c r="J250" s="115"/>
      <c r="K250" s="4" t="s">
        <v>128</v>
      </c>
    </row>
    <row r="251" spans="1:11" x14ac:dyDescent="0.2">
      <c r="A251" s="4" t="s">
        <v>2658</v>
      </c>
      <c r="B251" s="52" t="s">
        <v>897</v>
      </c>
      <c r="C251" s="41"/>
      <c r="D251" s="8">
        <v>1946</v>
      </c>
      <c r="E251" s="7">
        <v>1952</v>
      </c>
      <c r="F251" s="7">
        <v>1</v>
      </c>
      <c r="G251" s="7"/>
      <c r="H251" s="55"/>
      <c r="I251" s="79"/>
      <c r="J251" s="115"/>
      <c r="K251" s="1" t="s">
        <v>346</v>
      </c>
    </row>
    <row r="252" spans="1:11" x14ac:dyDescent="0.2">
      <c r="A252" s="17" t="s">
        <v>4241</v>
      </c>
      <c r="B252" s="51" t="s">
        <v>1836</v>
      </c>
      <c r="C252" s="41">
        <v>96450</v>
      </c>
      <c r="D252" s="8">
        <v>2006</v>
      </c>
      <c r="E252" s="7">
        <v>2010</v>
      </c>
      <c r="F252" s="7">
        <v>1</v>
      </c>
      <c r="G252" s="7"/>
      <c r="H252" s="55"/>
      <c r="I252" s="79"/>
      <c r="J252" s="115"/>
      <c r="K252" s="6" t="s">
        <v>1039</v>
      </c>
    </row>
    <row r="253" spans="1:11" x14ac:dyDescent="0.2">
      <c r="A253" s="17" t="s">
        <v>3477</v>
      </c>
      <c r="B253" s="52" t="s">
        <v>2647</v>
      </c>
      <c r="C253" s="41">
        <v>3042</v>
      </c>
      <c r="D253" s="8">
        <v>1911</v>
      </c>
      <c r="E253" s="7">
        <v>2017</v>
      </c>
      <c r="F253" s="7">
        <v>2</v>
      </c>
      <c r="G253" s="7"/>
      <c r="H253" s="55"/>
      <c r="I253" s="79"/>
      <c r="J253" s="115"/>
      <c r="K253" s="7" t="s">
        <v>908</v>
      </c>
    </row>
    <row r="254" spans="1:11" x14ac:dyDescent="0.2">
      <c r="A254" s="17" t="s">
        <v>3601</v>
      </c>
      <c r="B254" s="52" t="s">
        <v>1867</v>
      </c>
      <c r="C254" s="41">
        <v>74564</v>
      </c>
      <c r="D254" s="8">
        <v>1595</v>
      </c>
      <c r="E254" s="7">
        <v>2015</v>
      </c>
      <c r="F254" s="7">
        <v>15</v>
      </c>
      <c r="G254" s="7"/>
      <c r="H254" s="55"/>
      <c r="I254" s="79"/>
      <c r="J254" s="115"/>
      <c r="K254" s="7" t="s">
        <v>1010</v>
      </c>
    </row>
    <row r="255" spans="1:11" x14ac:dyDescent="0.2">
      <c r="A255" s="7" t="s">
        <v>127</v>
      </c>
      <c r="B255" s="52" t="s">
        <v>271</v>
      </c>
      <c r="C255" s="41">
        <v>8340</v>
      </c>
      <c r="D255" s="8">
        <v>1638</v>
      </c>
      <c r="E255" s="7">
        <v>1683</v>
      </c>
      <c r="F255" s="7">
        <v>2</v>
      </c>
      <c r="G255" s="7"/>
      <c r="H255" s="55"/>
      <c r="I255" s="79"/>
      <c r="J255" s="115"/>
      <c r="K255" s="7" t="s">
        <v>908</v>
      </c>
    </row>
    <row r="256" spans="1:11" x14ac:dyDescent="0.2">
      <c r="A256" s="17" t="s">
        <v>4017</v>
      </c>
      <c r="B256" s="52" t="s">
        <v>271</v>
      </c>
      <c r="C256" s="41">
        <v>8451</v>
      </c>
      <c r="D256" s="8">
        <v>2009</v>
      </c>
      <c r="E256" s="7">
        <v>2015</v>
      </c>
      <c r="F256" s="7">
        <v>3</v>
      </c>
      <c r="G256" s="7"/>
      <c r="H256" s="55"/>
      <c r="I256" s="79"/>
      <c r="J256" s="115">
        <v>1</v>
      </c>
      <c r="K256" s="7" t="s">
        <v>908</v>
      </c>
    </row>
    <row r="257" spans="1:11" x14ac:dyDescent="0.2">
      <c r="A257" s="102" t="s">
        <v>3547</v>
      </c>
      <c r="B257" s="52" t="s">
        <v>1867</v>
      </c>
      <c r="C257" s="40">
        <v>74679</v>
      </c>
      <c r="D257" s="8">
        <v>1648</v>
      </c>
      <c r="E257" s="7">
        <v>1729</v>
      </c>
      <c r="F257" s="7">
        <v>34</v>
      </c>
      <c r="G257" s="7"/>
      <c r="H257" s="55"/>
      <c r="I257" s="79"/>
      <c r="J257" s="115"/>
      <c r="K257" s="7" t="s">
        <v>1010</v>
      </c>
    </row>
    <row r="258" spans="1:11" x14ac:dyDescent="0.2">
      <c r="A258" s="17" t="s">
        <v>1929</v>
      </c>
      <c r="B258" s="52"/>
      <c r="C258" s="40"/>
      <c r="J258" s="118"/>
    </row>
    <row r="259" spans="1:11" x14ac:dyDescent="0.2">
      <c r="A259" s="4" t="s">
        <v>4554</v>
      </c>
      <c r="B259" s="52" t="s">
        <v>1837</v>
      </c>
      <c r="C259" s="41">
        <v>57567</v>
      </c>
      <c r="D259" s="8">
        <v>1687</v>
      </c>
      <c r="E259" s="7">
        <v>1739</v>
      </c>
      <c r="F259" s="7">
        <v>4</v>
      </c>
      <c r="G259" s="7"/>
      <c r="H259" s="55"/>
      <c r="I259" s="79"/>
      <c r="J259" s="115"/>
      <c r="K259" s="6" t="s">
        <v>1040</v>
      </c>
    </row>
    <row r="260" spans="1:11" x14ac:dyDescent="0.2">
      <c r="A260" s="8" t="s">
        <v>1224</v>
      </c>
      <c r="B260" s="51" t="s">
        <v>1836</v>
      </c>
      <c r="C260" s="40">
        <v>85221</v>
      </c>
      <c r="D260" s="8">
        <v>1944</v>
      </c>
      <c r="E260" s="8">
        <v>2005</v>
      </c>
      <c r="F260" s="7">
        <v>3</v>
      </c>
      <c r="G260" s="7">
        <v>3</v>
      </c>
      <c r="H260" s="55"/>
      <c r="I260" s="79"/>
      <c r="J260" s="115">
        <v>2</v>
      </c>
      <c r="K260" s="6" t="s">
        <v>1039</v>
      </c>
    </row>
    <row r="261" spans="1:11" x14ac:dyDescent="0.2">
      <c r="A261" s="8" t="s">
        <v>759</v>
      </c>
      <c r="B261" s="52" t="s">
        <v>1867</v>
      </c>
      <c r="C261" s="40"/>
      <c r="D261" s="8">
        <v>2004</v>
      </c>
      <c r="E261" s="8">
        <v>2004</v>
      </c>
      <c r="F261" s="7">
        <v>1</v>
      </c>
      <c r="G261" s="7"/>
      <c r="H261" s="55"/>
      <c r="I261" s="79"/>
      <c r="J261" s="115"/>
      <c r="K261" s="7" t="s">
        <v>1010</v>
      </c>
    </row>
    <row r="262" spans="1:11" x14ac:dyDescent="0.2">
      <c r="A262" s="5" t="s">
        <v>3493</v>
      </c>
      <c r="B262" s="51" t="s">
        <v>1837</v>
      </c>
      <c r="C262" s="40">
        <v>66994</v>
      </c>
      <c r="D262" s="8">
        <v>1737</v>
      </c>
      <c r="E262" s="8">
        <v>2005</v>
      </c>
      <c r="F262" s="8">
        <v>12</v>
      </c>
      <c r="G262" s="8">
        <v>7</v>
      </c>
      <c r="H262" s="56">
        <v>3</v>
      </c>
      <c r="I262" s="78">
        <v>2</v>
      </c>
      <c r="J262" s="116">
        <v>2</v>
      </c>
      <c r="K262" s="6" t="s">
        <v>1040</v>
      </c>
    </row>
    <row r="263" spans="1:11" x14ac:dyDescent="0.2">
      <c r="A263" s="7" t="s">
        <v>1735</v>
      </c>
      <c r="B263" s="52" t="s">
        <v>1867</v>
      </c>
      <c r="C263" s="41">
        <v>74831</v>
      </c>
      <c r="D263" s="8">
        <v>1813</v>
      </c>
      <c r="E263" s="7">
        <v>1825</v>
      </c>
      <c r="F263" s="7">
        <v>15</v>
      </c>
      <c r="G263" s="7"/>
      <c r="H263" s="55"/>
      <c r="I263" s="79"/>
      <c r="J263" s="115"/>
      <c r="K263" s="6" t="s">
        <v>1011</v>
      </c>
    </row>
    <row r="264" spans="1:11" x14ac:dyDescent="0.2">
      <c r="A264" s="2" t="s">
        <v>4295</v>
      </c>
      <c r="B264" s="52" t="s">
        <v>621</v>
      </c>
      <c r="C264" s="40" t="s">
        <v>4296</v>
      </c>
      <c r="D264" s="8">
        <v>1664</v>
      </c>
      <c r="E264" s="8">
        <v>2005</v>
      </c>
      <c r="F264" s="8">
        <v>49</v>
      </c>
      <c r="G264" s="8">
        <v>3</v>
      </c>
      <c r="H264" s="56">
        <v>3</v>
      </c>
      <c r="I264" s="78">
        <v>2</v>
      </c>
      <c r="J264" s="116">
        <v>0</v>
      </c>
      <c r="K264" s="6" t="s">
        <v>748</v>
      </c>
    </row>
    <row r="265" spans="1:11" x14ac:dyDescent="0.2">
      <c r="A265" s="6" t="s">
        <v>1754</v>
      </c>
      <c r="B265" s="52" t="s">
        <v>896</v>
      </c>
      <c r="C265" s="40">
        <v>45711</v>
      </c>
      <c r="D265" s="8">
        <v>1975</v>
      </c>
      <c r="E265" s="7">
        <v>2016</v>
      </c>
      <c r="F265" s="8">
        <v>9</v>
      </c>
      <c r="G265" s="8">
        <v>2</v>
      </c>
      <c r="H265" s="56">
        <v>2</v>
      </c>
      <c r="I265" s="78">
        <v>2</v>
      </c>
      <c r="J265" s="116">
        <v>1</v>
      </c>
      <c r="K265" s="6" t="s">
        <v>1212</v>
      </c>
    </row>
    <row r="266" spans="1:11" x14ac:dyDescent="0.2">
      <c r="A266" s="6" t="s">
        <v>1538</v>
      </c>
      <c r="B266" s="51" t="s">
        <v>1836</v>
      </c>
      <c r="C266" s="40">
        <v>87400</v>
      </c>
      <c r="D266" s="8">
        <v>1677</v>
      </c>
      <c r="E266" s="8">
        <v>1962</v>
      </c>
      <c r="F266" s="8">
        <v>3</v>
      </c>
      <c r="G266" s="8"/>
      <c r="H266" s="56"/>
      <c r="I266" s="78"/>
      <c r="J266" s="116"/>
      <c r="K266" s="6" t="s">
        <v>1039</v>
      </c>
    </row>
    <row r="267" spans="1:11" x14ac:dyDescent="0.2">
      <c r="A267" s="72" t="s">
        <v>4255</v>
      </c>
      <c r="B267" s="51" t="s">
        <v>1837</v>
      </c>
      <c r="C267" s="40"/>
      <c r="D267" s="8">
        <v>1770</v>
      </c>
      <c r="E267" s="8">
        <v>1780</v>
      </c>
      <c r="F267" s="8"/>
      <c r="G267" s="8"/>
      <c r="H267" s="56"/>
      <c r="I267" s="78"/>
      <c r="J267" s="116"/>
      <c r="K267" s="6" t="s">
        <v>1040</v>
      </c>
    </row>
    <row r="268" spans="1:11" x14ac:dyDescent="0.2">
      <c r="A268" s="72" t="s">
        <v>1919</v>
      </c>
      <c r="B268" s="52" t="s">
        <v>1867</v>
      </c>
      <c r="C268" s="40"/>
      <c r="D268" s="8">
        <v>1833</v>
      </c>
      <c r="E268" s="8">
        <v>1836</v>
      </c>
      <c r="F268" s="8"/>
      <c r="G268" s="8"/>
      <c r="H268" s="56"/>
      <c r="I268" s="78"/>
      <c r="J268" s="116"/>
      <c r="K268" s="5" t="s">
        <v>1011</v>
      </c>
    </row>
    <row r="269" spans="1:11" x14ac:dyDescent="0.2">
      <c r="A269" s="6" t="s">
        <v>1053</v>
      </c>
      <c r="B269" s="51" t="s">
        <v>1837</v>
      </c>
      <c r="C269" s="40">
        <v>67146</v>
      </c>
      <c r="D269" s="8">
        <v>1740</v>
      </c>
      <c r="E269" s="8">
        <v>1765</v>
      </c>
      <c r="F269" s="8">
        <v>12</v>
      </c>
      <c r="G269" s="8"/>
      <c r="H269" s="56"/>
      <c r="I269" s="78"/>
      <c r="J269" s="116"/>
      <c r="K269" s="6" t="s">
        <v>1040</v>
      </c>
    </row>
    <row r="270" spans="1:11" x14ac:dyDescent="0.2">
      <c r="A270" s="6" t="s">
        <v>808</v>
      </c>
      <c r="B270" s="52" t="s">
        <v>1867</v>
      </c>
      <c r="C270" s="40"/>
      <c r="D270" s="8">
        <v>1991</v>
      </c>
      <c r="E270" s="8">
        <v>1991</v>
      </c>
      <c r="F270" s="8">
        <v>1</v>
      </c>
      <c r="G270" s="8"/>
      <c r="H270" s="56"/>
      <c r="I270" s="78"/>
      <c r="J270" s="116"/>
      <c r="K270" s="6" t="s">
        <v>479</v>
      </c>
    </row>
    <row r="271" spans="1:11" x14ac:dyDescent="0.2">
      <c r="A271" s="5" t="s">
        <v>1920</v>
      </c>
      <c r="B271" s="52" t="s">
        <v>1867</v>
      </c>
      <c r="C271" s="40"/>
      <c r="D271" s="8">
        <v>1822</v>
      </c>
      <c r="E271" s="8">
        <v>1822</v>
      </c>
      <c r="F271" s="8">
        <v>1</v>
      </c>
      <c r="G271" s="8"/>
      <c r="H271" s="56"/>
      <c r="I271" s="78"/>
      <c r="J271" s="116"/>
      <c r="K271" s="7" t="s">
        <v>959</v>
      </c>
    </row>
    <row r="272" spans="1:11" x14ac:dyDescent="0.2">
      <c r="A272" s="11" t="s">
        <v>1895</v>
      </c>
      <c r="B272" s="52" t="s">
        <v>1896</v>
      </c>
      <c r="C272" s="40"/>
      <c r="D272" s="8">
        <v>2008</v>
      </c>
      <c r="E272" s="8">
        <v>2008</v>
      </c>
      <c r="F272" s="8">
        <v>1</v>
      </c>
      <c r="G272" s="8"/>
      <c r="H272" s="56"/>
      <c r="I272" s="78"/>
      <c r="J272" s="116"/>
      <c r="K272" s="7" t="s">
        <v>908</v>
      </c>
    </row>
    <row r="273" spans="1:11" x14ac:dyDescent="0.2">
      <c r="A273" s="7" t="s">
        <v>744</v>
      </c>
      <c r="B273" s="52" t="s">
        <v>1867</v>
      </c>
      <c r="C273" s="41">
        <v>72000</v>
      </c>
      <c r="D273" s="8">
        <v>1796</v>
      </c>
      <c r="E273" s="7">
        <v>1796</v>
      </c>
      <c r="F273" s="7">
        <v>2</v>
      </c>
      <c r="G273" s="7"/>
      <c r="H273" s="55"/>
      <c r="I273" s="79"/>
      <c r="J273" s="115"/>
      <c r="K273" s="6" t="s">
        <v>479</v>
      </c>
    </row>
    <row r="274" spans="1:11" x14ac:dyDescent="0.2">
      <c r="A274" s="4" t="s">
        <v>3100</v>
      </c>
      <c r="B274" s="52" t="s">
        <v>621</v>
      </c>
      <c r="C274" s="41"/>
      <c r="D274" s="7">
        <v>1865</v>
      </c>
      <c r="E274" s="7">
        <v>1865</v>
      </c>
      <c r="F274" s="17">
        <v>2</v>
      </c>
      <c r="G274" s="7"/>
      <c r="H274" s="55"/>
      <c r="I274" s="79"/>
      <c r="J274" s="115"/>
      <c r="K274" s="5" t="s">
        <v>748</v>
      </c>
    </row>
    <row r="275" spans="1:11" x14ac:dyDescent="0.2">
      <c r="A275" s="71" t="s">
        <v>3608</v>
      </c>
      <c r="B275" s="52" t="s">
        <v>1867</v>
      </c>
      <c r="C275" s="41"/>
      <c r="D275" s="7"/>
      <c r="E275" s="7"/>
      <c r="F275" s="17"/>
      <c r="G275" s="7"/>
      <c r="H275" s="55"/>
      <c r="I275" s="79"/>
      <c r="J275" s="115"/>
      <c r="K275" s="5" t="s">
        <v>1011</v>
      </c>
    </row>
    <row r="276" spans="1:11" x14ac:dyDescent="0.2">
      <c r="A276" s="4" t="s">
        <v>3084</v>
      </c>
      <c r="B276" s="52" t="s">
        <v>3083</v>
      </c>
      <c r="C276" s="41"/>
      <c r="D276" s="8">
        <v>1976</v>
      </c>
      <c r="E276" s="7">
        <v>1991</v>
      </c>
      <c r="F276" s="7">
        <v>1</v>
      </c>
      <c r="G276" s="7"/>
      <c r="H276" s="55"/>
      <c r="I276" s="79"/>
      <c r="J276" s="115"/>
      <c r="K276" s="5" t="s">
        <v>908</v>
      </c>
    </row>
    <row r="277" spans="1:11" x14ac:dyDescent="0.2">
      <c r="A277" s="71" t="s">
        <v>48</v>
      </c>
      <c r="B277" s="52" t="s">
        <v>1867</v>
      </c>
      <c r="C277" s="41"/>
      <c r="D277" s="8">
        <v>1899</v>
      </c>
      <c r="E277" s="7">
        <v>1914</v>
      </c>
      <c r="F277" s="7"/>
      <c r="G277" s="7"/>
      <c r="H277" s="55"/>
      <c r="I277" s="79"/>
      <c r="J277" s="115"/>
      <c r="K277" s="6" t="s">
        <v>1011</v>
      </c>
    </row>
    <row r="278" spans="1:11" x14ac:dyDescent="0.2">
      <c r="A278" s="11" t="s">
        <v>965</v>
      </c>
      <c r="B278" s="52" t="s">
        <v>1867</v>
      </c>
      <c r="C278" s="41"/>
      <c r="D278" s="8">
        <v>1713</v>
      </c>
      <c r="E278" s="7">
        <v>1713</v>
      </c>
      <c r="F278" s="7">
        <v>3</v>
      </c>
      <c r="G278" s="7"/>
      <c r="H278" s="55"/>
      <c r="I278" s="79"/>
      <c r="J278" s="115"/>
      <c r="K278" s="7" t="s">
        <v>1517</v>
      </c>
    </row>
    <row r="279" spans="1:11" x14ac:dyDescent="0.2">
      <c r="A279" t="s">
        <v>215</v>
      </c>
      <c r="B279" s="52" t="s">
        <v>1867</v>
      </c>
      <c r="C279" s="40">
        <v>72581</v>
      </c>
      <c r="D279" s="8">
        <v>1815</v>
      </c>
      <c r="E279" s="19">
        <v>1815</v>
      </c>
      <c r="F279" s="19">
        <v>4</v>
      </c>
      <c r="G279" s="23"/>
      <c r="H279" s="54"/>
      <c r="I279" s="76"/>
      <c r="J279" s="114"/>
      <c r="K279" s="7" t="s">
        <v>959</v>
      </c>
    </row>
    <row r="280" spans="1:11" x14ac:dyDescent="0.2">
      <c r="A280" s="3" t="s">
        <v>3530</v>
      </c>
      <c r="B280" s="52" t="s">
        <v>1867</v>
      </c>
      <c r="C280" s="41">
        <v>73434</v>
      </c>
      <c r="D280" s="8">
        <v>1653</v>
      </c>
      <c r="E280" s="7">
        <v>1840</v>
      </c>
      <c r="F280" s="7">
        <v>40</v>
      </c>
      <c r="G280" s="7"/>
      <c r="H280" s="55"/>
      <c r="I280" s="79"/>
      <c r="J280" s="115"/>
      <c r="K280" s="7" t="s">
        <v>1517</v>
      </c>
    </row>
    <row r="281" spans="1:11" x14ac:dyDescent="0.2">
      <c r="A281" s="17" t="s">
        <v>3487</v>
      </c>
      <c r="B281" s="52" t="s">
        <v>1867</v>
      </c>
      <c r="C281" s="41">
        <v>91583</v>
      </c>
      <c r="D281" s="8">
        <v>1894</v>
      </c>
      <c r="E281" s="7">
        <v>1895</v>
      </c>
      <c r="F281" s="7">
        <v>3</v>
      </c>
      <c r="G281" s="7"/>
      <c r="H281" s="55"/>
      <c r="I281" s="79"/>
      <c r="J281" s="115"/>
      <c r="K281" s="7" t="s">
        <v>1010</v>
      </c>
    </row>
    <row r="282" spans="1:11" x14ac:dyDescent="0.2">
      <c r="A282" s="15" t="s">
        <v>925</v>
      </c>
      <c r="B282" s="52" t="s">
        <v>1867</v>
      </c>
      <c r="C282" s="40">
        <v>74831</v>
      </c>
      <c r="D282" s="8"/>
      <c r="E282" s="13"/>
      <c r="F282" s="8">
        <v>1</v>
      </c>
      <c r="G282" s="8"/>
      <c r="H282" s="56"/>
      <c r="I282" s="78"/>
      <c r="J282" s="116"/>
      <c r="K282" s="6" t="s">
        <v>1011</v>
      </c>
    </row>
    <row r="283" spans="1:11" x14ac:dyDescent="0.2">
      <c r="A283" t="s">
        <v>1877</v>
      </c>
      <c r="B283" s="52" t="s">
        <v>1867</v>
      </c>
      <c r="C283" s="40">
        <v>75200</v>
      </c>
      <c r="D283" s="8"/>
      <c r="E283" s="13"/>
      <c r="F283" s="8">
        <v>0</v>
      </c>
      <c r="G283" s="8"/>
      <c r="H283" s="56"/>
      <c r="I283" s="78"/>
      <c r="J283" s="116"/>
      <c r="K283" s="6" t="s">
        <v>1011</v>
      </c>
    </row>
    <row r="284" spans="1:11" x14ac:dyDescent="0.2">
      <c r="A284" s="15" t="s">
        <v>801</v>
      </c>
      <c r="B284" s="52" t="s">
        <v>1836</v>
      </c>
      <c r="C284" s="40">
        <v>88299</v>
      </c>
      <c r="D284" s="8">
        <v>1735</v>
      </c>
      <c r="E284" s="13">
        <v>1735</v>
      </c>
      <c r="F284" s="13">
        <v>2</v>
      </c>
      <c r="G284" s="13"/>
      <c r="H284" s="55"/>
      <c r="I284" s="79"/>
      <c r="J284" s="115"/>
      <c r="K284" s="6" t="s">
        <v>1039</v>
      </c>
    </row>
    <row r="285" spans="1:11" x14ac:dyDescent="0.2">
      <c r="A285" s="15" t="s">
        <v>3341</v>
      </c>
      <c r="B285" s="52" t="s">
        <v>897</v>
      </c>
      <c r="C285" s="40">
        <v>49356</v>
      </c>
      <c r="D285" s="8">
        <v>1937</v>
      </c>
      <c r="E285" s="13">
        <v>2007</v>
      </c>
      <c r="F285" s="13">
        <v>3</v>
      </c>
      <c r="G285" s="13"/>
      <c r="H285" s="55"/>
      <c r="I285" s="79"/>
      <c r="J285" s="115"/>
      <c r="K285" s="6" t="s">
        <v>346</v>
      </c>
    </row>
    <row r="286" spans="1:11" x14ac:dyDescent="0.2">
      <c r="A286" s="14" t="s">
        <v>1672</v>
      </c>
      <c r="B286" s="51" t="s">
        <v>1836</v>
      </c>
      <c r="C286" s="40">
        <v>87452</v>
      </c>
      <c r="D286" s="8">
        <v>1776</v>
      </c>
      <c r="E286" s="15">
        <v>1819</v>
      </c>
      <c r="F286" s="15">
        <v>21</v>
      </c>
      <c r="G286" s="15"/>
      <c r="H286" s="56"/>
      <c r="I286" s="78"/>
      <c r="J286" s="116"/>
      <c r="K286" s="6" t="s">
        <v>1686</v>
      </c>
    </row>
    <row r="287" spans="1:11" x14ac:dyDescent="0.2">
      <c r="A287" s="13" t="s">
        <v>1603</v>
      </c>
      <c r="B287" s="51" t="s">
        <v>1836</v>
      </c>
      <c r="C287" s="41">
        <v>87452</v>
      </c>
      <c r="D287" s="8">
        <v>1948</v>
      </c>
      <c r="E287" s="13">
        <v>1948</v>
      </c>
      <c r="F287" s="13">
        <v>1</v>
      </c>
      <c r="G287" s="13"/>
      <c r="H287" s="55"/>
      <c r="I287" s="79"/>
      <c r="J287" s="115"/>
      <c r="K287" s="6" t="s">
        <v>1686</v>
      </c>
    </row>
    <row r="288" spans="1:11" x14ac:dyDescent="0.2">
      <c r="A288" s="15" t="s">
        <v>1283</v>
      </c>
      <c r="B288" s="51" t="s">
        <v>1836</v>
      </c>
      <c r="C288" s="40">
        <v>86911</v>
      </c>
      <c r="D288" s="8">
        <v>2001</v>
      </c>
      <c r="E288" s="8">
        <v>2001</v>
      </c>
      <c r="F288" s="13">
        <v>1</v>
      </c>
      <c r="G288" s="13">
        <v>3</v>
      </c>
      <c r="H288" s="55"/>
      <c r="I288" s="79"/>
      <c r="J288" s="115"/>
      <c r="K288" s="6" t="s">
        <v>1039</v>
      </c>
    </row>
    <row r="289" spans="1:13" x14ac:dyDescent="0.2">
      <c r="A289" s="71" t="s">
        <v>1928</v>
      </c>
      <c r="B289" s="51" t="s">
        <v>1836</v>
      </c>
      <c r="C289" s="40"/>
      <c r="D289" s="8"/>
      <c r="E289" s="8"/>
      <c r="F289" s="8"/>
      <c r="G289" s="8"/>
      <c r="H289" s="56"/>
      <c r="I289" s="78"/>
      <c r="J289" s="116"/>
      <c r="K289" s="8" t="s">
        <v>1039</v>
      </c>
    </row>
    <row r="290" spans="1:13" x14ac:dyDescent="0.2">
      <c r="A290" s="17" t="s">
        <v>4388</v>
      </c>
      <c r="B290" s="52" t="s">
        <v>1867</v>
      </c>
      <c r="C290" s="40">
        <v>72250</v>
      </c>
      <c r="D290" s="8">
        <v>1650</v>
      </c>
      <c r="E290" s="8">
        <v>1650</v>
      </c>
      <c r="F290" s="8">
        <v>3</v>
      </c>
      <c r="G290" s="8"/>
      <c r="H290" s="56"/>
      <c r="I290" s="78"/>
      <c r="J290" s="116"/>
      <c r="K290" s="6" t="s">
        <v>479</v>
      </c>
    </row>
    <row r="291" spans="1:13" x14ac:dyDescent="0.2">
      <c r="A291" s="17" t="s">
        <v>4570</v>
      </c>
      <c r="B291" s="52"/>
      <c r="C291" s="40"/>
      <c r="D291" s="8"/>
      <c r="E291" s="8"/>
      <c r="F291" s="8"/>
      <c r="G291" s="8"/>
      <c r="H291" s="56"/>
      <c r="I291" s="78"/>
      <c r="J291" s="116"/>
      <c r="K291" s="6"/>
    </row>
    <row r="292" spans="1:13" x14ac:dyDescent="0.2">
      <c r="A292" s="102" t="s">
        <v>3533</v>
      </c>
      <c r="B292" s="51" t="s">
        <v>1836</v>
      </c>
      <c r="C292" s="40">
        <v>87463</v>
      </c>
      <c r="D292" s="8">
        <v>1596</v>
      </c>
      <c r="E292" s="13">
        <v>2016</v>
      </c>
      <c r="F292" s="13">
        <v>33</v>
      </c>
      <c r="G292" s="13">
        <v>4</v>
      </c>
      <c r="H292" s="55"/>
      <c r="I292" s="79"/>
      <c r="J292" s="115">
        <v>3</v>
      </c>
      <c r="K292" s="6" t="s">
        <v>1397</v>
      </c>
    </row>
    <row r="293" spans="1:13" x14ac:dyDescent="0.2">
      <c r="A293" s="17" t="s">
        <v>1933</v>
      </c>
      <c r="B293" s="51" t="s">
        <v>1837</v>
      </c>
      <c r="C293" s="40"/>
      <c r="D293" s="8">
        <v>1840</v>
      </c>
      <c r="E293" s="13">
        <v>1875</v>
      </c>
      <c r="F293" s="13">
        <v>1</v>
      </c>
      <c r="G293" s="13"/>
      <c r="H293" s="55"/>
      <c r="I293" s="79"/>
      <c r="J293" s="115"/>
      <c r="K293" s="6" t="s">
        <v>1040</v>
      </c>
    </row>
    <row r="294" spans="1:13" x14ac:dyDescent="0.2">
      <c r="A294" t="s">
        <v>1169</v>
      </c>
      <c r="B294" s="52" t="s">
        <v>621</v>
      </c>
      <c r="C294" s="40">
        <v>35683</v>
      </c>
      <c r="D294" s="8">
        <v>1713</v>
      </c>
      <c r="E294" s="8">
        <v>1796</v>
      </c>
      <c r="F294" s="8">
        <v>7</v>
      </c>
      <c r="G294" s="8"/>
      <c r="H294" s="56"/>
      <c r="I294" s="78"/>
      <c r="J294" s="116"/>
      <c r="K294" s="6" t="s">
        <v>748</v>
      </c>
    </row>
    <row r="295" spans="1:13" x14ac:dyDescent="0.2">
      <c r="A295" s="5" t="s">
        <v>4299</v>
      </c>
      <c r="B295" s="51" t="s">
        <v>1836</v>
      </c>
      <c r="C295" s="40"/>
      <c r="D295" s="8">
        <v>1622</v>
      </c>
      <c r="E295" s="8">
        <v>1622</v>
      </c>
      <c r="F295" s="8">
        <v>1</v>
      </c>
      <c r="G295" s="8"/>
      <c r="H295" s="56"/>
      <c r="I295" s="78"/>
      <c r="J295" s="116"/>
      <c r="K295" s="6" t="s">
        <v>1039</v>
      </c>
    </row>
    <row r="296" spans="1:13" x14ac:dyDescent="0.2">
      <c r="A296" t="s">
        <v>838</v>
      </c>
      <c r="B296" s="51" t="s">
        <v>1836</v>
      </c>
      <c r="C296" s="40">
        <v>97497</v>
      </c>
      <c r="D296" s="8">
        <v>1999</v>
      </c>
      <c r="E296" s="8">
        <v>2016</v>
      </c>
      <c r="F296" s="8">
        <v>9</v>
      </c>
      <c r="G296" s="8"/>
      <c r="H296" s="56">
        <v>4</v>
      </c>
      <c r="I296" s="78">
        <v>4</v>
      </c>
      <c r="J296" s="116">
        <v>4</v>
      </c>
      <c r="K296" s="6" t="s">
        <v>1039</v>
      </c>
    </row>
    <row r="297" spans="1:13" x14ac:dyDescent="0.2">
      <c r="A297" t="s">
        <v>185</v>
      </c>
      <c r="B297" s="51" t="s">
        <v>1836</v>
      </c>
      <c r="C297" s="40">
        <v>86424</v>
      </c>
      <c r="D297" s="8">
        <v>2001</v>
      </c>
      <c r="E297" s="8">
        <v>2011</v>
      </c>
      <c r="F297" s="8">
        <v>2</v>
      </c>
      <c r="G297" s="8">
        <v>3</v>
      </c>
      <c r="H297" s="56"/>
      <c r="I297" s="78"/>
      <c r="J297" s="116">
        <v>3</v>
      </c>
      <c r="K297" s="11" t="s">
        <v>1039</v>
      </c>
    </row>
    <row r="298" spans="1:13" x14ac:dyDescent="0.2">
      <c r="A298" s="72" t="s">
        <v>1923</v>
      </c>
      <c r="B298" s="51" t="s">
        <v>1837</v>
      </c>
      <c r="C298" s="40"/>
      <c r="D298" s="8">
        <v>1819</v>
      </c>
      <c r="E298" s="8">
        <v>1819</v>
      </c>
      <c r="F298" s="8"/>
      <c r="G298" s="8"/>
      <c r="H298" s="56"/>
      <c r="I298" s="78"/>
      <c r="J298" s="116"/>
      <c r="K298" s="6" t="s">
        <v>1040</v>
      </c>
    </row>
    <row r="299" spans="1:13" x14ac:dyDescent="0.2">
      <c r="A299" s="5" t="s">
        <v>3638</v>
      </c>
      <c r="B299" s="52" t="s">
        <v>1867</v>
      </c>
      <c r="C299" s="40"/>
      <c r="D299" s="8">
        <v>1870</v>
      </c>
      <c r="E299" s="8">
        <v>1870</v>
      </c>
      <c r="F299" s="8">
        <v>4</v>
      </c>
      <c r="G299" s="8"/>
      <c r="H299" s="56"/>
      <c r="I299" s="78"/>
      <c r="J299" s="116"/>
      <c r="K299" s="17" t="s">
        <v>1010</v>
      </c>
    </row>
    <row r="300" spans="1:13" x14ac:dyDescent="0.2">
      <c r="A300" t="s">
        <v>316</v>
      </c>
      <c r="B300" s="52" t="s">
        <v>1867</v>
      </c>
      <c r="C300" s="40">
        <v>79804</v>
      </c>
      <c r="D300" s="8">
        <v>2001</v>
      </c>
      <c r="E300" s="8">
        <v>2001</v>
      </c>
      <c r="F300" s="8"/>
      <c r="G300" s="8">
        <v>3</v>
      </c>
      <c r="H300" s="56"/>
      <c r="I300" s="78"/>
      <c r="J300" s="116"/>
      <c r="K300" s="6" t="s">
        <v>479</v>
      </c>
    </row>
    <row r="301" spans="1:13" x14ac:dyDescent="0.2">
      <c r="A301" s="5" t="s">
        <v>3468</v>
      </c>
      <c r="B301" s="52" t="s">
        <v>1867</v>
      </c>
      <c r="C301" s="40">
        <v>78166</v>
      </c>
      <c r="D301" s="8">
        <v>1905</v>
      </c>
      <c r="E301" s="7">
        <v>2014</v>
      </c>
      <c r="F301" s="8">
        <v>9</v>
      </c>
      <c r="G301" s="8"/>
      <c r="H301" s="56"/>
      <c r="I301" s="78"/>
      <c r="J301" s="116">
        <v>1</v>
      </c>
      <c r="K301" s="6" t="s">
        <v>479</v>
      </c>
    </row>
    <row r="302" spans="1:13" x14ac:dyDescent="0.2">
      <c r="A302" s="2" t="s">
        <v>3968</v>
      </c>
      <c r="B302" s="51" t="s">
        <v>1836</v>
      </c>
      <c r="C302" s="40">
        <v>86609</v>
      </c>
      <c r="D302" s="8">
        <v>1605</v>
      </c>
      <c r="E302" s="8">
        <v>1786</v>
      </c>
      <c r="F302" s="8">
        <v>41</v>
      </c>
      <c r="G302" s="8"/>
      <c r="H302" s="56"/>
      <c r="I302" s="78"/>
      <c r="J302" s="116"/>
      <c r="K302" s="11" t="s">
        <v>1039</v>
      </c>
      <c r="M302" s="2"/>
    </row>
    <row r="303" spans="1:13" x14ac:dyDescent="0.2">
      <c r="A303" s="7" t="s">
        <v>1031</v>
      </c>
      <c r="B303" s="52" t="s">
        <v>1867</v>
      </c>
      <c r="C303" s="41">
        <v>73430</v>
      </c>
      <c r="D303" s="8">
        <v>1740</v>
      </c>
      <c r="E303" s="7">
        <v>1740</v>
      </c>
      <c r="F303" s="7">
        <v>2</v>
      </c>
      <c r="G303" s="7"/>
      <c r="H303" s="55"/>
      <c r="I303" s="79"/>
      <c r="J303" s="115"/>
      <c r="K303" s="8" t="s">
        <v>1517</v>
      </c>
    </row>
    <row r="304" spans="1:13" x14ac:dyDescent="0.2">
      <c r="A304" s="71" t="s">
        <v>3502</v>
      </c>
      <c r="B304" s="52" t="s">
        <v>1867</v>
      </c>
      <c r="C304" s="41">
        <v>89186</v>
      </c>
      <c r="D304" s="7">
        <v>1795</v>
      </c>
      <c r="E304" s="7">
        <v>1795</v>
      </c>
      <c r="F304" s="55"/>
      <c r="I304" s="80"/>
      <c r="J304" s="118"/>
      <c r="K304" s="7" t="s">
        <v>959</v>
      </c>
    </row>
    <row r="305" spans="1:11" x14ac:dyDescent="0.2">
      <c r="A305" s="8" t="s">
        <v>233</v>
      </c>
      <c r="B305" s="52" t="s">
        <v>1867</v>
      </c>
      <c r="C305" s="40">
        <v>72175</v>
      </c>
      <c r="D305" s="8">
        <v>2001</v>
      </c>
      <c r="E305" s="8">
        <v>2011</v>
      </c>
      <c r="F305" s="7">
        <v>2</v>
      </c>
      <c r="G305" s="7">
        <v>3</v>
      </c>
      <c r="H305" s="55">
        <v>4</v>
      </c>
      <c r="I305" s="79">
        <v>2</v>
      </c>
      <c r="J305" s="115">
        <v>2</v>
      </c>
      <c r="K305" s="6" t="s">
        <v>479</v>
      </c>
    </row>
    <row r="306" spans="1:11" x14ac:dyDescent="0.2">
      <c r="A306" s="8" t="s">
        <v>234</v>
      </c>
      <c r="B306" s="52" t="s">
        <v>1867</v>
      </c>
      <c r="C306" s="40">
        <v>89160</v>
      </c>
      <c r="D306" s="8">
        <v>2001</v>
      </c>
      <c r="E306" s="8">
        <v>2017</v>
      </c>
      <c r="F306" s="7">
        <v>2</v>
      </c>
      <c r="G306" s="7">
        <v>3</v>
      </c>
      <c r="H306" s="55">
        <v>2</v>
      </c>
      <c r="I306" s="79">
        <v>4</v>
      </c>
      <c r="J306" s="115"/>
      <c r="K306" s="7" t="s">
        <v>959</v>
      </c>
    </row>
    <row r="307" spans="1:11" x14ac:dyDescent="0.2">
      <c r="A307" s="17" t="s">
        <v>3208</v>
      </c>
      <c r="B307" s="52" t="s">
        <v>1867</v>
      </c>
      <c r="C307" s="40"/>
      <c r="D307" s="8">
        <v>2014</v>
      </c>
      <c r="E307" s="8">
        <v>2017</v>
      </c>
      <c r="F307" s="7">
        <v>2</v>
      </c>
      <c r="G307" s="7"/>
      <c r="H307" s="55"/>
      <c r="I307" s="79"/>
      <c r="J307" s="115">
        <v>1</v>
      </c>
      <c r="K307" s="6" t="s">
        <v>479</v>
      </c>
    </row>
    <row r="308" spans="1:11" x14ac:dyDescent="0.2">
      <c r="A308" s="17" t="s">
        <v>2011</v>
      </c>
      <c r="B308" s="52" t="s">
        <v>1837</v>
      </c>
      <c r="C308" s="40">
        <v>53533</v>
      </c>
      <c r="D308" s="8">
        <v>2001</v>
      </c>
      <c r="E308" s="8">
        <v>2008</v>
      </c>
      <c r="F308" s="7">
        <v>2</v>
      </c>
      <c r="G308" s="7">
        <v>4</v>
      </c>
      <c r="H308" s="55">
        <v>4</v>
      </c>
      <c r="I308" s="79">
        <v>2</v>
      </c>
      <c r="J308" s="115">
        <v>1</v>
      </c>
      <c r="K308" s="6" t="s">
        <v>1040</v>
      </c>
    </row>
    <row r="309" spans="1:11" x14ac:dyDescent="0.2">
      <c r="A309" s="17" t="s">
        <v>4634</v>
      </c>
      <c r="B309" s="52" t="s">
        <v>896</v>
      </c>
      <c r="C309" s="40" t="s">
        <v>4635</v>
      </c>
      <c r="D309" s="8">
        <v>1738</v>
      </c>
      <c r="E309" s="8">
        <v>2015</v>
      </c>
      <c r="F309" s="7">
        <v>7</v>
      </c>
      <c r="G309" s="7"/>
      <c r="H309" s="55"/>
      <c r="I309" s="79"/>
      <c r="J309" s="115">
        <v>2</v>
      </c>
      <c r="K309" s="8" t="s">
        <v>1212</v>
      </c>
    </row>
    <row r="310" spans="1:11" x14ac:dyDescent="0.2">
      <c r="A310" s="17" t="s">
        <v>3613</v>
      </c>
      <c r="B310" s="52" t="s">
        <v>1867</v>
      </c>
      <c r="C310" s="40">
        <v>74677</v>
      </c>
      <c r="D310" s="8">
        <v>1754</v>
      </c>
      <c r="E310" s="8">
        <v>1770</v>
      </c>
      <c r="F310" s="7">
        <v>3</v>
      </c>
      <c r="G310" s="7"/>
      <c r="H310" s="55"/>
      <c r="I310" s="79"/>
      <c r="J310" s="115"/>
      <c r="K310" s="17" t="s">
        <v>1010</v>
      </c>
    </row>
    <row r="311" spans="1:11" x14ac:dyDescent="0.2">
      <c r="A311" s="17" t="s">
        <v>2907</v>
      </c>
      <c r="B311" s="52" t="s">
        <v>1867</v>
      </c>
      <c r="C311" s="40"/>
      <c r="D311" s="8">
        <v>1727</v>
      </c>
      <c r="E311" s="8">
        <v>2017</v>
      </c>
      <c r="F311" s="7">
        <v>8</v>
      </c>
      <c r="G311" s="7"/>
      <c r="H311" s="55"/>
      <c r="I311" s="79"/>
      <c r="J311" s="115"/>
      <c r="K311" s="17" t="s">
        <v>1010</v>
      </c>
    </row>
    <row r="312" spans="1:11" x14ac:dyDescent="0.2">
      <c r="A312" s="17" t="s">
        <v>2851</v>
      </c>
      <c r="B312" s="52" t="s">
        <v>897</v>
      </c>
      <c r="C312" s="40">
        <v>21423</v>
      </c>
      <c r="D312" s="8">
        <v>2012</v>
      </c>
      <c r="E312" s="8">
        <v>2012</v>
      </c>
      <c r="F312" s="7">
        <v>1</v>
      </c>
      <c r="G312" s="7"/>
      <c r="H312" s="55"/>
      <c r="I312" s="79"/>
      <c r="J312" s="115">
        <v>1</v>
      </c>
      <c r="K312" s="6" t="s">
        <v>346</v>
      </c>
    </row>
    <row r="313" spans="1:11" x14ac:dyDescent="0.2">
      <c r="A313" s="59" t="s">
        <v>1908</v>
      </c>
      <c r="B313" s="52" t="s">
        <v>621</v>
      </c>
      <c r="C313" s="40">
        <v>63303</v>
      </c>
      <c r="D313" s="8">
        <v>2008</v>
      </c>
      <c r="E313" s="8">
        <v>2008</v>
      </c>
      <c r="F313" s="7"/>
      <c r="G313" s="7"/>
      <c r="H313" s="55"/>
      <c r="I313" s="79"/>
      <c r="J313" s="115"/>
      <c r="K313" s="8" t="s">
        <v>748</v>
      </c>
    </row>
    <row r="314" spans="1:11" x14ac:dyDescent="0.2">
      <c r="A314" s="17" t="s">
        <v>4010</v>
      </c>
      <c r="B314" s="52" t="s">
        <v>271</v>
      </c>
      <c r="C314" s="40">
        <v>1468</v>
      </c>
      <c r="D314" s="8">
        <v>1876</v>
      </c>
      <c r="E314" s="8">
        <v>2016</v>
      </c>
      <c r="F314" s="7">
        <v>22</v>
      </c>
      <c r="G314" s="7"/>
      <c r="H314" s="55"/>
      <c r="I314" s="79">
        <v>2</v>
      </c>
      <c r="J314" s="115">
        <v>2</v>
      </c>
      <c r="K314" s="8" t="s">
        <v>908</v>
      </c>
    </row>
    <row r="315" spans="1:11" x14ac:dyDescent="0.2">
      <c r="A315" s="17" t="s">
        <v>2023</v>
      </c>
      <c r="B315" s="51" t="s">
        <v>896</v>
      </c>
      <c r="C315" s="40">
        <v>57489</v>
      </c>
      <c r="D315" s="8">
        <v>2010</v>
      </c>
      <c r="E315" s="8">
        <v>2010</v>
      </c>
      <c r="F315" s="7">
        <v>1</v>
      </c>
      <c r="G315" s="7"/>
      <c r="H315" s="55"/>
      <c r="I315" s="79"/>
      <c r="J315" s="115"/>
      <c r="K315" s="6" t="s">
        <v>1212</v>
      </c>
    </row>
    <row r="316" spans="1:11" x14ac:dyDescent="0.2">
      <c r="A316" s="71" t="s">
        <v>4422</v>
      </c>
      <c r="B316" s="52" t="s">
        <v>1867</v>
      </c>
      <c r="C316" s="40"/>
      <c r="D316" s="8"/>
      <c r="E316" s="8"/>
      <c r="F316" s="7"/>
      <c r="G316" s="7"/>
      <c r="H316" s="55"/>
      <c r="I316" s="79"/>
      <c r="J316" s="115"/>
      <c r="K316" s="5" t="s">
        <v>1011</v>
      </c>
    </row>
    <row r="317" spans="1:11" x14ac:dyDescent="0.2">
      <c r="A317" t="s">
        <v>1490</v>
      </c>
      <c r="B317" s="52" t="s">
        <v>896</v>
      </c>
      <c r="C317" s="40">
        <v>47051</v>
      </c>
      <c r="D317" s="8">
        <v>1865</v>
      </c>
      <c r="E317" s="7">
        <v>2014</v>
      </c>
      <c r="F317" s="7">
        <v>17</v>
      </c>
      <c r="G317" s="7"/>
      <c r="H317" s="55"/>
      <c r="I317" s="79"/>
      <c r="J317" s="115"/>
      <c r="K317" s="6" t="s">
        <v>1212</v>
      </c>
    </row>
    <row r="318" spans="1:11" x14ac:dyDescent="0.2">
      <c r="A318" s="11" t="s">
        <v>244</v>
      </c>
      <c r="B318" s="52" t="s">
        <v>1867</v>
      </c>
      <c r="C318" s="40">
        <v>78655</v>
      </c>
      <c r="D318" s="8">
        <v>1760</v>
      </c>
      <c r="E318" s="19">
        <v>1760</v>
      </c>
      <c r="F318" s="19">
        <v>3</v>
      </c>
      <c r="G318" s="23"/>
      <c r="H318" s="54"/>
      <c r="I318" s="76"/>
      <c r="J318" s="114"/>
      <c r="K318" s="6" t="s">
        <v>479</v>
      </c>
    </row>
    <row r="319" spans="1:11" x14ac:dyDescent="0.2">
      <c r="A319" s="11" t="s">
        <v>426</v>
      </c>
      <c r="B319" s="52" t="s">
        <v>896</v>
      </c>
      <c r="C319" s="40"/>
      <c r="D319" s="8">
        <v>2009</v>
      </c>
      <c r="E319" s="19">
        <v>2009</v>
      </c>
      <c r="F319" s="19">
        <v>1</v>
      </c>
      <c r="G319" s="23"/>
      <c r="H319" s="54"/>
      <c r="I319" s="76"/>
      <c r="J319" s="114"/>
      <c r="K319" s="6" t="s">
        <v>1212</v>
      </c>
    </row>
    <row r="320" spans="1:11" x14ac:dyDescent="0.2">
      <c r="A320" s="73" t="s">
        <v>4424</v>
      </c>
      <c r="B320" s="52"/>
      <c r="C320" s="40"/>
      <c r="D320" s="8">
        <v>1705</v>
      </c>
      <c r="E320" s="19">
        <v>1759</v>
      </c>
      <c r="F320" s="19">
        <v>7</v>
      </c>
      <c r="G320" s="23"/>
      <c r="H320" s="54"/>
      <c r="I320" s="76"/>
      <c r="J320" s="114"/>
      <c r="K320" s="17" t="s">
        <v>116</v>
      </c>
    </row>
    <row r="321" spans="1:12" x14ac:dyDescent="0.2">
      <c r="A321" s="6" t="s">
        <v>936</v>
      </c>
      <c r="B321" s="51" t="s">
        <v>1837</v>
      </c>
      <c r="C321" s="40">
        <v>66916</v>
      </c>
      <c r="D321" s="8">
        <v>1871</v>
      </c>
      <c r="E321" s="8">
        <v>1871</v>
      </c>
      <c r="F321" s="8">
        <v>3</v>
      </c>
      <c r="G321" s="8"/>
      <c r="H321" s="56"/>
      <c r="I321" s="78"/>
      <c r="J321" s="116"/>
      <c r="K321" s="6" t="s">
        <v>1040</v>
      </c>
    </row>
    <row r="322" spans="1:12" x14ac:dyDescent="0.2">
      <c r="A322" s="8" t="s">
        <v>1028</v>
      </c>
      <c r="B322" s="52" t="s">
        <v>1867</v>
      </c>
      <c r="C322" s="40">
        <v>77654</v>
      </c>
      <c r="D322" s="8">
        <v>1656</v>
      </c>
      <c r="E322" s="8">
        <v>1656</v>
      </c>
      <c r="F322" s="8">
        <v>4</v>
      </c>
      <c r="G322" s="8"/>
      <c r="H322" s="56"/>
      <c r="I322" s="78"/>
      <c r="J322" s="116"/>
      <c r="K322" s="6" t="s">
        <v>479</v>
      </c>
    </row>
    <row r="323" spans="1:12" x14ac:dyDescent="0.2">
      <c r="A323" s="71" t="s">
        <v>1918</v>
      </c>
      <c r="B323" s="52" t="s">
        <v>1867</v>
      </c>
      <c r="C323" s="40"/>
      <c r="D323" s="8"/>
      <c r="E323" s="8"/>
      <c r="F323" s="8"/>
      <c r="G323" s="8"/>
      <c r="H323" s="56"/>
      <c r="I323" s="78"/>
      <c r="J323" s="116"/>
      <c r="K323" s="5" t="s">
        <v>1011</v>
      </c>
    </row>
    <row r="324" spans="1:12" x14ac:dyDescent="0.2">
      <c r="A324" s="11" t="s">
        <v>1334</v>
      </c>
      <c r="B324" s="52" t="s">
        <v>1867</v>
      </c>
      <c r="C324" s="40">
        <v>76448</v>
      </c>
      <c r="D324" s="8">
        <v>2005</v>
      </c>
      <c r="E324" s="8">
        <v>2010</v>
      </c>
      <c r="F324" s="8">
        <v>1</v>
      </c>
      <c r="G324" s="8"/>
      <c r="H324" s="56">
        <v>4</v>
      </c>
      <c r="I324" s="78">
        <v>4</v>
      </c>
      <c r="J324" s="116"/>
      <c r="K324" s="6" t="s">
        <v>1579</v>
      </c>
    </row>
    <row r="325" spans="1:12" x14ac:dyDescent="0.2">
      <c r="A325" s="6" t="s">
        <v>155</v>
      </c>
      <c r="B325" s="52" t="s">
        <v>896</v>
      </c>
      <c r="C325" s="40">
        <v>40210</v>
      </c>
      <c r="D325" s="8">
        <v>1755</v>
      </c>
      <c r="E325" s="8">
        <v>2016</v>
      </c>
      <c r="F325" s="8">
        <v>18</v>
      </c>
      <c r="G325" s="8">
        <v>2</v>
      </c>
      <c r="H325" s="56">
        <v>1</v>
      </c>
      <c r="I325" s="78">
        <v>1</v>
      </c>
      <c r="J325" s="116">
        <v>1</v>
      </c>
      <c r="K325" s="6" t="s">
        <v>1212</v>
      </c>
    </row>
    <row r="326" spans="1:12" x14ac:dyDescent="0.2">
      <c r="A326" s="7" t="s">
        <v>1001</v>
      </c>
      <c r="B326" s="52" t="s">
        <v>1867</v>
      </c>
      <c r="C326" s="41">
        <v>74831</v>
      </c>
      <c r="D326" s="8">
        <v>1863</v>
      </c>
      <c r="E326" s="7">
        <v>1863</v>
      </c>
      <c r="F326" s="7">
        <v>2</v>
      </c>
      <c r="G326" s="7"/>
      <c r="H326" s="55"/>
      <c r="I326" s="79"/>
      <c r="J326" s="115"/>
      <c r="K326" s="8" t="s">
        <v>128</v>
      </c>
    </row>
    <row r="327" spans="1:12" x14ac:dyDescent="0.2">
      <c r="A327" s="8" t="s">
        <v>1809</v>
      </c>
      <c r="B327" s="51" t="s">
        <v>1836</v>
      </c>
      <c r="C327" s="40">
        <v>82067</v>
      </c>
      <c r="D327" s="8">
        <v>2001</v>
      </c>
      <c r="E327" s="8">
        <v>2001</v>
      </c>
      <c r="F327" s="7"/>
      <c r="G327" s="7">
        <v>4</v>
      </c>
      <c r="H327" s="55"/>
      <c r="I327" s="79"/>
      <c r="J327" s="115"/>
      <c r="K327" s="6" t="s">
        <v>1039</v>
      </c>
    </row>
    <row r="328" spans="1:12" x14ac:dyDescent="0.2">
      <c r="A328" s="6" t="s">
        <v>911</v>
      </c>
      <c r="B328" s="52" t="s">
        <v>1867</v>
      </c>
      <c r="C328" s="40">
        <v>88370</v>
      </c>
      <c r="D328" s="8">
        <v>1764</v>
      </c>
      <c r="E328" s="8">
        <v>1764</v>
      </c>
      <c r="F328" s="8">
        <v>2</v>
      </c>
      <c r="G328" s="8"/>
      <c r="H328" s="56"/>
      <c r="I328" s="78"/>
      <c r="J328" s="116"/>
      <c r="K328" s="7" t="s">
        <v>959</v>
      </c>
      <c r="L328" s="11"/>
    </row>
    <row r="329" spans="1:12" x14ac:dyDescent="0.2">
      <c r="A329" s="5" t="s">
        <v>3689</v>
      </c>
      <c r="B329" s="52" t="s">
        <v>1867</v>
      </c>
      <c r="C329" s="40">
        <v>69401</v>
      </c>
      <c r="D329" s="8">
        <v>2009</v>
      </c>
      <c r="E329" s="8">
        <v>2009</v>
      </c>
      <c r="F329" s="8">
        <v>1</v>
      </c>
      <c r="G329" s="8"/>
      <c r="H329" s="56"/>
      <c r="I329" s="78"/>
      <c r="J329" s="116"/>
      <c r="K329" s="6" t="s">
        <v>1011</v>
      </c>
      <c r="L329" s="11"/>
    </row>
    <row r="330" spans="1:12" x14ac:dyDescent="0.2">
      <c r="A330" s="5" t="s">
        <v>104</v>
      </c>
      <c r="B330" s="52" t="s">
        <v>1867</v>
      </c>
      <c r="C330" s="40"/>
      <c r="D330" s="8">
        <v>1892</v>
      </c>
      <c r="E330" s="8">
        <v>1892</v>
      </c>
      <c r="F330" s="8">
        <v>1</v>
      </c>
      <c r="G330" s="8"/>
      <c r="H330" s="56"/>
      <c r="I330" s="78"/>
      <c r="J330" s="116"/>
      <c r="K330" s="17" t="s">
        <v>1010</v>
      </c>
      <c r="L330" s="11"/>
    </row>
    <row r="331" spans="1:12" x14ac:dyDescent="0.2">
      <c r="A331" s="5" t="s">
        <v>4408</v>
      </c>
      <c r="B331" s="52" t="s">
        <v>1867</v>
      </c>
      <c r="C331" s="40">
        <v>73061</v>
      </c>
      <c r="D331" s="8">
        <v>2016</v>
      </c>
      <c r="E331" s="8">
        <v>2016</v>
      </c>
      <c r="F331" s="8">
        <v>1</v>
      </c>
      <c r="G331" s="8"/>
      <c r="H331" s="56"/>
      <c r="I331" s="78"/>
      <c r="J331" s="116"/>
      <c r="K331" s="17" t="s">
        <v>1010</v>
      </c>
      <c r="L331" s="11"/>
    </row>
    <row r="332" spans="1:12" x14ac:dyDescent="0.2">
      <c r="A332" s="5" t="s">
        <v>428</v>
      </c>
      <c r="B332" s="51" t="s">
        <v>1836</v>
      </c>
      <c r="C332" s="40"/>
      <c r="D332" s="8">
        <v>2009</v>
      </c>
      <c r="E332" s="8">
        <v>2009</v>
      </c>
      <c r="F332" s="8">
        <v>1</v>
      </c>
      <c r="G332" s="8"/>
      <c r="H332" s="56"/>
      <c r="I332" s="78"/>
      <c r="J332" s="116"/>
      <c r="K332" s="6" t="s">
        <v>1039</v>
      </c>
      <c r="L332" s="11"/>
    </row>
    <row r="333" spans="1:12" x14ac:dyDescent="0.2">
      <c r="A333" s="5" t="s">
        <v>3656</v>
      </c>
      <c r="B333" s="52" t="s">
        <v>1867</v>
      </c>
      <c r="C333" s="40">
        <v>74246</v>
      </c>
      <c r="D333" s="8"/>
      <c r="E333" s="8"/>
      <c r="F333" s="8"/>
      <c r="G333" s="8"/>
      <c r="H333" s="56"/>
      <c r="I333" s="78"/>
      <c r="J333" s="116"/>
      <c r="K333" s="8" t="s">
        <v>128</v>
      </c>
      <c r="L333" s="11"/>
    </row>
    <row r="334" spans="1:12" x14ac:dyDescent="0.2">
      <c r="A334" s="5" t="s">
        <v>1986</v>
      </c>
      <c r="B334" s="52" t="s">
        <v>1867</v>
      </c>
      <c r="C334" s="40"/>
      <c r="D334" s="8">
        <v>2009</v>
      </c>
      <c r="E334" s="8">
        <v>2009</v>
      </c>
      <c r="F334" s="8">
        <v>1</v>
      </c>
      <c r="G334" s="8"/>
      <c r="H334" s="56"/>
      <c r="I334" s="78"/>
      <c r="J334" s="116"/>
      <c r="K334" s="5" t="s">
        <v>1010</v>
      </c>
      <c r="L334" s="11"/>
    </row>
    <row r="335" spans="1:12" x14ac:dyDescent="0.2">
      <c r="A335" s="7" t="s">
        <v>899</v>
      </c>
      <c r="B335" s="52" t="s">
        <v>1867</v>
      </c>
      <c r="C335" s="41">
        <v>73432</v>
      </c>
      <c r="D335" s="8">
        <v>1703</v>
      </c>
      <c r="E335" s="7">
        <v>1703</v>
      </c>
      <c r="F335" s="7">
        <v>1</v>
      </c>
      <c r="G335" s="7"/>
      <c r="H335" s="55"/>
      <c r="I335" s="79"/>
      <c r="J335" s="115"/>
      <c r="K335" s="7" t="s">
        <v>1517</v>
      </c>
      <c r="L335" s="11"/>
    </row>
    <row r="336" spans="1:12" x14ac:dyDescent="0.2">
      <c r="A336" s="17" t="s">
        <v>451</v>
      </c>
      <c r="B336" s="51" t="s">
        <v>1837</v>
      </c>
      <c r="C336" s="41"/>
      <c r="D336" s="8"/>
      <c r="E336" s="7"/>
      <c r="F336" s="7">
        <v>1</v>
      </c>
      <c r="G336" s="7"/>
      <c r="H336" s="55"/>
      <c r="I336" s="79"/>
      <c r="J336" s="115"/>
      <c r="K336" s="8" t="s">
        <v>1040</v>
      </c>
      <c r="L336" s="11"/>
    </row>
    <row r="337" spans="1:12" x14ac:dyDescent="0.2">
      <c r="A337" s="8" t="s">
        <v>894</v>
      </c>
      <c r="B337" s="51" t="s">
        <v>1836</v>
      </c>
      <c r="C337" s="41">
        <v>87509</v>
      </c>
      <c r="D337" s="8">
        <v>1858</v>
      </c>
      <c r="E337" s="7">
        <v>1886</v>
      </c>
      <c r="F337" s="7">
        <v>8</v>
      </c>
      <c r="G337" s="7"/>
      <c r="H337" s="55"/>
      <c r="I337" s="79"/>
      <c r="J337" s="115"/>
      <c r="K337" s="8" t="s">
        <v>1397</v>
      </c>
    </row>
    <row r="338" spans="1:12" x14ac:dyDescent="0.2">
      <c r="A338" s="17" t="s">
        <v>4212</v>
      </c>
      <c r="B338" s="51" t="s">
        <v>621</v>
      </c>
      <c r="C338" s="41"/>
      <c r="D338" s="8">
        <v>1840</v>
      </c>
      <c r="E338" s="7">
        <v>1840</v>
      </c>
      <c r="F338" s="7">
        <v>2</v>
      </c>
      <c r="G338" s="7"/>
      <c r="H338" s="55"/>
      <c r="I338" s="79"/>
      <c r="J338" s="115"/>
      <c r="K338" s="17" t="s">
        <v>748</v>
      </c>
    </row>
    <row r="339" spans="1:12" x14ac:dyDescent="0.2">
      <c r="A339" s="71" t="s">
        <v>4483</v>
      </c>
      <c r="B339" s="52" t="s">
        <v>1867</v>
      </c>
      <c r="C339" s="41"/>
      <c r="D339" s="8">
        <v>1800</v>
      </c>
      <c r="E339" s="7">
        <v>1800</v>
      </c>
      <c r="F339" s="7"/>
      <c r="G339" s="7"/>
      <c r="H339" s="55"/>
      <c r="I339" s="79"/>
      <c r="J339" s="115"/>
      <c r="K339" s="8" t="s">
        <v>128</v>
      </c>
    </row>
    <row r="340" spans="1:12" x14ac:dyDescent="0.2">
      <c r="A340" s="17" t="s">
        <v>4314</v>
      </c>
      <c r="B340" s="51" t="s">
        <v>1836</v>
      </c>
      <c r="C340" s="41">
        <v>86551</v>
      </c>
      <c r="D340" s="8">
        <v>1873</v>
      </c>
      <c r="E340" s="7">
        <v>1873</v>
      </c>
      <c r="F340" s="7">
        <v>1</v>
      </c>
      <c r="G340" s="7"/>
      <c r="H340" s="55"/>
      <c r="I340" s="79"/>
      <c r="J340" s="115"/>
      <c r="K340" s="6" t="s">
        <v>1039</v>
      </c>
    </row>
    <row r="341" spans="1:12" x14ac:dyDescent="0.2">
      <c r="A341" s="11" t="s">
        <v>178</v>
      </c>
      <c r="B341" s="52" t="s">
        <v>1867</v>
      </c>
      <c r="C341" s="41">
        <v>69502</v>
      </c>
      <c r="D341" s="8">
        <v>1769</v>
      </c>
      <c r="E341" s="7">
        <v>1769</v>
      </c>
      <c r="F341" s="7">
        <v>3</v>
      </c>
      <c r="G341" s="7"/>
      <c r="H341" s="55"/>
      <c r="I341" s="79"/>
      <c r="J341" s="115"/>
      <c r="K341" s="8" t="s">
        <v>128</v>
      </c>
    </row>
    <row r="342" spans="1:12" x14ac:dyDescent="0.2">
      <c r="A342" s="11" t="s">
        <v>1335</v>
      </c>
      <c r="B342" s="51" t="s">
        <v>1837</v>
      </c>
      <c r="C342" s="41">
        <v>67480</v>
      </c>
      <c r="D342" s="8">
        <v>2004</v>
      </c>
      <c r="E342" s="7">
        <v>2014</v>
      </c>
      <c r="F342" s="7">
        <v>4</v>
      </c>
      <c r="G342" s="7"/>
      <c r="H342" s="55">
        <v>4</v>
      </c>
      <c r="I342" s="79">
        <v>3</v>
      </c>
      <c r="J342" s="115">
        <v>2</v>
      </c>
      <c r="K342" s="8" t="s">
        <v>1040</v>
      </c>
    </row>
    <row r="343" spans="1:12" x14ac:dyDescent="0.2">
      <c r="A343" s="17" t="s">
        <v>2087</v>
      </c>
      <c r="B343" s="51" t="s">
        <v>1837</v>
      </c>
      <c r="C343" s="41">
        <v>68535</v>
      </c>
      <c r="D343" s="8">
        <v>2010</v>
      </c>
      <c r="E343" s="7">
        <v>2010</v>
      </c>
      <c r="F343" s="7"/>
      <c r="G343" s="7"/>
      <c r="H343" s="55"/>
      <c r="I343" s="79">
        <v>4</v>
      </c>
      <c r="J343" s="115"/>
      <c r="K343" s="8" t="s">
        <v>1040</v>
      </c>
    </row>
    <row r="344" spans="1:12" x14ac:dyDescent="0.2">
      <c r="A344" s="6" t="s">
        <v>565</v>
      </c>
      <c r="B344" s="52" t="s">
        <v>1867</v>
      </c>
      <c r="C344" s="41">
        <v>68535</v>
      </c>
      <c r="D344" s="8">
        <v>2006</v>
      </c>
      <c r="E344" s="7">
        <v>2007</v>
      </c>
      <c r="F344" s="7">
        <v>3</v>
      </c>
      <c r="G344" s="7"/>
      <c r="H344" s="55"/>
      <c r="I344" s="79"/>
      <c r="J344" s="115"/>
      <c r="K344" s="6" t="s">
        <v>1011</v>
      </c>
    </row>
    <row r="345" spans="1:12" x14ac:dyDescent="0.2">
      <c r="A345" s="17" t="s">
        <v>2651</v>
      </c>
      <c r="B345" s="51" t="s">
        <v>1836</v>
      </c>
      <c r="C345" s="41"/>
      <c r="D345" s="8">
        <v>2003</v>
      </c>
      <c r="E345" s="7">
        <v>2003</v>
      </c>
      <c r="F345" s="7">
        <v>1</v>
      </c>
      <c r="G345" s="7"/>
      <c r="H345" s="55"/>
      <c r="I345" s="79"/>
      <c r="J345" s="115"/>
      <c r="K345" s="17" t="s">
        <v>1039</v>
      </c>
    </row>
    <row r="346" spans="1:12" x14ac:dyDescent="0.2">
      <c r="A346" s="17" t="s">
        <v>4367</v>
      </c>
      <c r="B346" s="52" t="s">
        <v>1867</v>
      </c>
      <c r="C346" s="40">
        <v>76344</v>
      </c>
      <c r="D346" s="8">
        <v>1823</v>
      </c>
      <c r="E346" s="7">
        <v>2005</v>
      </c>
      <c r="F346" s="7">
        <v>10</v>
      </c>
      <c r="G346" s="7">
        <v>3</v>
      </c>
      <c r="H346" s="55">
        <v>4</v>
      </c>
      <c r="I346" s="79">
        <v>4</v>
      </c>
      <c r="J346" s="115">
        <v>1</v>
      </c>
      <c r="K346" s="6" t="s">
        <v>1011</v>
      </c>
    </row>
    <row r="347" spans="1:12" x14ac:dyDescent="0.2">
      <c r="A347" s="17" t="s">
        <v>3308</v>
      </c>
      <c r="B347" s="51" t="s">
        <v>1836</v>
      </c>
      <c r="C347" s="40">
        <v>67653</v>
      </c>
      <c r="D347" s="8">
        <v>1805</v>
      </c>
      <c r="E347" s="7">
        <v>1817</v>
      </c>
      <c r="F347" s="7">
        <v>2</v>
      </c>
      <c r="G347" s="7"/>
      <c r="H347" s="55"/>
      <c r="I347" s="79"/>
      <c r="J347" s="115"/>
      <c r="K347" s="17" t="s">
        <v>1039</v>
      </c>
    </row>
    <row r="348" spans="1:12" x14ac:dyDescent="0.2">
      <c r="A348" t="s">
        <v>549</v>
      </c>
      <c r="B348" s="51" t="s">
        <v>1867</v>
      </c>
      <c r="C348" s="40">
        <v>89000</v>
      </c>
      <c r="D348" s="8">
        <v>1734</v>
      </c>
      <c r="E348" s="19">
        <v>1751</v>
      </c>
      <c r="F348" s="19">
        <v>5</v>
      </c>
      <c r="G348" s="23"/>
      <c r="H348" s="54"/>
      <c r="I348" s="76"/>
      <c r="J348" s="114"/>
      <c r="K348" s="7" t="s">
        <v>959</v>
      </c>
    </row>
    <row r="349" spans="1:12" x14ac:dyDescent="0.2">
      <c r="A349" s="13" t="s">
        <v>850</v>
      </c>
      <c r="B349" s="51" t="s">
        <v>1836</v>
      </c>
      <c r="C349" s="41">
        <v>80000</v>
      </c>
      <c r="D349" s="8"/>
      <c r="E349" s="7"/>
      <c r="F349" s="7">
        <v>1</v>
      </c>
      <c r="G349" s="7"/>
      <c r="H349" s="55"/>
      <c r="I349" s="79"/>
      <c r="J349" s="115"/>
      <c r="K349" s="6" t="s">
        <v>1039</v>
      </c>
    </row>
    <row r="350" spans="1:12" x14ac:dyDescent="0.2">
      <c r="A350" s="6" t="s">
        <v>1794</v>
      </c>
      <c r="B350" s="51" t="s">
        <v>1836</v>
      </c>
      <c r="C350" s="41"/>
      <c r="D350" s="8">
        <v>1907</v>
      </c>
      <c r="E350" s="7"/>
      <c r="F350" s="7">
        <v>6</v>
      </c>
      <c r="G350" s="7"/>
      <c r="H350" s="55"/>
      <c r="I350" s="79"/>
      <c r="J350" s="115"/>
      <c r="K350" s="6" t="s">
        <v>1039</v>
      </c>
      <c r="L350" s="6"/>
    </row>
    <row r="351" spans="1:12" x14ac:dyDescent="0.2">
      <c r="A351" s="59" t="s">
        <v>1172</v>
      </c>
      <c r="B351" s="52" t="s">
        <v>1867</v>
      </c>
      <c r="C351" s="40">
        <v>72108</v>
      </c>
      <c r="D351" s="8">
        <v>1735</v>
      </c>
      <c r="E351" s="8">
        <v>1924</v>
      </c>
      <c r="F351" s="8"/>
      <c r="G351" s="8"/>
      <c r="H351" s="56"/>
      <c r="I351" s="78"/>
      <c r="J351" s="116"/>
      <c r="K351" s="6" t="s">
        <v>479</v>
      </c>
    </row>
    <row r="352" spans="1:12" x14ac:dyDescent="0.2">
      <c r="A352" s="5" t="s">
        <v>3456</v>
      </c>
      <c r="B352" s="51" t="s">
        <v>1867</v>
      </c>
      <c r="C352" s="40">
        <v>89584</v>
      </c>
      <c r="D352" s="8">
        <v>1631</v>
      </c>
      <c r="E352" s="8">
        <v>2010</v>
      </c>
      <c r="F352" s="8">
        <v>5</v>
      </c>
      <c r="G352" s="8"/>
      <c r="H352" s="56"/>
      <c r="I352" s="78"/>
      <c r="J352" s="116">
        <v>3</v>
      </c>
      <c r="K352" s="7" t="s">
        <v>959</v>
      </c>
    </row>
    <row r="353" spans="1:11" x14ac:dyDescent="0.2">
      <c r="A353" s="5" t="s">
        <v>4175</v>
      </c>
      <c r="B353" s="51" t="s">
        <v>1867</v>
      </c>
      <c r="C353" s="40">
        <v>79238</v>
      </c>
      <c r="D353" s="8">
        <v>2015</v>
      </c>
      <c r="E353" s="8">
        <v>2015</v>
      </c>
      <c r="F353" s="8">
        <v>1</v>
      </c>
      <c r="G353" s="8"/>
      <c r="H353" s="56"/>
      <c r="I353" s="78"/>
      <c r="J353" s="116"/>
      <c r="K353" s="6" t="s">
        <v>479</v>
      </c>
    </row>
    <row r="354" spans="1:11" x14ac:dyDescent="0.2">
      <c r="A354" s="4" t="s">
        <v>4398</v>
      </c>
      <c r="B354" s="52" t="s">
        <v>1867</v>
      </c>
      <c r="C354" s="41">
        <v>74889</v>
      </c>
      <c r="D354" s="8">
        <v>1813</v>
      </c>
      <c r="E354" s="7">
        <v>1864</v>
      </c>
      <c r="F354" s="7">
        <v>8</v>
      </c>
      <c r="G354" s="7"/>
      <c r="H354" s="55"/>
      <c r="I354" s="79"/>
      <c r="J354" s="115"/>
      <c r="K354" s="6" t="s">
        <v>1011</v>
      </c>
    </row>
    <row r="355" spans="1:11" x14ac:dyDescent="0.2">
      <c r="A355" s="17" t="s">
        <v>3654</v>
      </c>
      <c r="B355" s="52" t="s">
        <v>1867</v>
      </c>
      <c r="C355" s="41">
        <v>74182</v>
      </c>
      <c r="D355" s="8">
        <v>1589</v>
      </c>
      <c r="E355" s="7">
        <v>1688</v>
      </c>
      <c r="F355" s="7">
        <v>7</v>
      </c>
      <c r="G355" s="7"/>
      <c r="H355" s="55"/>
      <c r="I355" s="79"/>
      <c r="J355" s="115"/>
      <c r="K355" s="6" t="s">
        <v>1011</v>
      </c>
    </row>
    <row r="356" spans="1:11" x14ac:dyDescent="0.2">
      <c r="A356" t="s">
        <v>1674</v>
      </c>
      <c r="B356" s="51" t="s">
        <v>1836</v>
      </c>
      <c r="C356" s="40">
        <v>87435</v>
      </c>
      <c r="D356" s="8">
        <v>1625</v>
      </c>
      <c r="E356" s="7">
        <v>1631</v>
      </c>
      <c r="F356" s="7">
        <v>2</v>
      </c>
      <c r="G356" s="7"/>
      <c r="H356" s="55"/>
      <c r="I356" s="79"/>
      <c r="J356" s="115"/>
      <c r="K356" s="6" t="s">
        <v>1039</v>
      </c>
    </row>
    <row r="357" spans="1:11" x14ac:dyDescent="0.2">
      <c r="A357" s="5" t="s">
        <v>4560</v>
      </c>
      <c r="B357" s="51" t="s">
        <v>1836</v>
      </c>
      <c r="C357" s="40">
        <v>85072</v>
      </c>
      <c r="D357" s="8">
        <v>1707</v>
      </c>
      <c r="E357" s="7">
        <v>1782</v>
      </c>
      <c r="F357" s="7">
        <v>4</v>
      </c>
      <c r="G357" s="7"/>
      <c r="H357" s="55"/>
      <c r="I357" s="79"/>
      <c r="J357" s="115"/>
      <c r="K357" s="6" t="s">
        <v>1039</v>
      </c>
    </row>
    <row r="358" spans="1:11" x14ac:dyDescent="0.2">
      <c r="A358" s="6" t="s">
        <v>1827</v>
      </c>
      <c r="B358" s="52" t="s">
        <v>1867</v>
      </c>
      <c r="C358" s="40">
        <v>74074</v>
      </c>
      <c r="D358" s="8">
        <v>1746</v>
      </c>
      <c r="E358" s="7">
        <v>1760</v>
      </c>
      <c r="F358" s="7">
        <v>8</v>
      </c>
      <c r="G358" s="7"/>
      <c r="H358" s="55"/>
      <c r="I358" s="79"/>
      <c r="J358" s="115"/>
      <c r="K358" s="6" t="s">
        <v>1011</v>
      </c>
    </row>
    <row r="359" spans="1:11" x14ac:dyDescent="0.2">
      <c r="A359" s="8" t="s">
        <v>1607</v>
      </c>
      <c r="B359" s="52" t="s">
        <v>897</v>
      </c>
      <c r="C359" s="40">
        <v>37547</v>
      </c>
      <c r="D359" s="8">
        <v>1906</v>
      </c>
      <c r="E359" s="7">
        <v>1906</v>
      </c>
      <c r="F359" s="7">
        <v>1</v>
      </c>
      <c r="G359" s="7"/>
      <c r="H359" s="55"/>
      <c r="I359" s="79"/>
      <c r="J359" s="115"/>
      <c r="K359" s="1" t="s">
        <v>346</v>
      </c>
    </row>
    <row r="360" spans="1:11" x14ac:dyDescent="0.2">
      <c r="A360" s="8" t="s">
        <v>504</v>
      </c>
      <c r="B360" s="52" t="s">
        <v>897</v>
      </c>
      <c r="C360" s="40">
        <v>37534</v>
      </c>
      <c r="D360" s="8">
        <v>2001</v>
      </c>
      <c r="E360" s="8">
        <v>2001</v>
      </c>
      <c r="F360" s="7"/>
      <c r="G360" s="7">
        <v>4</v>
      </c>
      <c r="H360" s="55"/>
      <c r="I360" s="79"/>
      <c r="J360" s="115"/>
      <c r="K360" s="1" t="s">
        <v>346</v>
      </c>
    </row>
    <row r="361" spans="1:11" x14ac:dyDescent="0.2">
      <c r="A361" s="17" t="s">
        <v>439</v>
      </c>
      <c r="B361" s="51" t="s">
        <v>1836</v>
      </c>
      <c r="C361" s="40"/>
      <c r="D361" s="8">
        <v>1819</v>
      </c>
      <c r="E361" s="8">
        <v>1828</v>
      </c>
      <c r="F361" s="7">
        <v>11</v>
      </c>
      <c r="G361" s="7"/>
      <c r="H361" s="55"/>
      <c r="I361" s="79"/>
      <c r="J361" s="115"/>
      <c r="K361" s="6" t="s">
        <v>1397</v>
      </c>
    </row>
    <row r="362" spans="1:11" x14ac:dyDescent="0.2">
      <c r="A362" s="17" t="s">
        <v>4463</v>
      </c>
      <c r="B362" s="51" t="s">
        <v>4462</v>
      </c>
      <c r="C362" s="40">
        <v>6295</v>
      </c>
      <c r="D362" s="8">
        <v>1938</v>
      </c>
      <c r="E362" s="8">
        <v>1938</v>
      </c>
      <c r="F362" s="7">
        <v>1</v>
      </c>
      <c r="G362" s="7"/>
      <c r="H362" s="55"/>
      <c r="I362" s="79"/>
      <c r="J362" s="115"/>
      <c r="K362" s="7" t="s">
        <v>908</v>
      </c>
    </row>
    <row r="363" spans="1:11" x14ac:dyDescent="0.2">
      <c r="A363" s="6" t="s">
        <v>1667</v>
      </c>
      <c r="B363" s="52" t="s">
        <v>1867</v>
      </c>
      <c r="C363" s="40">
        <v>73054</v>
      </c>
      <c r="D363" s="8">
        <v>1661</v>
      </c>
      <c r="E363" s="8">
        <v>1840</v>
      </c>
      <c r="F363" s="8">
        <v>9</v>
      </c>
      <c r="G363" s="8"/>
      <c r="H363" s="56"/>
      <c r="I363" s="78"/>
      <c r="J363" s="116"/>
      <c r="K363" s="17" t="s">
        <v>1010</v>
      </c>
    </row>
    <row r="364" spans="1:11" x14ac:dyDescent="0.2">
      <c r="A364" s="7" t="s">
        <v>218</v>
      </c>
      <c r="B364" s="52" t="s">
        <v>896</v>
      </c>
      <c r="C364" s="41">
        <v>53783</v>
      </c>
      <c r="D364" s="8">
        <v>1795</v>
      </c>
      <c r="E364" s="7">
        <v>1807</v>
      </c>
      <c r="F364" s="7">
        <v>8</v>
      </c>
      <c r="G364" s="7"/>
      <c r="H364" s="55"/>
      <c r="I364" s="79"/>
      <c r="J364" s="115"/>
      <c r="K364" s="6" t="s">
        <v>1212</v>
      </c>
    </row>
    <row r="365" spans="1:11" x14ac:dyDescent="0.2">
      <c r="A365" s="8" t="s">
        <v>1738</v>
      </c>
      <c r="B365" s="52" t="s">
        <v>897</v>
      </c>
      <c r="C365" s="41"/>
      <c r="D365" s="8">
        <v>1947</v>
      </c>
      <c r="E365" s="7">
        <v>1947</v>
      </c>
      <c r="F365" s="7">
        <v>1</v>
      </c>
      <c r="G365" s="7"/>
      <c r="H365" s="55"/>
      <c r="I365" s="79"/>
      <c r="J365" s="115"/>
      <c r="K365" s="1" t="s">
        <v>346</v>
      </c>
    </row>
    <row r="366" spans="1:11" x14ac:dyDescent="0.2">
      <c r="A366" s="17" t="s">
        <v>4313</v>
      </c>
      <c r="B366" s="52" t="s">
        <v>1867</v>
      </c>
      <c r="C366" s="41"/>
      <c r="D366" s="8">
        <v>1887</v>
      </c>
      <c r="E366" s="7">
        <v>1887</v>
      </c>
      <c r="F366" s="7">
        <v>2</v>
      </c>
      <c r="G366" s="7"/>
      <c r="H366" s="55"/>
      <c r="I366" s="79"/>
      <c r="J366" s="115"/>
      <c r="K366" s="17" t="s">
        <v>128</v>
      </c>
    </row>
    <row r="367" spans="1:11" x14ac:dyDescent="0.2">
      <c r="A367" s="3" t="s">
        <v>3721</v>
      </c>
      <c r="B367" s="52" t="s">
        <v>1867</v>
      </c>
      <c r="C367" s="41">
        <v>73479</v>
      </c>
      <c r="D367" s="8">
        <v>1576</v>
      </c>
      <c r="E367" s="19">
        <v>1887</v>
      </c>
      <c r="F367" s="19">
        <v>78</v>
      </c>
      <c r="G367" s="23"/>
      <c r="H367" s="54"/>
      <c r="I367" s="76"/>
      <c r="J367" s="114"/>
      <c r="K367" s="8" t="s">
        <v>263</v>
      </c>
    </row>
    <row r="368" spans="1:11" x14ac:dyDescent="0.2">
      <c r="A368" s="17" t="s">
        <v>1955</v>
      </c>
      <c r="B368" s="52" t="s">
        <v>896</v>
      </c>
      <c r="C368" s="41"/>
      <c r="D368" s="8">
        <v>2010</v>
      </c>
      <c r="E368" s="19">
        <v>2015</v>
      </c>
      <c r="F368" s="19">
        <v>1</v>
      </c>
      <c r="G368" s="23"/>
      <c r="H368" s="54"/>
      <c r="I368" s="76"/>
      <c r="J368" s="117">
        <v>1</v>
      </c>
      <c r="K368" s="6" t="s">
        <v>1212</v>
      </c>
    </row>
    <row r="369" spans="1:11" x14ac:dyDescent="0.2">
      <c r="A369" s="8" t="s">
        <v>1120</v>
      </c>
      <c r="B369" s="52" t="s">
        <v>1867</v>
      </c>
      <c r="C369" s="41"/>
      <c r="D369" s="8">
        <v>1671</v>
      </c>
      <c r="E369" s="19">
        <v>1849</v>
      </c>
      <c r="F369" s="19">
        <v>12</v>
      </c>
      <c r="G369" s="23"/>
      <c r="H369" s="54"/>
      <c r="I369" s="76"/>
      <c r="J369" s="114"/>
      <c r="K369" s="6" t="s">
        <v>1011</v>
      </c>
    </row>
    <row r="370" spans="1:11" x14ac:dyDescent="0.2">
      <c r="A370" s="17" t="s">
        <v>3027</v>
      </c>
      <c r="B370" s="52" t="s">
        <v>897</v>
      </c>
      <c r="C370" s="41"/>
      <c r="D370" s="8">
        <v>2012</v>
      </c>
      <c r="E370" s="19">
        <v>2013</v>
      </c>
      <c r="F370" s="19">
        <v>1</v>
      </c>
      <c r="G370" s="23"/>
      <c r="H370" s="54"/>
      <c r="I370" s="76"/>
      <c r="J370" s="117">
        <v>1</v>
      </c>
      <c r="K370" s="1" t="s">
        <v>346</v>
      </c>
    </row>
    <row r="371" spans="1:11" x14ac:dyDescent="0.2">
      <c r="A371" s="17" t="s">
        <v>440</v>
      </c>
      <c r="B371" s="52" t="s">
        <v>1838</v>
      </c>
      <c r="C371" s="41"/>
      <c r="D371" s="8">
        <v>1858</v>
      </c>
      <c r="E371" s="19">
        <v>1908</v>
      </c>
      <c r="F371" s="19">
        <v>9</v>
      </c>
      <c r="G371" s="23"/>
      <c r="H371" s="54"/>
      <c r="I371" s="76"/>
      <c r="J371" s="114"/>
      <c r="K371" s="5" t="s">
        <v>996</v>
      </c>
    </row>
    <row r="372" spans="1:11" x14ac:dyDescent="0.2">
      <c r="A372" s="4" t="s">
        <v>3685</v>
      </c>
      <c r="B372" s="52" t="s">
        <v>1867</v>
      </c>
      <c r="C372" s="41">
        <v>79215</v>
      </c>
      <c r="D372" s="8">
        <v>1667</v>
      </c>
      <c r="E372" s="7">
        <v>2013</v>
      </c>
      <c r="F372" s="7">
        <v>5</v>
      </c>
      <c r="G372" s="7"/>
      <c r="H372" s="55"/>
      <c r="I372" s="79"/>
      <c r="J372" s="115">
        <v>1</v>
      </c>
      <c r="K372" s="6" t="s">
        <v>479</v>
      </c>
    </row>
    <row r="373" spans="1:11" x14ac:dyDescent="0.2">
      <c r="A373" s="17" t="s">
        <v>4486</v>
      </c>
      <c r="B373" s="52" t="s">
        <v>897</v>
      </c>
      <c r="C373" s="40" t="s">
        <v>4487</v>
      </c>
      <c r="D373" s="8">
        <v>1750</v>
      </c>
      <c r="E373" s="7">
        <v>1750</v>
      </c>
      <c r="F373" s="7">
        <v>1</v>
      </c>
      <c r="G373" s="7"/>
      <c r="H373" s="55"/>
      <c r="I373" s="79"/>
      <c r="J373" s="115"/>
      <c r="K373" s="1" t="s">
        <v>346</v>
      </c>
    </row>
    <row r="374" spans="1:11" x14ac:dyDescent="0.2">
      <c r="A374" s="17" t="s">
        <v>3634</v>
      </c>
      <c r="B374" s="52" t="s">
        <v>1867</v>
      </c>
      <c r="C374" s="41">
        <v>79312</v>
      </c>
      <c r="D374" s="8">
        <v>1658</v>
      </c>
      <c r="E374" s="7">
        <v>2015</v>
      </c>
      <c r="F374" s="7">
        <v>8</v>
      </c>
      <c r="G374" s="7"/>
      <c r="H374" s="55"/>
      <c r="I374" s="79"/>
      <c r="J374" s="115">
        <v>2</v>
      </c>
      <c r="K374" s="6" t="s">
        <v>479</v>
      </c>
    </row>
    <row r="375" spans="1:11" x14ac:dyDescent="0.2">
      <c r="A375" s="4" t="s">
        <v>3269</v>
      </c>
      <c r="B375" s="52" t="s">
        <v>1867</v>
      </c>
      <c r="C375" s="41">
        <v>72186</v>
      </c>
      <c r="D375" s="8">
        <v>1609</v>
      </c>
      <c r="E375" s="7">
        <v>1609</v>
      </c>
      <c r="F375" s="7">
        <v>2</v>
      </c>
      <c r="G375" s="7"/>
      <c r="H375" s="55"/>
      <c r="I375" s="79"/>
      <c r="J375" s="115"/>
      <c r="K375" s="6" t="s">
        <v>479</v>
      </c>
    </row>
    <row r="376" spans="1:11" x14ac:dyDescent="0.2">
      <c r="A376" s="8" t="s">
        <v>409</v>
      </c>
      <c r="B376" s="51" t="s">
        <v>1836</v>
      </c>
      <c r="C376" s="40">
        <v>87629</v>
      </c>
      <c r="D376" s="8">
        <v>1903</v>
      </c>
      <c r="E376" s="7">
        <v>1905</v>
      </c>
      <c r="F376" s="7">
        <v>4</v>
      </c>
      <c r="G376" s="7"/>
      <c r="H376" s="55"/>
      <c r="I376" s="79"/>
      <c r="J376" s="115"/>
      <c r="K376" s="6" t="s">
        <v>1397</v>
      </c>
    </row>
    <row r="377" spans="1:11" x14ac:dyDescent="0.2">
      <c r="A377" s="6" t="s">
        <v>1744</v>
      </c>
      <c r="B377" s="51" t="s">
        <v>271</v>
      </c>
      <c r="C377" s="41">
        <v>4439</v>
      </c>
      <c r="D377" s="8"/>
      <c r="E377" s="8"/>
      <c r="F377" s="8">
        <v>3</v>
      </c>
      <c r="G377" s="8"/>
      <c r="H377" s="56"/>
      <c r="I377" s="78"/>
      <c r="J377" s="116"/>
      <c r="K377" s="7" t="s">
        <v>908</v>
      </c>
    </row>
    <row r="378" spans="1:11" x14ac:dyDescent="0.2">
      <c r="A378" s="6" t="s">
        <v>1733</v>
      </c>
      <c r="B378" s="51" t="s">
        <v>1867</v>
      </c>
      <c r="C378" s="40">
        <v>88700</v>
      </c>
      <c r="D378" s="8">
        <v>1732</v>
      </c>
      <c r="E378" s="8">
        <v>1732</v>
      </c>
      <c r="F378" s="8">
        <v>2</v>
      </c>
      <c r="G378" s="8"/>
      <c r="H378" s="56"/>
      <c r="I378" s="78"/>
      <c r="J378" s="116"/>
      <c r="K378" s="7" t="s">
        <v>959</v>
      </c>
    </row>
    <row r="379" spans="1:11" x14ac:dyDescent="0.2">
      <c r="A379" s="15" t="s">
        <v>1539</v>
      </c>
      <c r="B379" s="51" t="s">
        <v>1836</v>
      </c>
      <c r="C379" s="40">
        <v>85221</v>
      </c>
      <c r="D379" s="8">
        <v>1843</v>
      </c>
      <c r="E379" s="8">
        <v>1843</v>
      </c>
      <c r="F379" s="8">
        <v>2</v>
      </c>
      <c r="G379" s="8"/>
      <c r="H379" s="56"/>
      <c r="I379" s="78"/>
      <c r="J379" s="116"/>
      <c r="K379" s="6" t="s">
        <v>1397</v>
      </c>
    </row>
    <row r="380" spans="1:11" x14ac:dyDescent="0.2">
      <c r="A380" s="15" t="s">
        <v>4306</v>
      </c>
      <c r="B380" s="52" t="s">
        <v>1867</v>
      </c>
      <c r="C380" s="40"/>
      <c r="D380" s="8">
        <v>1984</v>
      </c>
      <c r="E380" s="8">
        <v>1990</v>
      </c>
      <c r="F380" s="8">
        <v>0</v>
      </c>
      <c r="G380" s="8"/>
      <c r="H380" s="56"/>
      <c r="I380" s="78"/>
      <c r="J380" s="116"/>
      <c r="K380" s="7" t="s">
        <v>959</v>
      </c>
    </row>
    <row r="381" spans="1:11" x14ac:dyDescent="0.2">
      <c r="A381" s="5" t="s">
        <v>4216</v>
      </c>
      <c r="B381" s="51" t="s">
        <v>1837</v>
      </c>
      <c r="C381" s="40">
        <v>67677</v>
      </c>
      <c r="D381" s="8">
        <v>1746</v>
      </c>
      <c r="E381" s="8">
        <v>1841</v>
      </c>
      <c r="F381" s="8">
        <v>29</v>
      </c>
      <c r="G381" s="8"/>
      <c r="H381" s="56"/>
      <c r="I381" s="78"/>
      <c r="J381" s="116"/>
      <c r="K381" s="6" t="s">
        <v>1040</v>
      </c>
    </row>
    <row r="382" spans="1:11" x14ac:dyDescent="0.2">
      <c r="A382" s="82" t="s">
        <v>3665</v>
      </c>
      <c r="B382" s="51"/>
      <c r="C382" s="40"/>
      <c r="D382" s="8"/>
      <c r="E382" s="8"/>
      <c r="F382" s="8"/>
      <c r="G382" s="8"/>
      <c r="H382" s="56"/>
      <c r="I382" s="78"/>
      <c r="J382" s="116"/>
      <c r="K382" s="6"/>
    </row>
    <row r="383" spans="1:11" x14ac:dyDescent="0.2">
      <c r="A383" s="5" t="s">
        <v>430</v>
      </c>
      <c r="B383" s="51" t="s">
        <v>1837</v>
      </c>
      <c r="C383" s="40"/>
      <c r="D383" s="8">
        <v>2009</v>
      </c>
      <c r="E383" s="8">
        <v>2009</v>
      </c>
      <c r="F383" s="8">
        <v>1</v>
      </c>
      <c r="G383" s="8"/>
      <c r="H383" s="56"/>
      <c r="I383" s="78"/>
      <c r="J383" s="116"/>
      <c r="K383" s="6" t="s">
        <v>1040</v>
      </c>
    </row>
    <row r="384" spans="1:11" x14ac:dyDescent="0.2">
      <c r="A384" t="s">
        <v>363</v>
      </c>
      <c r="B384" s="52" t="s">
        <v>1867</v>
      </c>
      <c r="C384" s="40">
        <v>74523</v>
      </c>
      <c r="D384" s="8">
        <v>1644</v>
      </c>
      <c r="E384" s="8">
        <v>1644</v>
      </c>
      <c r="F384" s="8">
        <v>2</v>
      </c>
      <c r="G384" s="8"/>
      <c r="H384" s="56"/>
      <c r="I384" s="78"/>
      <c r="J384" s="116"/>
      <c r="K384" s="8" t="s">
        <v>128</v>
      </c>
    </row>
    <row r="385" spans="1:11" x14ac:dyDescent="0.2">
      <c r="A385" s="5" t="s">
        <v>3637</v>
      </c>
      <c r="B385" s="52" t="s">
        <v>1867</v>
      </c>
      <c r="C385" s="40"/>
      <c r="D385" s="8">
        <v>1870</v>
      </c>
      <c r="E385" s="8">
        <v>1870</v>
      </c>
      <c r="F385" s="8">
        <v>4</v>
      </c>
      <c r="G385" s="8"/>
      <c r="H385" s="56"/>
      <c r="I385" s="78"/>
      <c r="J385" s="116"/>
      <c r="K385" s="7" t="s">
        <v>1010</v>
      </c>
    </row>
    <row r="386" spans="1:11" x14ac:dyDescent="0.2">
      <c r="A386" s="5" t="s">
        <v>3014</v>
      </c>
      <c r="B386" s="52" t="s">
        <v>1867</v>
      </c>
      <c r="C386" s="40"/>
      <c r="D386" s="8">
        <v>1849</v>
      </c>
      <c r="E386" s="8">
        <v>1849</v>
      </c>
      <c r="F386" s="8">
        <v>1</v>
      </c>
      <c r="G386" s="8"/>
      <c r="H386" s="56"/>
      <c r="I386" s="78"/>
      <c r="J386" s="116"/>
      <c r="K386" s="17" t="s">
        <v>1011</v>
      </c>
    </row>
    <row r="387" spans="1:11" x14ac:dyDescent="0.2">
      <c r="A387" s="4" t="s">
        <v>4423</v>
      </c>
      <c r="B387" s="52" t="s">
        <v>1867</v>
      </c>
      <c r="C387" s="41">
        <v>75031</v>
      </c>
      <c r="D387" s="8">
        <v>1755</v>
      </c>
      <c r="E387" s="7">
        <v>1947</v>
      </c>
      <c r="F387" s="7">
        <v>4</v>
      </c>
      <c r="G387" s="7"/>
      <c r="H387" s="55"/>
      <c r="I387" s="79"/>
      <c r="J387" s="115"/>
      <c r="K387" s="6" t="s">
        <v>1011</v>
      </c>
    </row>
    <row r="388" spans="1:11" x14ac:dyDescent="0.2">
      <c r="A388" s="17" t="s">
        <v>4323</v>
      </c>
      <c r="B388" s="51" t="s">
        <v>621</v>
      </c>
      <c r="C388" s="41">
        <v>65817</v>
      </c>
      <c r="D388" s="8">
        <v>1918</v>
      </c>
      <c r="E388" s="7">
        <v>1918</v>
      </c>
      <c r="F388" s="7">
        <v>1</v>
      </c>
      <c r="G388" s="7"/>
      <c r="H388" s="55"/>
      <c r="I388" s="79"/>
      <c r="J388" s="115"/>
      <c r="K388" s="5" t="s">
        <v>748</v>
      </c>
    </row>
    <row r="389" spans="1:11" x14ac:dyDescent="0.2">
      <c r="A389" s="17" t="s">
        <v>4281</v>
      </c>
      <c r="B389" s="51" t="s">
        <v>1867</v>
      </c>
      <c r="C389" s="40">
        <v>89155</v>
      </c>
      <c r="D389" s="8">
        <v>1757</v>
      </c>
      <c r="E389" s="19">
        <v>2011</v>
      </c>
      <c r="F389" s="19">
        <v>6</v>
      </c>
      <c r="G389" s="23"/>
      <c r="H389" s="54"/>
      <c r="I389" s="76"/>
      <c r="J389" s="117">
        <v>1</v>
      </c>
      <c r="K389" s="7" t="s">
        <v>959</v>
      </c>
    </row>
    <row r="390" spans="1:11" x14ac:dyDescent="0.2">
      <c r="A390" s="8" t="s">
        <v>775</v>
      </c>
      <c r="B390" s="51" t="s">
        <v>1836</v>
      </c>
      <c r="C390" s="40"/>
      <c r="D390" s="8">
        <v>1500</v>
      </c>
      <c r="E390" s="19">
        <v>1803</v>
      </c>
      <c r="F390" s="19">
        <v>3</v>
      </c>
      <c r="G390" s="23"/>
      <c r="H390" s="54"/>
      <c r="I390" s="76"/>
      <c r="J390" s="117"/>
      <c r="K390" s="6" t="s">
        <v>1039</v>
      </c>
    </row>
    <row r="391" spans="1:11" x14ac:dyDescent="0.2">
      <c r="A391" s="17" t="s">
        <v>3645</v>
      </c>
      <c r="B391" s="52" t="s">
        <v>1867</v>
      </c>
      <c r="C391" s="40">
        <v>71729</v>
      </c>
      <c r="D391" s="8">
        <v>1726</v>
      </c>
      <c r="E391" s="19">
        <v>1726</v>
      </c>
      <c r="F391" s="19">
        <v>2</v>
      </c>
      <c r="G391" s="23"/>
      <c r="H391" s="54"/>
      <c r="I391" s="76"/>
      <c r="J391" s="117"/>
      <c r="K391" s="7" t="s">
        <v>1010</v>
      </c>
    </row>
    <row r="392" spans="1:11" x14ac:dyDescent="0.2">
      <c r="A392" s="8" t="s">
        <v>1887</v>
      </c>
      <c r="B392" s="51" t="s">
        <v>1836</v>
      </c>
      <c r="C392" s="40">
        <v>86922</v>
      </c>
      <c r="D392" s="8">
        <v>2005</v>
      </c>
      <c r="E392" s="19">
        <v>2005</v>
      </c>
      <c r="F392" s="19">
        <v>1</v>
      </c>
      <c r="G392" s="23"/>
      <c r="H392" s="54"/>
      <c r="I392" s="76"/>
      <c r="J392" s="117"/>
      <c r="K392" s="6" t="s">
        <v>1039</v>
      </c>
    </row>
    <row r="393" spans="1:11" x14ac:dyDescent="0.2">
      <c r="A393" s="17" t="s">
        <v>3332</v>
      </c>
      <c r="B393" s="52" t="s">
        <v>896</v>
      </c>
      <c r="C393" s="40">
        <v>50374</v>
      </c>
      <c r="D393" s="8">
        <v>2011</v>
      </c>
      <c r="E393" s="19">
        <v>2011</v>
      </c>
      <c r="F393" s="19">
        <v>1</v>
      </c>
      <c r="G393" s="23"/>
      <c r="H393" s="54"/>
      <c r="I393" s="76"/>
      <c r="J393" s="117">
        <v>1</v>
      </c>
      <c r="K393" t="s">
        <v>1212</v>
      </c>
    </row>
    <row r="394" spans="1:11" x14ac:dyDescent="0.2">
      <c r="A394" s="17" t="s">
        <v>3479</v>
      </c>
      <c r="B394" s="51" t="s">
        <v>1201</v>
      </c>
      <c r="C394" s="40">
        <v>99084</v>
      </c>
      <c r="D394" s="8">
        <v>1790</v>
      </c>
      <c r="E394" s="19">
        <v>2015</v>
      </c>
      <c r="F394" s="19">
        <v>1</v>
      </c>
      <c r="G394" s="23"/>
      <c r="H394" s="54"/>
      <c r="I394" s="76"/>
      <c r="J394" s="117">
        <v>1</v>
      </c>
      <c r="K394" s="7" t="s">
        <v>908</v>
      </c>
    </row>
    <row r="395" spans="1:11" x14ac:dyDescent="0.2">
      <c r="A395" s="8" t="s">
        <v>1743</v>
      </c>
      <c r="B395" s="51" t="s">
        <v>1867</v>
      </c>
      <c r="C395" s="40"/>
      <c r="D395" s="8">
        <v>2008</v>
      </c>
      <c r="E395" s="19">
        <v>2008</v>
      </c>
      <c r="F395" s="19">
        <v>1</v>
      </c>
      <c r="G395" s="23"/>
      <c r="H395" s="54"/>
      <c r="I395" s="76"/>
      <c r="J395" s="114"/>
      <c r="K395" s="6" t="s">
        <v>536</v>
      </c>
    </row>
    <row r="396" spans="1:11" x14ac:dyDescent="0.2">
      <c r="A396" s="17" t="s">
        <v>716</v>
      </c>
      <c r="B396" s="51" t="s">
        <v>1867</v>
      </c>
      <c r="C396" s="40">
        <v>88097</v>
      </c>
      <c r="D396" s="8">
        <v>2001</v>
      </c>
      <c r="E396" s="8">
        <v>2001</v>
      </c>
      <c r="F396" s="7"/>
      <c r="G396" s="7">
        <v>3</v>
      </c>
      <c r="H396" s="55"/>
      <c r="I396" s="79"/>
      <c r="J396" s="115"/>
      <c r="K396" s="7" t="s">
        <v>959</v>
      </c>
    </row>
    <row r="397" spans="1:11" x14ac:dyDescent="0.2">
      <c r="A397" s="8" t="s">
        <v>1428</v>
      </c>
      <c r="B397" s="52" t="s">
        <v>896</v>
      </c>
      <c r="C397" s="40">
        <v>41812</v>
      </c>
      <c r="D397" s="8">
        <v>2001</v>
      </c>
      <c r="E397" s="7">
        <v>2014</v>
      </c>
      <c r="F397" s="7">
        <v>2</v>
      </c>
      <c r="G397" s="7">
        <v>4</v>
      </c>
      <c r="H397" s="55">
        <v>4</v>
      </c>
      <c r="I397" s="79">
        <v>4</v>
      </c>
      <c r="J397" s="115">
        <v>4</v>
      </c>
      <c r="K397" t="s">
        <v>1212</v>
      </c>
    </row>
    <row r="398" spans="1:11" x14ac:dyDescent="0.2">
      <c r="A398" s="17" t="s">
        <v>4322</v>
      </c>
      <c r="B398" s="51" t="s">
        <v>1867</v>
      </c>
      <c r="C398" s="40">
        <v>73268</v>
      </c>
      <c r="D398" s="8">
        <v>1842</v>
      </c>
      <c r="E398" s="7">
        <v>1842</v>
      </c>
      <c r="F398" s="7"/>
      <c r="G398" s="7"/>
      <c r="H398" s="55"/>
      <c r="I398" s="79"/>
      <c r="J398" s="115"/>
      <c r="K398" s="7" t="s">
        <v>959</v>
      </c>
    </row>
    <row r="399" spans="1:11" x14ac:dyDescent="0.2">
      <c r="A399" s="63" t="s">
        <v>452</v>
      </c>
      <c r="B399" s="52" t="s">
        <v>896</v>
      </c>
      <c r="C399" s="40"/>
      <c r="D399" s="8">
        <v>2009</v>
      </c>
      <c r="E399" s="7">
        <v>2009</v>
      </c>
      <c r="F399" s="7"/>
      <c r="G399" s="7"/>
      <c r="H399" s="55"/>
      <c r="I399" s="79"/>
      <c r="J399" s="115"/>
      <c r="K399" t="s">
        <v>1212</v>
      </c>
    </row>
    <row r="400" spans="1:11" x14ac:dyDescent="0.2">
      <c r="A400" s="17" t="s">
        <v>2618</v>
      </c>
      <c r="B400" s="51" t="s">
        <v>1836</v>
      </c>
      <c r="C400" s="40">
        <v>91052</v>
      </c>
      <c r="D400" s="8">
        <v>2011</v>
      </c>
      <c r="E400" s="7">
        <v>2015</v>
      </c>
      <c r="F400" s="7">
        <v>2</v>
      </c>
      <c r="G400" s="7"/>
      <c r="H400" s="55"/>
      <c r="I400" s="79"/>
      <c r="J400" s="115">
        <v>1</v>
      </c>
      <c r="K400" s="6" t="s">
        <v>1039</v>
      </c>
    </row>
    <row r="401" spans="1:11" x14ac:dyDescent="0.2">
      <c r="A401" s="17" t="s">
        <v>3078</v>
      </c>
      <c r="B401" s="51" t="s">
        <v>1836</v>
      </c>
      <c r="C401" s="40">
        <v>74235</v>
      </c>
      <c r="D401" s="8">
        <v>1922</v>
      </c>
      <c r="E401" s="7">
        <v>1948</v>
      </c>
      <c r="F401" s="7">
        <v>4</v>
      </c>
      <c r="G401" s="7"/>
      <c r="H401" s="55"/>
      <c r="I401" s="79"/>
      <c r="J401" s="115"/>
      <c r="K401" s="6" t="s">
        <v>1039</v>
      </c>
    </row>
    <row r="402" spans="1:11" x14ac:dyDescent="0.2">
      <c r="A402" s="71" t="s">
        <v>3040</v>
      </c>
      <c r="B402" s="51" t="s">
        <v>621</v>
      </c>
      <c r="C402" s="40"/>
      <c r="D402" s="8">
        <v>1928</v>
      </c>
      <c r="E402" s="7">
        <v>1928</v>
      </c>
      <c r="F402" s="7"/>
      <c r="G402" s="7"/>
      <c r="H402" s="55"/>
      <c r="I402" s="79"/>
      <c r="J402" s="115"/>
      <c r="K402" s="5" t="s">
        <v>748</v>
      </c>
    </row>
    <row r="403" spans="1:11" x14ac:dyDescent="0.2">
      <c r="A403" s="17" t="s">
        <v>89</v>
      </c>
      <c r="B403" s="51" t="s">
        <v>1867</v>
      </c>
      <c r="C403" s="40"/>
      <c r="D403" s="8">
        <v>1625</v>
      </c>
      <c r="E403" s="7">
        <v>1632</v>
      </c>
      <c r="F403" s="7">
        <v>4</v>
      </c>
      <c r="G403" s="7"/>
      <c r="H403" s="55"/>
      <c r="I403" s="79"/>
      <c r="J403" s="115"/>
      <c r="K403" s="8" t="s">
        <v>128</v>
      </c>
    </row>
    <row r="404" spans="1:11" x14ac:dyDescent="0.2">
      <c r="A404" t="s">
        <v>179</v>
      </c>
      <c r="B404" s="51" t="s">
        <v>1867</v>
      </c>
      <c r="C404" s="40">
        <v>89000</v>
      </c>
      <c r="D404" s="8">
        <v>1758</v>
      </c>
      <c r="E404" s="7">
        <v>1823</v>
      </c>
      <c r="F404" s="7">
        <v>6</v>
      </c>
      <c r="G404" s="7"/>
      <c r="H404" s="55"/>
      <c r="I404" s="79"/>
      <c r="J404" s="115"/>
      <c r="K404" s="17" t="s">
        <v>1039</v>
      </c>
    </row>
    <row r="405" spans="1:11" x14ac:dyDescent="0.2">
      <c r="A405" s="6" t="s">
        <v>503</v>
      </c>
      <c r="B405" s="51" t="s">
        <v>1837</v>
      </c>
      <c r="C405" s="40">
        <v>67146</v>
      </c>
      <c r="D405" s="8"/>
      <c r="E405" s="8"/>
      <c r="F405" s="8">
        <v>0</v>
      </c>
      <c r="G405" s="8"/>
      <c r="H405" s="56"/>
      <c r="I405" s="78"/>
      <c r="J405" s="116"/>
      <c r="K405" s="6" t="s">
        <v>1040</v>
      </c>
    </row>
    <row r="406" spans="1:11" x14ac:dyDescent="0.2">
      <c r="A406" s="103" t="s">
        <v>3548</v>
      </c>
      <c r="B406" s="51" t="s">
        <v>1836</v>
      </c>
      <c r="C406" s="40">
        <v>87474</v>
      </c>
      <c r="D406" s="8">
        <v>1725</v>
      </c>
      <c r="E406" s="8">
        <v>1900</v>
      </c>
      <c r="F406" s="8">
        <v>82</v>
      </c>
      <c r="G406" s="8"/>
      <c r="H406" s="56"/>
      <c r="I406" s="78"/>
      <c r="J406" s="116"/>
      <c r="K406" s="6" t="s">
        <v>1397</v>
      </c>
    </row>
    <row r="407" spans="1:11" x14ac:dyDescent="0.2">
      <c r="A407" s="7" t="s">
        <v>186</v>
      </c>
      <c r="B407" s="52" t="s">
        <v>621</v>
      </c>
      <c r="C407" s="41">
        <v>60300</v>
      </c>
      <c r="D407" s="8"/>
      <c r="E407" s="7"/>
      <c r="F407" s="7">
        <v>1</v>
      </c>
      <c r="G407" s="7"/>
      <c r="H407" s="55"/>
      <c r="I407" s="79"/>
      <c r="J407" s="115"/>
      <c r="K407" s="6" t="s">
        <v>748</v>
      </c>
    </row>
    <row r="408" spans="1:11" x14ac:dyDescent="0.2">
      <c r="A408" s="7" t="s">
        <v>766</v>
      </c>
      <c r="B408" s="52" t="s">
        <v>1867</v>
      </c>
      <c r="C408" s="41">
        <v>69115</v>
      </c>
      <c r="D408" s="8">
        <v>1806</v>
      </c>
      <c r="E408" s="7">
        <v>1841</v>
      </c>
      <c r="F408" s="7">
        <v>6</v>
      </c>
      <c r="G408" s="7"/>
      <c r="H408" s="55"/>
      <c r="I408" s="79"/>
      <c r="J408" s="115"/>
      <c r="K408" s="6" t="s">
        <v>1011</v>
      </c>
    </row>
    <row r="409" spans="1:11" x14ac:dyDescent="0.2">
      <c r="A409" s="1" t="s">
        <v>1684</v>
      </c>
      <c r="B409" s="51" t="s">
        <v>1867</v>
      </c>
      <c r="C409" s="41">
        <v>89000</v>
      </c>
      <c r="D409" s="8">
        <v>1736</v>
      </c>
      <c r="E409" s="19">
        <v>1775</v>
      </c>
      <c r="F409" s="19">
        <v>6</v>
      </c>
      <c r="G409" s="23"/>
      <c r="H409" s="54"/>
      <c r="I409" s="76"/>
      <c r="J409" s="114"/>
      <c r="K409" s="7" t="s">
        <v>959</v>
      </c>
    </row>
    <row r="410" spans="1:11" x14ac:dyDescent="0.2">
      <c r="A410" s="8" t="s">
        <v>581</v>
      </c>
      <c r="B410" s="51" t="s">
        <v>1836</v>
      </c>
      <c r="C410" s="41"/>
      <c r="D410" s="8">
        <v>2004</v>
      </c>
      <c r="E410" s="19">
        <v>2004</v>
      </c>
      <c r="F410" s="19">
        <v>2</v>
      </c>
      <c r="G410" s="23"/>
      <c r="H410" s="54"/>
      <c r="I410" s="76"/>
      <c r="J410" s="114"/>
      <c r="K410" s="6" t="s">
        <v>1039</v>
      </c>
    </row>
    <row r="411" spans="1:11" x14ac:dyDescent="0.2">
      <c r="A411" s="2" t="s">
        <v>3549</v>
      </c>
      <c r="B411" s="52" t="s">
        <v>1867</v>
      </c>
      <c r="C411" s="40">
        <v>74635</v>
      </c>
      <c r="D411" s="8">
        <v>1762</v>
      </c>
      <c r="E411" s="8">
        <v>1912</v>
      </c>
      <c r="F411" s="8">
        <v>31</v>
      </c>
      <c r="G411" s="8"/>
      <c r="H411" s="56"/>
      <c r="I411" s="78"/>
      <c r="J411" s="116"/>
      <c r="K411" s="7" t="s">
        <v>1010</v>
      </c>
    </row>
    <row r="412" spans="1:11" x14ac:dyDescent="0.2">
      <c r="A412" s="5" t="s">
        <v>4615</v>
      </c>
      <c r="B412" s="52" t="s">
        <v>621</v>
      </c>
      <c r="C412" s="40">
        <v>37269</v>
      </c>
      <c r="D412" s="8">
        <v>2000</v>
      </c>
      <c r="E412" s="8">
        <v>2000</v>
      </c>
      <c r="F412" s="8">
        <v>1</v>
      </c>
      <c r="G412" s="8"/>
      <c r="H412" s="56"/>
      <c r="I412" s="78"/>
      <c r="J412" s="116"/>
      <c r="K412" s="6" t="s">
        <v>748</v>
      </c>
    </row>
    <row r="413" spans="1:11" x14ac:dyDescent="0.2">
      <c r="A413" s="17" t="s">
        <v>3380</v>
      </c>
      <c r="B413" s="52" t="s">
        <v>896</v>
      </c>
      <c r="C413" s="40">
        <v>52249</v>
      </c>
      <c r="D413" s="8">
        <v>1925</v>
      </c>
      <c r="E413" s="8">
        <v>1953</v>
      </c>
      <c r="F413" s="8">
        <v>2</v>
      </c>
      <c r="G413" s="8"/>
      <c r="H413" s="56"/>
      <c r="I413" s="78"/>
      <c r="J413" s="116"/>
      <c r="K413" t="s">
        <v>1212</v>
      </c>
    </row>
    <row r="414" spans="1:11" x14ac:dyDescent="0.2">
      <c r="A414" s="71" t="s">
        <v>4251</v>
      </c>
      <c r="B414" s="51" t="s">
        <v>1837</v>
      </c>
      <c r="C414" s="40"/>
      <c r="D414" s="8"/>
      <c r="E414" s="8"/>
      <c r="F414" s="8"/>
      <c r="G414" s="8"/>
      <c r="H414" s="56"/>
      <c r="I414" s="78"/>
      <c r="J414" s="116"/>
      <c r="K414" s="6" t="s">
        <v>1040</v>
      </c>
    </row>
    <row r="415" spans="1:11" x14ac:dyDescent="0.2">
      <c r="A415" s="6" t="s">
        <v>235</v>
      </c>
      <c r="B415" s="52" t="s">
        <v>896</v>
      </c>
      <c r="C415" s="40">
        <v>45355</v>
      </c>
      <c r="D415" s="8">
        <v>1886</v>
      </c>
      <c r="E415" s="7">
        <v>2005</v>
      </c>
      <c r="F415" s="8">
        <v>4</v>
      </c>
      <c r="G415" s="8">
        <v>3</v>
      </c>
      <c r="H415" s="56">
        <v>4</v>
      </c>
      <c r="I415" s="78">
        <v>2</v>
      </c>
      <c r="J415" s="116">
        <v>1</v>
      </c>
      <c r="K415" t="s">
        <v>1212</v>
      </c>
    </row>
    <row r="416" spans="1:11" x14ac:dyDescent="0.2">
      <c r="A416" t="s">
        <v>1530</v>
      </c>
      <c r="B416" s="52" t="s">
        <v>1867</v>
      </c>
      <c r="C416" s="40">
        <v>73457</v>
      </c>
      <c r="D416" s="8">
        <v>1698</v>
      </c>
      <c r="E416" s="7">
        <v>1712</v>
      </c>
      <c r="F416" s="7">
        <v>9</v>
      </c>
      <c r="G416" s="7"/>
      <c r="H416" s="55"/>
      <c r="I416" s="79"/>
      <c r="J416" s="115">
        <v>1</v>
      </c>
      <c r="K416" s="7" t="s">
        <v>1517</v>
      </c>
    </row>
    <row r="417" spans="1:11" x14ac:dyDescent="0.2">
      <c r="A417" s="4" t="s">
        <v>4531</v>
      </c>
      <c r="B417" s="52" t="s">
        <v>1867</v>
      </c>
      <c r="C417" s="40" t="s">
        <v>4532</v>
      </c>
      <c r="D417" s="8">
        <v>1512</v>
      </c>
      <c r="E417" s="7">
        <v>2016</v>
      </c>
      <c r="F417" s="7">
        <v>21</v>
      </c>
      <c r="G417" s="7">
        <v>3</v>
      </c>
      <c r="H417" s="55">
        <v>4</v>
      </c>
      <c r="I417" s="79">
        <v>2</v>
      </c>
      <c r="J417" s="115">
        <v>3</v>
      </c>
      <c r="K417" s="7" t="s">
        <v>1010</v>
      </c>
    </row>
    <row r="418" spans="1:11" x14ac:dyDescent="0.2">
      <c r="A418" s="8" t="s">
        <v>848</v>
      </c>
      <c r="B418" s="52" t="s">
        <v>1867</v>
      </c>
      <c r="C418" s="40">
        <v>73430</v>
      </c>
      <c r="D418" s="8"/>
      <c r="E418" s="7"/>
      <c r="F418" s="7">
        <v>1</v>
      </c>
      <c r="G418" s="7"/>
      <c r="H418" s="55"/>
      <c r="I418" s="79"/>
      <c r="J418" s="115"/>
      <c r="K418" s="7" t="s">
        <v>1517</v>
      </c>
    </row>
    <row r="419" spans="1:11" x14ac:dyDescent="0.2">
      <c r="A419" s="7" t="s">
        <v>1761</v>
      </c>
      <c r="B419" s="52" t="s">
        <v>1867</v>
      </c>
      <c r="C419" s="41">
        <v>77955</v>
      </c>
      <c r="D419" s="8">
        <v>1849</v>
      </c>
      <c r="E419" s="7">
        <v>1964</v>
      </c>
      <c r="F419" s="7">
        <v>14</v>
      </c>
      <c r="G419" s="7"/>
      <c r="H419" s="55"/>
      <c r="I419" s="79"/>
      <c r="J419" s="115"/>
      <c r="K419" s="6" t="s">
        <v>479</v>
      </c>
    </row>
    <row r="420" spans="1:11" x14ac:dyDescent="0.2">
      <c r="A420" s="8" t="s">
        <v>1818</v>
      </c>
      <c r="B420" s="52" t="s">
        <v>1867</v>
      </c>
      <c r="C420" s="40">
        <v>77955</v>
      </c>
      <c r="D420" s="8">
        <v>1856</v>
      </c>
      <c r="E420" s="7">
        <v>1888</v>
      </c>
      <c r="F420" s="7">
        <v>9</v>
      </c>
      <c r="G420" s="7"/>
      <c r="H420" s="55"/>
      <c r="I420" s="79"/>
      <c r="J420" s="115"/>
      <c r="K420" s="6" t="s">
        <v>479</v>
      </c>
    </row>
    <row r="421" spans="1:11" x14ac:dyDescent="0.2">
      <c r="A421" t="s">
        <v>695</v>
      </c>
      <c r="B421" s="51" t="s">
        <v>1836</v>
      </c>
      <c r="C421" s="40">
        <v>90400</v>
      </c>
      <c r="D421" s="8"/>
      <c r="E421" s="7"/>
      <c r="F421" s="7">
        <v>0</v>
      </c>
      <c r="G421" s="7"/>
      <c r="H421" s="55"/>
      <c r="I421" s="79"/>
      <c r="J421" s="115"/>
      <c r="K421" s="6" t="s">
        <v>1039</v>
      </c>
    </row>
    <row r="422" spans="1:11" x14ac:dyDescent="0.2">
      <c r="A422" t="s">
        <v>427</v>
      </c>
      <c r="B422" s="52" t="s">
        <v>1867</v>
      </c>
      <c r="C422" s="40"/>
      <c r="D422" s="8">
        <v>2009</v>
      </c>
      <c r="E422" s="7">
        <v>2010</v>
      </c>
      <c r="F422" s="7">
        <v>2</v>
      </c>
      <c r="G422" s="7"/>
      <c r="H422" s="55"/>
      <c r="I422" s="79"/>
      <c r="J422" s="115">
        <v>1</v>
      </c>
      <c r="K422" s="6" t="s">
        <v>1011</v>
      </c>
    </row>
    <row r="423" spans="1:11" x14ac:dyDescent="0.2">
      <c r="A423" s="5" t="s">
        <v>4220</v>
      </c>
      <c r="B423" s="51" t="s">
        <v>1837</v>
      </c>
      <c r="C423" s="40">
        <v>67685</v>
      </c>
      <c r="D423" s="8">
        <v>1737</v>
      </c>
      <c r="E423" s="7">
        <v>1737</v>
      </c>
      <c r="F423" s="7">
        <v>5</v>
      </c>
      <c r="G423" s="7"/>
      <c r="H423" s="55"/>
      <c r="I423" s="79"/>
      <c r="J423" s="115"/>
      <c r="K423" s="6" t="s">
        <v>1040</v>
      </c>
    </row>
    <row r="424" spans="1:11" x14ac:dyDescent="0.2">
      <c r="A424" s="5" t="s">
        <v>1926</v>
      </c>
      <c r="B424" s="51" t="s">
        <v>1837</v>
      </c>
      <c r="C424" s="40"/>
      <c r="D424" s="8">
        <v>1858</v>
      </c>
      <c r="E424" s="7">
        <v>1858</v>
      </c>
      <c r="F424" s="7">
        <v>1</v>
      </c>
      <c r="G424" s="7"/>
      <c r="H424" s="55"/>
      <c r="I424" s="79"/>
      <c r="J424" s="115"/>
      <c r="K424" s="6" t="s">
        <v>1040</v>
      </c>
    </row>
    <row r="425" spans="1:11" x14ac:dyDescent="0.2">
      <c r="A425" s="5" t="s">
        <v>4366</v>
      </c>
      <c r="B425" s="52" t="s">
        <v>1867</v>
      </c>
      <c r="C425" s="40">
        <v>72184</v>
      </c>
      <c r="D425" s="8">
        <v>1873</v>
      </c>
      <c r="E425" s="7">
        <v>1873</v>
      </c>
      <c r="F425" s="7">
        <v>1</v>
      </c>
      <c r="G425" s="7"/>
      <c r="H425" s="55"/>
      <c r="I425" s="79"/>
      <c r="J425" s="115"/>
      <c r="K425" s="6" t="s">
        <v>479</v>
      </c>
    </row>
    <row r="426" spans="1:11" x14ac:dyDescent="0.2">
      <c r="A426" s="5" t="s">
        <v>3960</v>
      </c>
      <c r="B426" s="52" t="s">
        <v>1867</v>
      </c>
      <c r="C426" s="40">
        <v>73434</v>
      </c>
      <c r="D426" s="8">
        <v>1660</v>
      </c>
      <c r="E426" s="7">
        <v>1660</v>
      </c>
      <c r="F426" s="7">
        <v>3</v>
      </c>
      <c r="G426" s="7"/>
      <c r="H426" s="55"/>
      <c r="I426" s="79"/>
      <c r="J426" s="115"/>
      <c r="K426" s="7" t="s">
        <v>1517</v>
      </c>
    </row>
    <row r="427" spans="1:11" x14ac:dyDescent="0.2">
      <c r="A427" s="72" t="s">
        <v>1931</v>
      </c>
      <c r="B427" s="52" t="s">
        <v>1867</v>
      </c>
      <c r="C427" s="40"/>
      <c r="D427" s="8">
        <v>1714</v>
      </c>
      <c r="E427" s="7">
        <v>1756</v>
      </c>
      <c r="F427" s="7"/>
      <c r="G427" s="7"/>
      <c r="H427" s="55"/>
      <c r="I427" s="79"/>
      <c r="J427" s="115"/>
      <c r="K427" s="7" t="s">
        <v>1010</v>
      </c>
    </row>
    <row r="428" spans="1:11" x14ac:dyDescent="0.2">
      <c r="A428" s="8" t="s">
        <v>1104</v>
      </c>
      <c r="B428" s="51" t="s">
        <v>1836</v>
      </c>
      <c r="C428" s="40">
        <v>87435</v>
      </c>
      <c r="D428" s="8">
        <v>1818</v>
      </c>
      <c r="E428" s="7">
        <v>1824</v>
      </c>
      <c r="F428" s="7">
        <v>6</v>
      </c>
      <c r="G428" s="7"/>
      <c r="H428" s="55"/>
      <c r="I428" s="79"/>
      <c r="J428" s="115"/>
      <c r="K428" s="6" t="s">
        <v>1397</v>
      </c>
    </row>
    <row r="429" spans="1:11" x14ac:dyDescent="0.2">
      <c r="A429" s="17" t="s">
        <v>4494</v>
      </c>
      <c r="B429" s="51" t="s">
        <v>621</v>
      </c>
      <c r="C429" s="40">
        <v>34587</v>
      </c>
      <c r="D429" s="17">
        <v>2014</v>
      </c>
      <c r="E429" s="7">
        <v>2015</v>
      </c>
      <c r="F429" s="7">
        <v>1</v>
      </c>
      <c r="G429" s="7"/>
      <c r="H429" s="55"/>
      <c r="I429" s="79"/>
      <c r="J429" s="115"/>
      <c r="K429" s="5" t="s">
        <v>748</v>
      </c>
    </row>
    <row r="430" spans="1:11" x14ac:dyDescent="0.2">
      <c r="A430" s="17" t="s">
        <v>3606</v>
      </c>
      <c r="B430" s="52" t="s">
        <v>1867</v>
      </c>
      <c r="C430" s="40">
        <v>74635</v>
      </c>
      <c r="D430" s="8">
        <v>1705</v>
      </c>
      <c r="E430" s="7">
        <v>1884</v>
      </c>
      <c r="F430" s="7">
        <v>18</v>
      </c>
      <c r="G430" s="7"/>
      <c r="H430" s="55"/>
      <c r="I430" s="79"/>
      <c r="J430" s="115"/>
      <c r="K430" s="7" t="s">
        <v>1010</v>
      </c>
    </row>
    <row r="431" spans="1:11" x14ac:dyDescent="0.2">
      <c r="A431" s="71" t="s">
        <v>87</v>
      </c>
      <c r="B431" s="52" t="s">
        <v>1867</v>
      </c>
      <c r="C431" s="40"/>
      <c r="D431" s="8">
        <v>1614</v>
      </c>
      <c r="E431" s="7">
        <v>1933</v>
      </c>
      <c r="F431" s="7"/>
      <c r="G431" s="7"/>
      <c r="H431" s="55"/>
      <c r="I431" s="79"/>
      <c r="J431" s="115"/>
      <c r="K431" s="7" t="s">
        <v>1010</v>
      </c>
    </row>
    <row r="432" spans="1:11" x14ac:dyDescent="0.2">
      <c r="A432" s="8" t="s">
        <v>1774</v>
      </c>
      <c r="B432" s="52" t="s">
        <v>1867</v>
      </c>
      <c r="C432" s="40">
        <v>70794</v>
      </c>
      <c r="D432" s="8">
        <v>2001</v>
      </c>
      <c r="E432" s="8">
        <v>2014</v>
      </c>
      <c r="F432" s="7"/>
      <c r="G432" s="7">
        <v>3</v>
      </c>
      <c r="H432" s="55"/>
      <c r="I432" s="79"/>
      <c r="J432" s="115">
        <v>2</v>
      </c>
      <c r="K432" s="7" t="s">
        <v>1010</v>
      </c>
    </row>
    <row r="433" spans="1:11" x14ac:dyDescent="0.2">
      <c r="A433" s="17" t="s">
        <v>2632</v>
      </c>
      <c r="B433" s="51" t="s">
        <v>1837</v>
      </c>
      <c r="C433" s="40"/>
      <c r="D433" s="8">
        <v>1730</v>
      </c>
      <c r="E433" s="8">
        <v>1730</v>
      </c>
      <c r="F433" s="7">
        <v>1</v>
      </c>
      <c r="G433" s="7"/>
      <c r="H433" s="55"/>
      <c r="I433" s="79"/>
      <c r="J433" s="115"/>
      <c r="K433" s="6" t="s">
        <v>1040</v>
      </c>
    </row>
    <row r="434" spans="1:11" x14ac:dyDescent="0.2">
      <c r="A434" s="17" t="s">
        <v>2739</v>
      </c>
      <c r="B434" s="51" t="s">
        <v>2735</v>
      </c>
      <c r="C434" s="40"/>
      <c r="D434" s="8">
        <v>1939</v>
      </c>
      <c r="E434" s="8">
        <v>1941</v>
      </c>
      <c r="F434" s="7"/>
      <c r="G434" s="7"/>
      <c r="H434" s="55"/>
      <c r="I434" s="79"/>
      <c r="J434" s="115"/>
      <c r="K434" s="17" t="s">
        <v>908</v>
      </c>
    </row>
    <row r="435" spans="1:11" x14ac:dyDescent="0.2">
      <c r="A435" s="90" t="s">
        <v>1144</v>
      </c>
      <c r="B435" s="51" t="s">
        <v>1837</v>
      </c>
      <c r="C435" s="41">
        <v>66996</v>
      </c>
      <c r="D435" s="8">
        <v>1771</v>
      </c>
      <c r="E435" s="7">
        <v>1772</v>
      </c>
      <c r="F435" s="7">
        <v>4</v>
      </c>
      <c r="G435" s="7"/>
      <c r="H435" s="55"/>
      <c r="I435" s="79"/>
      <c r="J435" s="115"/>
      <c r="K435" s="6" t="s">
        <v>1040</v>
      </c>
    </row>
    <row r="436" spans="1:11" x14ac:dyDescent="0.2">
      <c r="A436" s="8" t="s">
        <v>1876</v>
      </c>
      <c r="B436" s="51" t="s">
        <v>622</v>
      </c>
      <c r="C436" s="41"/>
      <c r="D436" s="8">
        <v>1970</v>
      </c>
      <c r="E436" s="7">
        <v>1980</v>
      </c>
      <c r="F436" s="7">
        <v>1</v>
      </c>
      <c r="G436" s="7"/>
      <c r="H436" s="55"/>
      <c r="I436" s="79"/>
      <c r="J436" s="115"/>
      <c r="K436" s="8" t="s">
        <v>1045</v>
      </c>
    </row>
    <row r="437" spans="1:11" x14ac:dyDescent="0.2">
      <c r="A437" s="17" t="s">
        <v>4308</v>
      </c>
      <c r="B437" s="51" t="s">
        <v>117</v>
      </c>
      <c r="C437" s="41"/>
      <c r="D437" s="8">
        <v>1691</v>
      </c>
      <c r="E437" s="7">
        <v>1691</v>
      </c>
      <c r="F437" s="7">
        <v>2</v>
      </c>
      <c r="G437" s="7"/>
      <c r="H437" s="55"/>
      <c r="I437" s="79"/>
      <c r="J437" s="115"/>
      <c r="K437" s="17" t="s">
        <v>116</v>
      </c>
    </row>
    <row r="438" spans="1:11" x14ac:dyDescent="0.2">
      <c r="A438" s="17" t="s">
        <v>4590</v>
      </c>
      <c r="B438" s="52" t="s">
        <v>1867</v>
      </c>
      <c r="C438" s="41">
        <v>76596</v>
      </c>
      <c r="D438" s="8">
        <v>1955</v>
      </c>
      <c r="E438" s="7">
        <v>2017</v>
      </c>
      <c r="F438" s="7">
        <v>12</v>
      </c>
      <c r="G438" s="7"/>
      <c r="H438" s="55"/>
      <c r="I438" s="79"/>
      <c r="J438" s="115">
        <v>2</v>
      </c>
      <c r="K438" s="6" t="s">
        <v>1579</v>
      </c>
    </row>
    <row r="439" spans="1:11" x14ac:dyDescent="0.2">
      <c r="A439" s="4" t="s">
        <v>147</v>
      </c>
      <c r="B439" s="52" t="s">
        <v>1867</v>
      </c>
      <c r="C439" s="41">
        <v>74670</v>
      </c>
      <c r="D439" s="8">
        <v>1726</v>
      </c>
      <c r="E439" s="19">
        <v>1900</v>
      </c>
      <c r="F439" s="19">
        <v>6</v>
      </c>
      <c r="G439" s="23"/>
      <c r="H439" s="54"/>
      <c r="I439" s="76"/>
      <c r="J439" s="114"/>
      <c r="K439" s="7" t="s">
        <v>1010</v>
      </c>
    </row>
    <row r="440" spans="1:11" x14ac:dyDescent="0.2">
      <c r="A440" s="72" t="s">
        <v>131</v>
      </c>
      <c r="B440" s="52" t="s">
        <v>1867</v>
      </c>
      <c r="C440" s="40">
        <v>73434</v>
      </c>
      <c r="D440" s="8">
        <v>1664</v>
      </c>
      <c r="E440" s="19">
        <v>1664</v>
      </c>
      <c r="F440" s="19"/>
      <c r="G440" s="23"/>
      <c r="H440" s="54"/>
      <c r="I440" s="76"/>
      <c r="J440" s="114"/>
      <c r="K440" s="7" t="s">
        <v>1010</v>
      </c>
    </row>
    <row r="441" spans="1:11" x14ac:dyDescent="0.2">
      <c r="A441" s="6" t="s">
        <v>1393</v>
      </c>
      <c r="B441" s="51" t="s">
        <v>1837</v>
      </c>
      <c r="C441" s="40">
        <v>67468</v>
      </c>
      <c r="D441" s="8">
        <v>1806</v>
      </c>
      <c r="E441" s="19">
        <v>1806</v>
      </c>
      <c r="F441" s="19">
        <v>1</v>
      </c>
      <c r="G441" s="23"/>
      <c r="H441" s="54"/>
      <c r="I441" s="76"/>
      <c r="J441" s="114"/>
      <c r="K441" s="6" t="s">
        <v>1040</v>
      </c>
    </row>
    <row r="442" spans="1:11" x14ac:dyDescent="0.2">
      <c r="A442" s="5" t="s">
        <v>3310</v>
      </c>
      <c r="B442" s="51" t="s">
        <v>1837</v>
      </c>
      <c r="C442" s="40">
        <v>67227</v>
      </c>
      <c r="D442" s="8">
        <v>1896</v>
      </c>
      <c r="E442" s="19">
        <v>1944</v>
      </c>
      <c r="F442" s="19">
        <v>2</v>
      </c>
      <c r="G442" s="23"/>
      <c r="H442" s="54"/>
      <c r="I442" s="76"/>
      <c r="J442" s="114"/>
      <c r="K442" s="6" t="s">
        <v>1040</v>
      </c>
    </row>
    <row r="443" spans="1:11" x14ac:dyDescent="0.2">
      <c r="A443" s="102" t="s">
        <v>4495</v>
      </c>
      <c r="B443" s="52" t="s">
        <v>621</v>
      </c>
      <c r="C443" s="40" t="s">
        <v>3746</v>
      </c>
      <c r="D443" s="8">
        <v>1571</v>
      </c>
      <c r="E443" s="7">
        <v>2017</v>
      </c>
      <c r="F443" s="7">
        <v>38</v>
      </c>
      <c r="G443" s="7">
        <v>3</v>
      </c>
      <c r="H443" s="55">
        <v>3</v>
      </c>
      <c r="I443" s="79">
        <v>3</v>
      </c>
      <c r="J443" s="115">
        <v>3</v>
      </c>
      <c r="K443" s="6" t="s">
        <v>748</v>
      </c>
    </row>
    <row r="444" spans="1:11" x14ac:dyDescent="0.2">
      <c r="A444" s="11" t="s">
        <v>819</v>
      </c>
      <c r="B444" s="52" t="s">
        <v>1802</v>
      </c>
      <c r="C444" s="40">
        <v>15230</v>
      </c>
      <c r="D444" s="8">
        <v>2002</v>
      </c>
      <c r="E444" s="7">
        <v>2015</v>
      </c>
      <c r="F444" s="7">
        <v>2</v>
      </c>
      <c r="G444" s="7"/>
      <c r="H444" s="55"/>
      <c r="I444" s="79"/>
      <c r="J444" s="115">
        <v>1</v>
      </c>
      <c r="K444" s="6" t="s">
        <v>908</v>
      </c>
    </row>
    <row r="445" spans="1:11" x14ac:dyDescent="0.2">
      <c r="A445" s="11" t="s">
        <v>974</v>
      </c>
      <c r="B445" s="52" t="s">
        <v>621</v>
      </c>
      <c r="C445" s="40">
        <v>55200</v>
      </c>
      <c r="D445" s="8">
        <v>1741</v>
      </c>
      <c r="E445" s="19">
        <v>1741</v>
      </c>
      <c r="F445" s="19">
        <v>2</v>
      </c>
      <c r="G445" s="23"/>
      <c r="H445" s="54"/>
      <c r="I445" s="76"/>
      <c r="J445" s="114"/>
      <c r="K445" s="6" t="s">
        <v>748</v>
      </c>
    </row>
    <row r="446" spans="1:11" x14ac:dyDescent="0.2">
      <c r="A446" s="3" t="s">
        <v>3694</v>
      </c>
      <c r="B446" s="52" t="s">
        <v>1867</v>
      </c>
      <c r="C446" s="40" t="s">
        <v>3695</v>
      </c>
      <c r="D446" s="8">
        <v>1609</v>
      </c>
      <c r="E446" s="7">
        <v>2017</v>
      </c>
      <c r="F446" s="7">
        <v>51</v>
      </c>
      <c r="G446" s="7">
        <v>7</v>
      </c>
      <c r="H446" s="55">
        <v>4</v>
      </c>
      <c r="I446" s="79">
        <v>4</v>
      </c>
      <c r="J446" s="115">
        <v>4</v>
      </c>
      <c r="K446" s="6" t="s">
        <v>479</v>
      </c>
    </row>
    <row r="447" spans="1:11" x14ac:dyDescent="0.2">
      <c r="A447" s="6" t="s">
        <v>175</v>
      </c>
      <c r="B447" s="51" t="s">
        <v>1837</v>
      </c>
      <c r="C447" s="40">
        <v>67146</v>
      </c>
      <c r="D447" s="8">
        <v>1749</v>
      </c>
      <c r="E447" s="8">
        <v>1749</v>
      </c>
      <c r="F447" s="8">
        <v>3</v>
      </c>
      <c r="G447" s="8"/>
      <c r="H447" s="56"/>
      <c r="I447" s="78"/>
      <c r="J447" s="116"/>
      <c r="K447" s="6" t="s">
        <v>1040</v>
      </c>
    </row>
    <row r="448" spans="1:11" x14ac:dyDescent="0.2">
      <c r="A448" s="11" t="s">
        <v>1467</v>
      </c>
      <c r="B448" s="52" t="s">
        <v>271</v>
      </c>
      <c r="C448" s="41">
        <v>1705</v>
      </c>
      <c r="D448" s="8">
        <v>1985</v>
      </c>
      <c r="E448" s="8">
        <v>2000</v>
      </c>
      <c r="F448" s="8">
        <v>1</v>
      </c>
      <c r="G448" s="8"/>
      <c r="H448" s="56"/>
      <c r="I448" s="78"/>
      <c r="J448" s="116"/>
      <c r="K448" s="7" t="s">
        <v>908</v>
      </c>
    </row>
    <row r="449" spans="1:11" x14ac:dyDescent="0.2">
      <c r="A449" s="17" t="s">
        <v>3657</v>
      </c>
      <c r="B449" s="52" t="s">
        <v>1867</v>
      </c>
      <c r="C449" s="41">
        <v>72250</v>
      </c>
      <c r="D449" s="8">
        <v>1650</v>
      </c>
      <c r="E449" s="8">
        <v>2013</v>
      </c>
      <c r="F449" s="8">
        <v>6</v>
      </c>
      <c r="G449" s="8"/>
      <c r="H449" s="56"/>
      <c r="I449" s="78"/>
      <c r="J449" s="116">
        <v>2</v>
      </c>
      <c r="K449" s="4" t="s">
        <v>479</v>
      </c>
    </row>
    <row r="450" spans="1:11" x14ac:dyDescent="0.2">
      <c r="A450" s="8" t="s">
        <v>1027</v>
      </c>
      <c r="B450" s="52" t="s">
        <v>1867</v>
      </c>
      <c r="C450" s="41"/>
      <c r="D450" s="8">
        <v>1687</v>
      </c>
      <c r="E450" s="8">
        <v>1720</v>
      </c>
      <c r="F450" s="8">
        <v>6</v>
      </c>
      <c r="G450" s="8"/>
      <c r="H450" s="56"/>
      <c r="I450" s="78"/>
      <c r="J450" s="116"/>
      <c r="K450" s="7" t="s">
        <v>959</v>
      </c>
    </row>
    <row r="451" spans="1:11" x14ac:dyDescent="0.2">
      <c r="A451" s="6" t="s">
        <v>492</v>
      </c>
      <c r="B451" s="51" t="s">
        <v>1836</v>
      </c>
      <c r="C451" s="40">
        <v>86316</v>
      </c>
      <c r="D451" s="8">
        <v>1982</v>
      </c>
      <c r="E451" s="7">
        <v>2015</v>
      </c>
      <c r="F451" s="8">
        <v>5</v>
      </c>
      <c r="G451" s="8">
        <v>4</v>
      </c>
      <c r="H451" s="56">
        <v>3</v>
      </c>
      <c r="I451" s="78">
        <v>3</v>
      </c>
      <c r="J451" s="116">
        <v>1</v>
      </c>
      <c r="K451" s="6" t="s">
        <v>1039</v>
      </c>
    </row>
    <row r="452" spans="1:11" x14ac:dyDescent="0.2">
      <c r="A452" s="6" t="s">
        <v>1305</v>
      </c>
      <c r="B452" s="51" t="s">
        <v>1867</v>
      </c>
      <c r="C452" s="40">
        <v>88045</v>
      </c>
      <c r="D452" s="8">
        <v>1780</v>
      </c>
      <c r="E452" s="7">
        <v>2016</v>
      </c>
      <c r="F452" s="8">
        <v>9</v>
      </c>
      <c r="G452" s="8">
        <v>7</v>
      </c>
      <c r="H452" s="56">
        <v>6</v>
      </c>
      <c r="I452" s="78">
        <v>6</v>
      </c>
      <c r="J452" s="116">
        <v>6</v>
      </c>
      <c r="K452" s="7" t="s">
        <v>959</v>
      </c>
    </row>
    <row r="453" spans="1:11" x14ac:dyDescent="0.2">
      <c r="A453" s="6" t="s">
        <v>967</v>
      </c>
      <c r="B453" s="51" t="s">
        <v>1837</v>
      </c>
      <c r="C453" s="40">
        <v>56112</v>
      </c>
      <c r="D453" s="8">
        <v>1862</v>
      </c>
      <c r="E453" s="8">
        <v>1929</v>
      </c>
      <c r="F453" s="8">
        <v>13</v>
      </c>
      <c r="G453" s="8"/>
      <c r="H453" s="56"/>
      <c r="I453" s="78"/>
      <c r="J453" s="116"/>
      <c r="K453" s="6" t="s">
        <v>1040</v>
      </c>
    </row>
    <row r="454" spans="1:11" x14ac:dyDescent="0.2">
      <c r="A454" s="5" t="s">
        <v>4598</v>
      </c>
      <c r="B454" s="51" t="s">
        <v>1838</v>
      </c>
      <c r="C454" s="40" t="s">
        <v>4599</v>
      </c>
      <c r="D454" s="8">
        <v>1898</v>
      </c>
      <c r="E454" s="8">
        <v>1898</v>
      </c>
      <c r="F454" s="8">
        <v>1</v>
      </c>
      <c r="G454" s="8"/>
      <c r="H454" s="56"/>
      <c r="I454" s="78"/>
      <c r="J454" s="116"/>
      <c r="K454" s="6" t="s">
        <v>1040</v>
      </c>
    </row>
    <row r="455" spans="1:11" x14ac:dyDescent="0.2">
      <c r="A455" s="66" t="s">
        <v>441</v>
      </c>
      <c r="B455" s="51" t="s">
        <v>117</v>
      </c>
      <c r="C455" s="40"/>
      <c r="D455" s="8"/>
      <c r="E455" s="8"/>
      <c r="F455" s="8">
        <v>1</v>
      </c>
      <c r="G455" s="8"/>
      <c r="H455" s="56"/>
      <c r="I455" s="78"/>
      <c r="J455" s="116"/>
      <c r="K455" s="17" t="s">
        <v>116</v>
      </c>
    </row>
    <row r="456" spans="1:11" x14ac:dyDescent="0.2">
      <c r="A456" s="11" t="s">
        <v>1141</v>
      </c>
      <c r="B456" s="52" t="s">
        <v>1867</v>
      </c>
      <c r="C456" s="40">
        <v>74800</v>
      </c>
      <c r="D456" s="8">
        <v>1865</v>
      </c>
      <c r="E456" s="8">
        <v>1869</v>
      </c>
      <c r="F456" s="8">
        <v>4</v>
      </c>
      <c r="G456" s="8"/>
      <c r="H456" s="56"/>
      <c r="I456" s="78"/>
      <c r="J456" s="116"/>
      <c r="K456" s="7" t="s">
        <v>959</v>
      </c>
    </row>
    <row r="457" spans="1:11" x14ac:dyDescent="0.2">
      <c r="A457" s="5" t="s">
        <v>4551</v>
      </c>
      <c r="B457" s="51" t="s">
        <v>1837</v>
      </c>
      <c r="C457" s="40">
        <v>66903</v>
      </c>
      <c r="D457" s="8">
        <v>1777</v>
      </c>
      <c r="E457" s="7">
        <v>1777</v>
      </c>
      <c r="F457" s="8">
        <v>1</v>
      </c>
      <c r="G457" s="8"/>
      <c r="H457" s="56"/>
      <c r="I457" s="78"/>
      <c r="J457" s="116"/>
      <c r="K457" s="5" t="s">
        <v>1040</v>
      </c>
    </row>
    <row r="458" spans="1:11" x14ac:dyDescent="0.2">
      <c r="A458" s="71" t="s">
        <v>4152</v>
      </c>
      <c r="B458" s="52" t="s">
        <v>1867</v>
      </c>
      <c r="C458" s="40"/>
      <c r="D458" s="8"/>
      <c r="E458" s="8"/>
      <c r="F458" s="8"/>
      <c r="G458" s="8"/>
      <c r="H458" s="56"/>
      <c r="I458" s="78"/>
      <c r="J458" s="116"/>
      <c r="K458" s="17" t="s">
        <v>536</v>
      </c>
    </row>
    <row r="459" spans="1:11" x14ac:dyDescent="0.2">
      <c r="A459" s="6" t="s">
        <v>1148</v>
      </c>
      <c r="B459" s="51" t="s">
        <v>1867</v>
      </c>
      <c r="C459" s="40">
        <v>88273</v>
      </c>
      <c r="D459" s="8">
        <v>2000</v>
      </c>
      <c r="E459" s="8">
        <v>2003</v>
      </c>
      <c r="F459" s="8">
        <v>1</v>
      </c>
      <c r="G459" s="8">
        <v>3</v>
      </c>
      <c r="H459" s="56"/>
      <c r="I459" s="78"/>
      <c r="J459" s="116">
        <v>1</v>
      </c>
      <c r="K459" s="7" t="s">
        <v>959</v>
      </c>
    </row>
    <row r="460" spans="1:11" x14ac:dyDescent="0.2">
      <c r="A460" s="6" t="s">
        <v>645</v>
      </c>
      <c r="B460" s="52" t="s">
        <v>896</v>
      </c>
      <c r="C460" s="40">
        <v>36039</v>
      </c>
      <c r="D460" s="8">
        <v>2001</v>
      </c>
      <c r="E460" s="8">
        <v>2001</v>
      </c>
      <c r="F460" s="8"/>
      <c r="G460" s="8">
        <v>4</v>
      </c>
      <c r="H460" s="56"/>
      <c r="I460" s="78"/>
      <c r="J460" s="116"/>
      <c r="K460" t="s">
        <v>1212</v>
      </c>
    </row>
    <row r="461" spans="1:11" x14ac:dyDescent="0.2">
      <c r="A461" s="2" t="s">
        <v>3550</v>
      </c>
      <c r="B461" s="51" t="s">
        <v>1867</v>
      </c>
      <c r="C461" s="40">
        <v>88348</v>
      </c>
      <c r="D461" s="8">
        <v>1718</v>
      </c>
      <c r="E461" s="8">
        <v>1871</v>
      </c>
      <c r="F461" s="8">
        <v>70</v>
      </c>
      <c r="G461" s="8"/>
      <c r="H461" s="56"/>
      <c r="I461" s="78"/>
      <c r="J461" s="116"/>
      <c r="K461" s="7" t="s">
        <v>959</v>
      </c>
    </row>
    <row r="462" spans="1:11" x14ac:dyDescent="0.2">
      <c r="A462" s="5" t="s">
        <v>3036</v>
      </c>
      <c r="B462" s="51" t="s">
        <v>1836</v>
      </c>
      <c r="C462" s="40">
        <v>82256</v>
      </c>
      <c r="D462" s="8">
        <v>2013</v>
      </c>
      <c r="E462" s="8">
        <v>2015</v>
      </c>
      <c r="F462" s="8">
        <v>1</v>
      </c>
      <c r="G462" s="8"/>
      <c r="H462" s="56"/>
      <c r="I462" s="78"/>
      <c r="J462" s="116">
        <v>1</v>
      </c>
      <c r="K462" s="6" t="s">
        <v>1039</v>
      </c>
    </row>
    <row r="463" spans="1:11" x14ac:dyDescent="0.2">
      <c r="A463" s="6" t="s">
        <v>1025</v>
      </c>
      <c r="B463" s="52" t="s">
        <v>621</v>
      </c>
      <c r="C463" s="40"/>
      <c r="D463" s="8">
        <v>1612</v>
      </c>
      <c r="E463" s="8">
        <v>1615</v>
      </c>
      <c r="F463" s="8">
        <v>6</v>
      </c>
      <c r="G463" s="8"/>
      <c r="H463" s="56"/>
      <c r="I463" s="78"/>
      <c r="J463" s="116"/>
      <c r="K463" s="6" t="s">
        <v>748</v>
      </c>
    </row>
    <row r="464" spans="1:11" x14ac:dyDescent="0.2">
      <c r="A464" s="5" t="s">
        <v>1966</v>
      </c>
      <c r="B464" s="51" t="s">
        <v>1867</v>
      </c>
      <c r="C464" s="40"/>
      <c r="D464" s="8">
        <v>1974</v>
      </c>
      <c r="E464" s="8">
        <v>2010</v>
      </c>
      <c r="F464" s="8">
        <v>2</v>
      </c>
      <c r="G464" s="8"/>
      <c r="H464" s="56"/>
      <c r="I464" s="78"/>
      <c r="J464" s="116">
        <v>1</v>
      </c>
      <c r="K464" s="17" t="s">
        <v>479</v>
      </c>
    </row>
    <row r="465" spans="1:11" x14ac:dyDescent="0.2">
      <c r="A465" s="5" t="s">
        <v>4270</v>
      </c>
      <c r="B465" s="51" t="s">
        <v>1836</v>
      </c>
      <c r="C465" s="40">
        <v>87629</v>
      </c>
      <c r="D465" s="8">
        <v>2001</v>
      </c>
      <c r="E465" s="7">
        <v>2005</v>
      </c>
      <c r="F465" s="8"/>
      <c r="G465" s="8">
        <v>3</v>
      </c>
      <c r="H465" s="56">
        <v>4</v>
      </c>
      <c r="I465" s="78">
        <v>4</v>
      </c>
      <c r="J465" s="116">
        <v>3</v>
      </c>
      <c r="K465" s="6" t="s">
        <v>1397</v>
      </c>
    </row>
    <row r="466" spans="1:11" x14ac:dyDescent="0.2">
      <c r="A466" s="12" t="s">
        <v>1098</v>
      </c>
      <c r="B466" s="52" t="s">
        <v>1867</v>
      </c>
      <c r="C466" s="40">
        <v>70300</v>
      </c>
      <c r="D466" s="8">
        <v>1762</v>
      </c>
      <c r="E466" s="19">
        <v>1762</v>
      </c>
      <c r="F466" s="19"/>
      <c r="G466" s="23"/>
      <c r="H466" s="54"/>
      <c r="I466" s="76"/>
      <c r="J466" s="114"/>
      <c r="K466" s="7" t="s">
        <v>1010</v>
      </c>
    </row>
    <row r="467" spans="1:11" x14ac:dyDescent="0.2">
      <c r="A467" s="6" t="s">
        <v>1263</v>
      </c>
      <c r="B467" s="52" t="s">
        <v>621</v>
      </c>
      <c r="C467" s="40">
        <v>55288</v>
      </c>
      <c r="D467" s="8">
        <v>1813</v>
      </c>
      <c r="E467" s="8">
        <v>1813</v>
      </c>
      <c r="F467" s="8">
        <v>3</v>
      </c>
      <c r="G467" s="8"/>
      <c r="H467" s="56"/>
      <c r="I467" s="78"/>
      <c r="J467" s="116"/>
      <c r="K467" s="6" t="s">
        <v>748</v>
      </c>
    </row>
    <row r="468" spans="1:11" x14ac:dyDescent="0.2">
      <c r="A468" s="102" t="s">
        <v>3696</v>
      </c>
      <c r="B468" s="52" t="s">
        <v>1867</v>
      </c>
      <c r="C468" s="40" t="s">
        <v>3697</v>
      </c>
      <c r="D468" s="8">
        <v>1858</v>
      </c>
      <c r="E468" s="7">
        <v>2017</v>
      </c>
      <c r="F468" s="8">
        <v>241</v>
      </c>
      <c r="G468" s="8">
        <v>27</v>
      </c>
      <c r="H468" s="56">
        <v>27</v>
      </c>
      <c r="I468" s="78">
        <v>27</v>
      </c>
      <c r="J468" s="116">
        <v>27</v>
      </c>
      <c r="K468" s="6" t="s">
        <v>1579</v>
      </c>
    </row>
    <row r="469" spans="1:11" x14ac:dyDescent="0.2">
      <c r="A469" s="17" t="s">
        <v>2750</v>
      </c>
      <c r="B469" s="52" t="s">
        <v>1867</v>
      </c>
      <c r="C469" s="40"/>
      <c r="D469" s="8">
        <v>1964</v>
      </c>
      <c r="E469" s="7">
        <v>1964</v>
      </c>
      <c r="F469" s="8">
        <v>1</v>
      </c>
      <c r="G469" s="8"/>
      <c r="H469" s="56"/>
      <c r="I469" s="78"/>
      <c r="J469" s="116"/>
      <c r="K469" s="7" t="s">
        <v>959</v>
      </c>
    </row>
    <row r="470" spans="1:11" x14ac:dyDescent="0.2">
      <c r="A470" s="8" t="s">
        <v>360</v>
      </c>
      <c r="B470" s="52" t="s">
        <v>1867</v>
      </c>
      <c r="C470" s="40"/>
      <c r="D470" s="8">
        <v>1619</v>
      </c>
      <c r="E470" s="7">
        <v>1634</v>
      </c>
      <c r="F470" s="8">
        <v>2</v>
      </c>
      <c r="G470" s="8"/>
      <c r="H470" s="56"/>
      <c r="I470" s="78"/>
      <c r="J470" s="116"/>
      <c r="K470" s="7" t="s">
        <v>1010</v>
      </c>
    </row>
    <row r="471" spans="1:11" x14ac:dyDescent="0.2">
      <c r="A471" t="s">
        <v>933</v>
      </c>
      <c r="B471" s="52" t="s">
        <v>1867</v>
      </c>
      <c r="C471" s="40">
        <v>74523</v>
      </c>
      <c r="D471" s="8"/>
      <c r="E471" s="8"/>
      <c r="F471" s="8">
        <v>0</v>
      </c>
      <c r="G471" s="8"/>
      <c r="H471" s="56"/>
      <c r="I471" s="78"/>
      <c r="J471" s="116"/>
      <c r="K471" s="7" t="s">
        <v>1010</v>
      </c>
    </row>
    <row r="472" spans="1:11" x14ac:dyDescent="0.2">
      <c r="A472" s="5" t="s">
        <v>102</v>
      </c>
      <c r="B472" s="51" t="s">
        <v>1836</v>
      </c>
      <c r="C472" s="40"/>
      <c r="D472" s="8">
        <v>1658</v>
      </c>
      <c r="E472" s="7">
        <v>1675</v>
      </c>
      <c r="F472" s="7">
        <v>6</v>
      </c>
      <c r="G472" s="7"/>
      <c r="H472" s="55"/>
      <c r="I472" s="79"/>
      <c r="J472" s="115"/>
      <c r="K472" s="6" t="s">
        <v>1039</v>
      </c>
    </row>
    <row r="473" spans="1:11" x14ac:dyDescent="0.2">
      <c r="A473" s="17" t="s">
        <v>2991</v>
      </c>
      <c r="B473" s="51" t="s">
        <v>1867</v>
      </c>
      <c r="C473" s="40"/>
      <c r="D473" s="8">
        <v>1794</v>
      </c>
      <c r="E473" s="7">
        <v>1794</v>
      </c>
      <c r="F473" s="7">
        <v>3</v>
      </c>
      <c r="G473" s="7"/>
      <c r="H473" s="55"/>
      <c r="I473" s="79"/>
      <c r="J473" s="115"/>
      <c r="K473" s="17" t="s">
        <v>1579</v>
      </c>
    </row>
    <row r="474" spans="1:11" x14ac:dyDescent="0.2">
      <c r="A474" s="17" t="s">
        <v>3291</v>
      </c>
      <c r="B474" s="52" t="s">
        <v>621</v>
      </c>
      <c r="C474" s="40">
        <v>64743</v>
      </c>
      <c r="D474" s="8"/>
      <c r="E474" s="7"/>
      <c r="F474" s="7">
        <v>2</v>
      </c>
      <c r="G474" s="7"/>
      <c r="H474" s="55"/>
      <c r="I474" s="79"/>
      <c r="J474" s="115"/>
      <c r="K474" s="5" t="s">
        <v>748</v>
      </c>
    </row>
    <row r="475" spans="1:11" x14ac:dyDescent="0.2">
      <c r="A475" s="5" t="s">
        <v>1987</v>
      </c>
      <c r="B475" s="52" t="s">
        <v>1867</v>
      </c>
      <c r="C475" s="40">
        <v>72501</v>
      </c>
      <c r="D475" s="8">
        <v>1723</v>
      </c>
      <c r="E475" s="8">
        <v>2017</v>
      </c>
      <c r="F475" s="8">
        <v>12</v>
      </c>
      <c r="G475" s="8">
        <v>3</v>
      </c>
      <c r="H475" s="56">
        <v>4</v>
      </c>
      <c r="I475" s="78">
        <v>5</v>
      </c>
      <c r="J475" s="116">
        <v>6</v>
      </c>
      <c r="K475" s="7" t="s">
        <v>959</v>
      </c>
    </row>
    <row r="476" spans="1:11" x14ac:dyDescent="0.2">
      <c r="A476" s="72" t="s">
        <v>3298</v>
      </c>
      <c r="B476" s="51" t="s">
        <v>1836</v>
      </c>
      <c r="C476" s="40">
        <v>87452</v>
      </c>
      <c r="D476" s="8">
        <v>1942</v>
      </c>
      <c r="E476" s="15">
        <v>1993</v>
      </c>
      <c r="F476" s="15"/>
      <c r="G476" s="15"/>
      <c r="H476" s="56"/>
      <c r="I476" s="78"/>
      <c r="J476" s="116"/>
      <c r="K476" s="6" t="s">
        <v>1686</v>
      </c>
    </row>
    <row r="477" spans="1:11" x14ac:dyDescent="0.2">
      <c r="A477" s="14" t="s">
        <v>309</v>
      </c>
      <c r="B477" s="52" t="s">
        <v>897</v>
      </c>
      <c r="C477" s="40">
        <v>30823</v>
      </c>
      <c r="D477" s="8">
        <v>2005</v>
      </c>
      <c r="E477" s="7">
        <v>2008</v>
      </c>
      <c r="F477" s="15">
        <v>1</v>
      </c>
      <c r="G477" s="15">
        <v>6</v>
      </c>
      <c r="H477" s="56">
        <v>5</v>
      </c>
      <c r="I477" s="78">
        <v>4</v>
      </c>
      <c r="J477" s="116">
        <v>3</v>
      </c>
      <c r="K477" s="6" t="s">
        <v>346</v>
      </c>
    </row>
    <row r="478" spans="1:11" x14ac:dyDescent="0.2">
      <c r="A478" s="202" t="s">
        <v>4357</v>
      </c>
      <c r="B478" s="52" t="s">
        <v>4353</v>
      </c>
      <c r="C478" s="40" t="s">
        <v>4352</v>
      </c>
      <c r="D478" s="8">
        <v>1806</v>
      </c>
      <c r="E478" s="7">
        <v>1874</v>
      </c>
      <c r="F478" s="15">
        <v>44</v>
      </c>
      <c r="G478" s="15"/>
      <c r="H478" s="56"/>
      <c r="I478" s="78"/>
      <c r="J478" s="116"/>
      <c r="K478" s="5" t="s">
        <v>908</v>
      </c>
    </row>
    <row r="479" spans="1:11" x14ac:dyDescent="0.2">
      <c r="A479" s="14" t="s">
        <v>2591</v>
      </c>
      <c r="B479" s="51" t="s">
        <v>1836</v>
      </c>
      <c r="C479" s="40">
        <v>82467</v>
      </c>
      <c r="D479" s="8">
        <v>2010</v>
      </c>
      <c r="E479" s="7">
        <v>2010</v>
      </c>
      <c r="F479" s="15"/>
      <c r="G479" s="15"/>
      <c r="H479" s="56"/>
      <c r="I479" s="78"/>
      <c r="J479" s="116"/>
      <c r="K479" s="6" t="s">
        <v>1397</v>
      </c>
    </row>
    <row r="480" spans="1:11" x14ac:dyDescent="0.2">
      <c r="A480" s="14" t="s">
        <v>369</v>
      </c>
      <c r="B480" s="52" t="s">
        <v>1867</v>
      </c>
      <c r="C480" s="40">
        <v>71116</v>
      </c>
      <c r="D480" s="8">
        <v>2005</v>
      </c>
      <c r="E480" s="7">
        <v>2007</v>
      </c>
      <c r="F480" s="15"/>
      <c r="G480" s="15"/>
      <c r="H480" s="56">
        <v>4</v>
      </c>
      <c r="I480" s="78"/>
      <c r="J480" s="116"/>
      <c r="K480" s="6" t="s">
        <v>1011</v>
      </c>
    </row>
    <row r="481" spans="1:11" x14ac:dyDescent="0.2">
      <c r="A481" s="14" t="s">
        <v>629</v>
      </c>
      <c r="B481" s="51" t="s">
        <v>1837</v>
      </c>
      <c r="C481" s="40">
        <v>55234</v>
      </c>
      <c r="D481" s="8">
        <v>2001</v>
      </c>
      <c r="E481" s="7">
        <v>2010</v>
      </c>
      <c r="F481" s="15">
        <v>3</v>
      </c>
      <c r="G481" s="15">
        <v>3</v>
      </c>
      <c r="H481" s="56">
        <v>3</v>
      </c>
      <c r="I481" s="78">
        <v>3</v>
      </c>
      <c r="J481" s="116">
        <v>2</v>
      </c>
      <c r="K481" s="6" t="s">
        <v>1040</v>
      </c>
    </row>
    <row r="482" spans="1:11" x14ac:dyDescent="0.2">
      <c r="A482" s="14" t="s">
        <v>1274</v>
      </c>
      <c r="B482" s="51" t="s">
        <v>1837</v>
      </c>
      <c r="C482" s="40">
        <v>55578</v>
      </c>
      <c r="D482" s="8">
        <v>2001</v>
      </c>
      <c r="E482" s="7">
        <v>2008</v>
      </c>
      <c r="F482" s="15">
        <v>1</v>
      </c>
      <c r="G482" s="15">
        <v>3</v>
      </c>
      <c r="H482" s="56">
        <v>4</v>
      </c>
      <c r="I482" s="78"/>
      <c r="J482" s="116"/>
      <c r="K482" s="6" t="s">
        <v>1040</v>
      </c>
    </row>
    <row r="483" spans="1:11" x14ac:dyDescent="0.2">
      <c r="A483" s="14" t="s">
        <v>2919</v>
      </c>
      <c r="B483" s="52" t="s">
        <v>1867</v>
      </c>
      <c r="C483" s="40"/>
      <c r="D483" s="8">
        <v>2012</v>
      </c>
      <c r="E483" s="7">
        <v>2012</v>
      </c>
      <c r="F483" s="15">
        <v>1</v>
      </c>
      <c r="G483" s="15"/>
      <c r="H483" s="56"/>
      <c r="I483" s="78"/>
      <c r="J483" s="116"/>
      <c r="K483" s="6" t="s">
        <v>1579</v>
      </c>
    </row>
    <row r="484" spans="1:11" x14ac:dyDescent="0.2">
      <c r="A484" s="14" t="s">
        <v>4176</v>
      </c>
      <c r="B484" s="52" t="s">
        <v>897</v>
      </c>
      <c r="C484" s="40">
        <v>30989</v>
      </c>
      <c r="D484" s="8">
        <v>2000</v>
      </c>
      <c r="E484" s="7">
        <v>2000</v>
      </c>
      <c r="F484" s="15">
        <v>1</v>
      </c>
      <c r="G484" s="15"/>
      <c r="H484" s="56"/>
      <c r="I484" s="78"/>
      <c r="J484" s="116"/>
      <c r="K484" s="1" t="s">
        <v>346</v>
      </c>
    </row>
    <row r="485" spans="1:11" x14ac:dyDescent="0.2">
      <c r="A485" s="14" t="s">
        <v>3340</v>
      </c>
      <c r="B485" s="52" t="s">
        <v>1867</v>
      </c>
      <c r="C485" s="40"/>
      <c r="D485" s="8">
        <v>1673</v>
      </c>
      <c r="E485" s="7">
        <v>2015</v>
      </c>
      <c r="F485" s="15">
        <v>3</v>
      </c>
      <c r="G485" s="15"/>
      <c r="H485" s="56"/>
      <c r="I485" s="78"/>
      <c r="J485" s="116">
        <v>2</v>
      </c>
      <c r="K485" s="7" t="s">
        <v>1010</v>
      </c>
    </row>
    <row r="486" spans="1:11" x14ac:dyDescent="0.2">
      <c r="A486" s="91" t="s">
        <v>3297</v>
      </c>
      <c r="B486" s="51" t="s">
        <v>1836</v>
      </c>
      <c r="C486" s="41">
        <v>87452</v>
      </c>
      <c r="D486" s="8">
        <v>1688</v>
      </c>
      <c r="E486" s="13">
        <v>1767</v>
      </c>
      <c r="F486" s="13"/>
      <c r="G486" s="13"/>
      <c r="H486" s="55"/>
      <c r="I486" s="79"/>
      <c r="J486" s="115"/>
      <c r="K486" s="6" t="s">
        <v>1686</v>
      </c>
    </row>
    <row r="487" spans="1:11" x14ac:dyDescent="0.2">
      <c r="A487" s="17" t="s">
        <v>4290</v>
      </c>
      <c r="B487" s="52" t="s">
        <v>896</v>
      </c>
      <c r="C487" s="40" t="s">
        <v>4289</v>
      </c>
      <c r="D487" s="8">
        <v>2009</v>
      </c>
      <c r="E487" s="13">
        <v>2013</v>
      </c>
      <c r="F487" s="13">
        <v>1</v>
      </c>
      <c r="G487" s="13"/>
      <c r="H487" s="55"/>
      <c r="I487" s="79"/>
      <c r="J487" s="115"/>
      <c r="K487" t="s">
        <v>1212</v>
      </c>
    </row>
    <row r="488" spans="1:11" x14ac:dyDescent="0.2">
      <c r="A488" s="15" t="s">
        <v>3402</v>
      </c>
      <c r="B488" s="52" t="s">
        <v>621</v>
      </c>
      <c r="C488" s="41">
        <v>63571</v>
      </c>
      <c r="D488" s="8">
        <v>1991</v>
      </c>
      <c r="E488" s="13">
        <v>2010</v>
      </c>
      <c r="F488" s="13">
        <v>1</v>
      </c>
      <c r="G488" s="13"/>
      <c r="H488" s="55"/>
      <c r="I488" s="79"/>
      <c r="J488" s="115"/>
      <c r="K488" s="5" t="s">
        <v>748</v>
      </c>
    </row>
    <row r="489" spans="1:11" x14ac:dyDescent="0.2">
      <c r="A489" s="7" t="s">
        <v>1734</v>
      </c>
      <c r="B489" s="52" t="s">
        <v>896</v>
      </c>
      <c r="C489" s="41">
        <v>45000</v>
      </c>
      <c r="D489" s="8">
        <v>1862</v>
      </c>
      <c r="E489" s="7">
        <v>2012</v>
      </c>
      <c r="F489" s="7">
        <v>12</v>
      </c>
      <c r="G489" s="7"/>
      <c r="H489" s="55"/>
      <c r="I489" s="79"/>
      <c r="J489" s="115">
        <v>1</v>
      </c>
      <c r="K489" s="6" t="s">
        <v>1212</v>
      </c>
    </row>
    <row r="490" spans="1:11" x14ac:dyDescent="0.2">
      <c r="A490" s="11" t="s">
        <v>1288</v>
      </c>
      <c r="B490" s="52" t="s">
        <v>1867</v>
      </c>
      <c r="C490" s="40">
        <v>77600</v>
      </c>
      <c r="D490" s="8"/>
      <c r="E490" s="7"/>
      <c r="F490" s="7">
        <v>0</v>
      </c>
      <c r="G490" s="7"/>
      <c r="H490" s="55"/>
      <c r="I490" s="79"/>
      <c r="J490" s="115"/>
      <c r="K490" s="6" t="s">
        <v>479</v>
      </c>
    </row>
    <row r="491" spans="1:11" x14ac:dyDescent="0.2">
      <c r="A491" s="17" t="s">
        <v>3653</v>
      </c>
      <c r="B491" s="52" t="s">
        <v>1867</v>
      </c>
      <c r="C491" s="40">
        <v>74582</v>
      </c>
      <c r="D491" s="8">
        <v>1877</v>
      </c>
      <c r="E491" s="7">
        <v>1877</v>
      </c>
      <c r="F491" s="7">
        <v>3</v>
      </c>
      <c r="G491" s="7"/>
      <c r="H491" s="55"/>
      <c r="I491" s="79"/>
      <c r="J491" s="115"/>
      <c r="K491" s="7" t="s">
        <v>1010</v>
      </c>
    </row>
    <row r="492" spans="1:11" x14ac:dyDescent="0.2">
      <c r="A492" s="17" t="s">
        <v>46</v>
      </c>
      <c r="B492" s="51" t="s">
        <v>1836</v>
      </c>
      <c r="C492" s="40"/>
      <c r="D492" s="8">
        <v>1898</v>
      </c>
      <c r="E492" s="7">
        <v>1898</v>
      </c>
      <c r="F492" s="7">
        <v>1</v>
      </c>
      <c r="G492" s="7"/>
      <c r="H492" s="55"/>
      <c r="I492" s="79"/>
      <c r="J492" s="115"/>
      <c r="K492" s="6" t="s">
        <v>1039</v>
      </c>
    </row>
    <row r="493" spans="1:11" x14ac:dyDescent="0.2">
      <c r="A493" s="8" t="s">
        <v>331</v>
      </c>
      <c r="B493" s="51" t="s">
        <v>1836</v>
      </c>
      <c r="C493" s="40">
        <v>87656</v>
      </c>
      <c r="D493" s="8">
        <v>2001</v>
      </c>
      <c r="E493" s="7">
        <v>2005</v>
      </c>
      <c r="F493" s="7"/>
      <c r="G493" s="7">
        <v>4</v>
      </c>
      <c r="H493" s="55">
        <v>4</v>
      </c>
      <c r="I493" s="79">
        <v>4</v>
      </c>
      <c r="J493" s="115">
        <v>4</v>
      </c>
      <c r="K493" s="6" t="s">
        <v>1039</v>
      </c>
    </row>
    <row r="494" spans="1:11" x14ac:dyDescent="0.2">
      <c r="A494" s="8" t="s">
        <v>267</v>
      </c>
      <c r="B494" s="51" t="s">
        <v>1836</v>
      </c>
      <c r="C494" s="40">
        <v>82110</v>
      </c>
      <c r="D494" s="8">
        <v>1998</v>
      </c>
      <c r="E494" s="7">
        <v>2013</v>
      </c>
      <c r="F494" s="7">
        <v>7</v>
      </c>
      <c r="G494" s="7">
        <v>3</v>
      </c>
      <c r="H494" s="55"/>
      <c r="I494" s="79"/>
      <c r="J494" s="115">
        <v>3</v>
      </c>
      <c r="K494" s="6" t="s">
        <v>1039</v>
      </c>
    </row>
    <row r="495" spans="1:11" x14ac:dyDescent="0.2">
      <c r="A495" s="2" t="s">
        <v>3521</v>
      </c>
      <c r="B495" s="51" t="s">
        <v>1837</v>
      </c>
      <c r="C495" s="40">
        <v>76726</v>
      </c>
      <c r="D495" s="8">
        <v>1838</v>
      </c>
      <c r="E495" s="7">
        <v>2016</v>
      </c>
      <c r="F495" s="8">
        <v>36</v>
      </c>
      <c r="G495" s="8">
        <v>4</v>
      </c>
      <c r="H495" s="56">
        <v>4</v>
      </c>
      <c r="I495" s="78">
        <v>3</v>
      </c>
      <c r="J495" s="116">
        <v>2</v>
      </c>
      <c r="K495" s="6" t="s">
        <v>1040</v>
      </c>
    </row>
    <row r="496" spans="1:11" x14ac:dyDescent="0.2">
      <c r="A496" s="4" t="s">
        <v>4365</v>
      </c>
      <c r="B496" s="52" t="s">
        <v>1867</v>
      </c>
      <c r="C496" s="41">
        <v>76593</v>
      </c>
      <c r="D496" s="8">
        <v>1815</v>
      </c>
      <c r="E496" s="7">
        <v>2016</v>
      </c>
      <c r="F496" s="7">
        <v>27</v>
      </c>
      <c r="G496" s="7">
        <v>6</v>
      </c>
      <c r="H496" s="55">
        <v>5</v>
      </c>
      <c r="I496" s="79">
        <v>4</v>
      </c>
      <c r="J496" s="115">
        <v>4</v>
      </c>
      <c r="K496" s="6" t="s">
        <v>1579</v>
      </c>
    </row>
    <row r="497" spans="1:11" x14ac:dyDescent="0.2">
      <c r="A497" s="11" t="s">
        <v>1615</v>
      </c>
      <c r="B497" s="51" t="s">
        <v>1837</v>
      </c>
      <c r="C497" s="40">
        <v>67700</v>
      </c>
      <c r="D497" s="8">
        <v>1786</v>
      </c>
      <c r="E497" s="19">
        <v>1820</v>
      </c>
      <c r="F497" s="19">
        <v>11</v>
      </c>
      <c r="G497" s="23"/>
      <c r="H497" s="54"/>
      <c r="I497" s="76"/>
      <c r="J497" s="114"/>
      <c r="K497" s="6" t="s">
        <v>1040</v>
      </c>
    </row>
    <row r="498" spans="1:11" x14ac:dyDescent="0.2">
      <c r="A498" s="6" t="s">
        <v>1097</v>
      </c>
      <c r="B498" s="51" t="s">
        <v>1836</v>
      </c>
      <c r="C498" s="40">
        <v>97447</v>
      </c>
      <c r="D498" s="8">
        <v>2004</v>
      </c>
      <c r="E498" s="8">
        <v>2004</v>
      </c>
      <c r="F498" s="8">
        <v>2</v>
      </c>
      <c r="G498" s="8"/>
      <c r="H498" s="56"/>
      <c r="I498" s="78"/>
      <c r="J498" s="116"/>
      <c r="K498" s="6" t="s">
        <v>1039</v>
      </c>
    </row>
    <row r="499" spans="1:11" x14ac:dyDescent="0.2">
      <c r="A499" s="5" t="s">
        <v>3978</v>
      </c>
      <c r="B499" s="51" t="s">
        <v>1836</v>
      </c>
      <c r="C499" s="40">
        <v>86368</v>
      </c>
      <c r="D499" s="8">
        <v>1527</v>
      </c>
      <c r="E499" s="8">
        <v>1527</v>
      </c>
      <c r="F499" s="8">
        <v>2</v>
      </c>
      <c r="G499" s="8"/>
      <c r="H499" s="56"/>
      <c r="I499" s="78"/>
      <c r="J499" s="116"/>
      <c r="K499" s="6" t="s">
        <v>1039</v>
      </c>
    </row>
    <row r="500" spans="1:11" x14ac:dyDescent="0.2">
      <c r="A500" s="5" t="s">
        <v>3362</v>
      </c>
      <c r="B500" s="51" t="s">
        <v>1836</v>
      </c>
      <c r="C500" s="40">
        <v>88167</v>
      </c>
      <c r="D500" s="8">
        <v>2015</v>
      </c>
      <c r="E500" s="8">
        <v>2015</v>
      </c>
      <c r="F500" s="8">
        <v>1</v>
      </c>
      <c r="G500" s="8"/>
      <c r="H500" s="56"/>
      <c r="I500" s="78"/>
      <c r="J500" s="116">
        <v>1</v>
      </c>
      <c r="K500" s="5" t="s">
        <v>1397</v>
      </c>
    </row>
    <row r="501" spans="1:11" x14ac:dyDescent="0.2">
      <c r="A501" t="s">
        <v>1863</v>
      </c>
      <c r="B501" s="51" t="s">
        <v>1867</v>
      </c>
      <c r="C501" s="40">
        <v>89537</v>
      </c>
      <c r="D501" s="8"/>
      <c r="E501" s="8"/>
      <c r="F501" s="8">
        <v>0</v>
      </c>
      <c r="G501" s="8"/>
      <c r="H501" s="56"/>
      <c r="I501" s="78"/>
      <c r="J501" s="116"/>
      <c r="K501" s="6" t="s">
        <v>1517</v>
      </c>
    </row>
    <row r="502" spans="1:11" x14ac:dyDescent="0.2">
      <c r="A502" s="5" t="s">
        <v>2659</v>
      </c>
      <c r="B502" s="51" t="s">
        <v>1836</v>
      </c>
      <c r="C502" s="40"/>
      <c r="D502" s="8">
        <v>1968</v>
      </c>
      <c r="E502" s="8">
        <v>1977</v>
      </c>
      <c r="F502" s="8">
        <v>0</v>
      </c>
      <c r="G502" s="8"/>
      <c r="H502" s="56"/>
      <c r="I502" s="78"/>
      <c r="J502" s="116"/>
      <c r="K502" s="6" t="s">
        <v>1039</v>
      </c>
    </row>
    <row r="503" spans="1:11" x14ac:dyDescent="0.2">
      <c r="A503" t="s">
        <v>1628</v>
      </c>
      <c r="B503" s="51" t="s">
        <v>1867</v>
      </c>
      <c r="C503" s="40"/>
      <c r="D503" s="8">
        <v>1978</v>
      </c>
      <c r="E503" s="8">
        <v>1978</v>
      </c>
      <c r="F503" s="8">
        <v>3</v>
      </c>
      <c r="G503" s="8"/>
      <c r="H503" s="56"/>
      <c r="I503" s="78"/>
      <c r="J503" s="116"/>
      <c r="K503" s="7" t="s">
        <v>1010</v>
      </c>
    </row>
    <row r="504" spans="1:11" x14ac:dyDescent="0.2">
      <c r="A504" s="6" t="s">
        <v>1275</v>
      </c>
      <c r="B504" s="52" t="s">
        <v>896</v>
      </c>
      <c r="C504" s="40">
        <v>45966</v>
      </c>
      <c r="D504" s="8">
        <v>2001</v>
      </c>
      <c r="E504" s="7">
        <v>2005</v>
      </c>
      <c r="F504" s="8"/>
      <c r="G504" s="8">
        <v>4</v>
      </c>
      <c r="H504" s="56">
        <v>4</v>
      </c>
      <c r="I504" s="78"/>
      <c r="J504" s="116">
        <v>1</v>
      </c>
      <c r="K504" s="6" t="s">
        <v>1212</v>
      </c>
    </row>
    <row r="505" spans="1:11" x14ac:dyDescent="0.2">
      <c r="A505" s="5" t="s">
        <v>4566</v>
      </c>
      <c r="B505" s="51" t="s">
        <v>1837</v>
      </c>
      <c r="C505" s="40">
        <v>66907</v>
      </c>
      <c r="D505" s="8">
        <v>1689</v>
      </c>
      <c r="E505" s="8">
        <v>1881</v>
      </c>
      <c r="F505" s="8">
        <v>6</v>
      </c>
      <c r="G505" s="8"/>
      <c r="H505" s="56"/>
      <c r="I505" s="78"/>
      <c r="J505" s="116"/>
      <c r="K505" s="6" t="s">
        <v>1040</v>
      </c>
    </row>
    <row r="506" spans="1:11" x14ac:dyDescent="0.2">
      <c r="A506" s="6" t="s">
        <v>807</v>
      </c>
      <c r="B506" s="52" t="s">
        <v>897</v>
      </c>
      <c r="C506" s="40"/>
      <c r="D506" s="8">
        <v>1919</v>
      </c>
      <c r="E506" s="8">
        <v>1945</v>
      </c>
      <c r="F506" s="8">
        <v>6</v>
      </c>
      <c r="G506" s="8"/>
      <c r="H506" s="56"/>
      <c r="I506" s="78"/>
      <c r="J506" s="116"/>
      <c r="K506" s="6" t="s">
        <v>346</v>
      </c>
    </row>
    <row r="507" spans="1:11" x14ac:dyDescent="0.2">
      <c r="A507" s="7" t="s">
        <v>608</v>
      </c>
      <c r="B507" s="52" t="s">
        <v>1867</v>
      </c>
      <c r="C507" s="41">
        <v>74523</v>
      </c>
      <c r="D507" s="8">
        <v>1835</v>
      </c>
      <c r="E507" s="8">
        <v>1835</v>
      </c>
      <c r="F507" s="8">
        <v>1</v>
      </c>
      <c r="G507" s="8"/>
      <c r="H507" s="56"/>
      <c r="I507" s="78"/>
      <c r="J507" s="116"/>
      <c r="K507" s="7" t="s">
        <v>1010</v>
      </c>
    </row>
    <row r="508" spans="1:11" x14ac:dyDescent="0.2">
      <c r="A508" s="4" t="s">
        <v>3003</v>
      </c>
      <c r="B508" s="52" t="s">
        <v>1837</v>
      </c>
      <c r="C508" s="41">
        <v>76829</v>
      </c>
      <c r="D508" s="8">
        <v>2000</v>
      </c>
      <c r="E508" s="8">
        <v>2007</v>
      </c>
      <c r="F508" s="8">
        <v>2</v>
      </c>
      <c r="G508" s="8"/>
      <c r="H508" s="56"/>
      <c r="I508" s="78"/>
      <c r="J508" s="116"/>
      <c r="K508" s="6" t="s">
        <v>1040</v>
      </c>
    </row>
    <row r="509" spans="1:11" x14ac:dyDescent="0.2">
      <c r="A509" t="s">
        <v>1760</v>
      </c>
      <c r="B509" s="52" t="s">
        <v>1867</v>
      </c>
      <c r="C509" s="40">
        <v>69100</v>
      </c>
      <c r="D509" s="8">
        <v>1865</v>
      </c>
      <c r="E509" s="19">
        <v>1918</v>
      </c>
      <c r="F509" s="19">
        <v>15</v>
      </c>
      <c r="G509" s="23"/>
      <c r="H509" s="54"/>
      <c r="I509" s="76"/>
      <c r="J509" s="117">
        <v>3</v>
      </c>
      <c r="K509" s="8" t="s">
        <v>128</v>
      </c>
    </row>
    <row r="510" spans="1:11" x14ac:dyDescent="0.2">
      <c r="A510" s="11" t="s">
        <v>1282</v>
      </c>
      <c r="B510" s="51" t="s">
        <v>1867</v>
      </c>
      <c r="C510" s="40">
        <v>89000</v>
      </c>
      <c r="D510" s="8">
        <v>1677</v>
      </c>
      <c r="E510" s="19">
        <v>1928</v>
      </c>
      <c r="F510" s="19">
        <v>8</v>
      </c>
      <c r="G510" s="23"/>
      <c r="H510" s="54"/>
      <c r="I510" s="76"/>
      <c r="J510" s="114"/>
      <c r="K510" s="7" t="s">
        <v>959</v>
      </c>
    </row>
    <row r="511" spans="1:11" x14ac:dyDescent="0.2">
      <c r="A511" s="71" t="s">
        <v>3354</v>
      </c>
      <c r="B511" s="51" t="s">
        <v>1867</v>
      </c>
      <c r="C511" s="40"/>
      <c r="D511" s="8"/>
      <c r="E511" s="19"/>
      <c r="F511" s="19"/>
      <c r="G511" s="23"/>
      <c r="H511" s="54"/>
      <c r="I511" s="76"/>
      <c r="J511" s="114"/>
      <c r="K511" s="7" t="s">
        <v>959</v>
      </c>
    </row>
    <row r="512" spans="1:11" x14ac:dyDescent="0.2">
      <c r="A512" s="12" t="s">
        <v>671</v>
      </c>
      <c r="B512" s="51" t="s">
        <v>1867</v>
      </c>
      <c r="C512" s="40">
        <v>88662</v>
      </c>
      <c r="D512" s="8">
        <v>1700</v>
      </c>
      <c r="E512" s="19">
        <v>1792</v>
      </c>
      <c r="F512" s="19"/>
      <c r="G512" s="23"/>
      <c r="H512" s="54"/>
      <c r="I512" s="76"/>
      <c r="J512" s="114"/>
      <c r="K512" s="7" t="s">
        <v>959</v>
      </c>
    </row>
    <row r="513" spans="1:11" x14ac:dyDescent="0.2">
      <c r="A513" s="5" t="s">
        <v>2745</v>
      </c>
      <c r="B513" s="51" t="s">
        <v>1837</v>
      </c>
      <c r="C513" s="40"/>
      <c r="D513" s="8">
        <v>1700</v>
      </c>
      <c r="E513" s="19">
        <v>1720</v>
      </c>
      <c r="F513" s="19">
        <v>1</v>
      </c>
      <c r="G513" s="23"/>
      <c r="H513" s="54"/>
      <c r="I513" s="76"/>
      <c r="J513" s="114"/>
      <c r="K513" s="4" t="s">
        <v>1040</v>
      </c>
    </row>
    <row r="514" spans="1:11" x14ac:dyDescent="0.2">
      <c r="A514" t="s">
        <v>1368</v>
      </c>
      <c r="B514" s="52" t="s">
        <v>1867</v>
      </c>
      <c r="C514" s="40">
        <v>73525</v>
      </c>
      <c r="D514" s="8">
        <v>1748</v>
      </c>
      <c r="E514" s="19">
        <v>2016</v>
      </c>
      <c r="F514" s="19">
        <v>22</v>
      </c>
      <c r="G514" s="23"/>
      <c r="H514" s="54"/>
      <c r="I514" s="76"/>
      <c r="J514" s="114"/>
      <c r="K514" s="7" t="s">
        <v>1010</v>
      </c>
    </row>
    <row r="515" spans="1:11" x14ac:dyDescent="0.2">
      <c r="A515" s="2" t="s">
        <v>3678</v>
      </c>
      <c r="B515" s="51" t="s">
        <v>1836</v>
      </c>
      <c r="C515" s="40">
        <v>87435</v>
      </c>
      <c r="D515" s="8">
        <v>1730</v>
      </c>
      <c r="E515" s="7">
        <v>2017</v>
      </c>
      <c r="F515" s="8">
        <v>51</v>
      </c>
      <c r="G515" s="8">
        <v>4</v>
      </c>
      <c r="H515" s="56">
        <v>3</v>
      </c>
      <c r="I515" s="78">
        <v>3</v>
      </c>
      <c r="J515" s="116">
        <v>3</v>
      </c>
      <c r="K515" s="6" t="s">
        <v>1397</v>
      </c>
    </row>
    <row r="516" spans="1:11" x14ac:dyDescent="0.2">
      <c r="A516" s="5" t="s">
        <v>4402</v>
      </c>
      <c r="B516" s="52" t="s">
        <v>1867</v>
      </c>
      <c r="C516" s="40">
        <v>79733</v>
      </c>
      <c r="D516" s="8">
        <v>1961</v>
      </c>
      <c r="E516" s="7">
        <v>1961</v>
      </c>
      <c r="F516" s="8">
        <v>2</v>
      </c>
      <c r="G516" s="8"/>
      <c r="H516" s="56"/>
      <c r="I516" s="78"/>
      <c r="J516" s="116"/>
      <c r="K516" s="6" t="s">
        <v>479</v>
      </c>
    </row>
    <row r="517" spans="1:11" x14ac:dyDescent="0.2">
      <c r="A517" s="1" t="s">
        <v>929</v>
      </c>
      <c r="B517" s="52" t="s">
        <v>897</v>
      </c>
      <c r="C517" s="41">
        <v>38640</v>
      </c>
      <c r="D517" s="8">
        <v>1869</v>
      </c>
      <c r="E517" s="8">
        <v>2009</v>
      </c>
      <c r="F517" s="8">
        <v>19</v>
      </c>
      <c r="G517" s="8">
        <v>7</v>
      </c>
      <c r="H517" s="56"/>
      <c r="I517" s="78"/>
      <c r="J517" s="116">
        <v>0</v>
      </c>
      <c r="K517" s="1" t="s">
        <v>346</v>
      </c>
    </row>
    <row r="518" spans="1:11" x14ac:dyDescent="0.2">
      <c r="A518" s="6" t="s">
        <v>119</v>
      </c>
      <c r="B518" s="51" t="s">
        <v>1837</v>
      </c>
      <c r="C518" s="40">
        <v>76857</v>
      </c>
      <c r="D518" s="8">
        <v>1743</v>
      </c>
      <c r="E518" s="8">
        <v>1833</v>
      </c>
      <c r="F518" s="8">
        <v>8</v>
      </c>
      <c r="G518" s="8"/>
      <c r="H518" s="56"/>
      <c r="I518" s="78"/>
      <c r="J518" s="116"/>
      <c r="K518" s="6" t="s">
        <v>1040</v>
      </c>
    </row>
    <row r="519" spans="1:11" x14ac:dyDescent="0.2">
      <c r="A519" s="5" t="s">
        <v>4616</v>
      </c>
      <c r="B519" s="52" t="s">
        <v>897</v>
      </c>
      <c r="C519" s="40" t="s">
        <v>4617</v>
      </c>
      <c r="D519" s="8">
        <v>1923</v>
      </c>
      <c r="E519" s="8">
        <v>2017</v>
      </c>
      <c r="F519" s="8">
        <v>7</v>
      </c>
      <c r="G519" s="8"/>
      <c r="H519" s="56"/>
      <c r="I519" s="78"/>
      <c r="J519" s="116">
        <v>0</v>
      </c>
      <c r="K519" s="8" t="s">
        <v>346</v>
      </c>
    </row>
    <row r="520" spans="1:11" x14ac:dyDescent="0.2">
      <c r="A520" s="6" t="s">
        <v>404</v>
      </c>
      <c r="B520" s="51" t="s">
        <v>1867</v>
      </c>
      <c r="C520" s="40">
        <v>78224</v>
      </c>
      <c r="D520" s="8">
        <v>2005</v>
      </c>
      <c r="E520" s="8">
        <v>2005</v>
      </c>
      <c r="F520" s="8">
        <v>1</v>
      </c>
      <c r="G520" s="8"/>
      <c r="H520" s="56"/>
      <c r="I520" s="78"/>
      <c r="J520" s="116"/>
      <c r="K520" s="6" t="s">
        <v>479</v>
      </c>
    </row>
    <row r="521" spans="1:11" x14ac:dyDescent="0.2">
      <c r="A521" s="5" t="s">
        <v>3734</v>
      </c>
      <c r="B521" s="51" t="s">
        <v>1867</v>
      </c>
      <c r="C521" s="40">
        <v>74722</v>
      </c>
      <c r="D521" s="8">
        <v>1865</v>
      </c>
      <c r="E521" s="7">
        <v>2017</v>
      </c>
      <c r="F521" s="8">
        <v>13</v>
      </c>
      <c r="G521" s="8"/>
      <c r="H521" s="56">
        <v>2</v>
      </c>
      <c r="I521" s="78">
        <v>2</v>
      </c>
      <c r="J521" s="116">
        <v>2</v>
      </c>
      <c r="K521" s="6" t="s">
        <v>128</v>
      </c>
    </row>
    <row r="522" spans="1:11" x14ac:dyDescent="0.2">
      <c r="A522" s="17" t="s">
        <v>2677</v>
      </c>
      <c r="B522" s="51" t="s">
        <v>1836</v>
      </c>
      <c r="C522" s="40">
        <v>82284</v>
      </c>
      <c r="D522" s="8">
        <v>2013</v>
      </c>
      <c r="E522" s="7">
        <v>2013</v>
      </c>
      <c r="F522" s="8">
        <v>1</v>
      </c>
      <c r="G522" s="8"/>
      <c r="H522" s="56"/>
      <c r="I522" s="78"/>
      <c r="J522" s="116">
        <v>1</v>
      </c>
      <c r="K522" s="4" t="s">
        <v>1039</v>
      </c>
    </row>
    <row r="523" spans="1:11" x14ac:dyDescent="0.2">
      <c r="A523" s="5" t="s">
        <v>2957</v>
      </c>
      <c r="B523" s="51" t="s">
        <v>1836</v>
      </c>
      <c r="D523" s="17">
        <v>2004</v>
      </c>
      <c r="E523" s="17">
        <v>2012</v>
      </c>
      <c r="F523" s="17">
        <v>1</v>
      </c>
      <c r="J523" s="116">
        <v>1</v>
      </c>
      <c r="K523" s="4" t="s">
        <v>1039</v>
      </c>
    </row>
    <row r="524" spans="1:11" x14ac:dyDescent="0.2">
      <c r="A524" s="6" t="s">
        <v>1484</v>
      </c>
      <c r="B524" s="51" t="s">
        <v>1867</v>
      </c>
      <c r="C524" s="40">
        <v>89000</v>
      </c>
      <c r="D524" s="8">
        <v>1631</v>
      </c>
      <c r="E524" s="8">
        <v>1631</v>
      </c>
      <c r="F524" s="8">
        <v>1</v>
      </c>
      <c r="G524" s="8"/>
      <c r="H524" s="56"/>
      <c r="I524" s="78"/>
      <c r="J524" s="116"/>
      <c r="K524" s="7" t="s">
        <v>959</v>
      </c>
    </row>
    <row r="525" spans="1:11" x14ac:dyDescent="0.2">
      <c r="A525" s="5" t="s">
        <v>3098</v>
      </c>
      <c r="B525" s="51" t="s">
        <v>621</v>
      </c>
      <c r="C525" s="40">
        <v>64689</v>
      </c>
      <c r="D525" s="8">
        <v>2013</v>
      </c>
      <c r="E525" s="8">
        <v>2013</v>
      </c>
      <c r="F525" s="8">
        <v>1</v>
      </c>
      <c r="G525" s="8"/>
      <c r="H525" s="56"/>
      <c r="I525" s="78"/>
      <c r="J525" s="116">
        <v>1</v>
      </c>
      <c r="K525" s="4" t="s">
        <v>748</v>
      </c>
    </row>
    <row r="526" spans="1:11" x14ac:dyDescent="0.2">
      <c r="A526" s="17" t="s">
        <v>2891</v>
      </c>
      <c r="B526" s="51" t="s">
        <v>1836</v>
      </c>
      <c r="C526" s="40">
        <v>93473</v>
      </c>
      <c r="D526" s="8">
        <v>1559</v>
      </c>
      <c r="E526" s="8">
        <v>1562</v>
      </c>
      <c r="F526" s="8">
        <v>1</v>
      </c>
      <c r="G526" s="8"/>
      <c r="H526" s="56"/>
      <c r="I526" s="78"/>
      <c r="J526" s="116"/>
      <c r="K526" s="4" t="s">
        <v>1039</v>
      </c>
    </row>
    <row r="527" spans="1:11" x14ac:dyDescent="0.2">
      <c r="A527" s="17" t="s">
        <v>2749</v>
      </c>
      <c r="B527" s="51" t="s">
        <v>621</v>
      </c>
      <c r="C527" s="40"/>
      <c r="D527" s="8">
        <v>1636</v>
      </c>
      <c r="E527" s="8">
        <v>1636</v>
      </c>
      <c r="F527" s="8">
        <v>2</v>
      </c>
      <c r="G527" s="8"/>
      <c r="H527" s="56"/>
      <c r="I527" s="78"/>
      <c r="J527" s="116"/>
      <c r="K527" s="4" t="s">
        <v>748</v>
      </c>
    </row>
    <row r="528" spans="1:11" x14ac:dyDescent="0.2">
      <c r="A528" s="17" t="s">
        <v>3992</v>
      </c>
      <c r="B528" s="51" t="s">
        <v>3991</v>
      </c>
      <c r="C528" s="40"/>
      <c r="D528" s="8">
        <v>1984</v>
      </c>
      <c r="E528" s="8">
        <v>1984</v>
      </c>
      <c r="F528" s="8">
        <v>1</v>
      </c>
      <c r="G528" s="8"/>
      <c r="H528" s="56"/>
      <c r="I528" s="78"/>
      <c r="J528" s="116"/>
      <c r="K528" s="11" t="s">
        <v>908</v>
      </c>
    </row>
    <row r="529" spans="1:11" x14ac:dyDescent="0.2">
      <c r="A529" s="6" t="s">
        <v>1179</v>
      </c>
      <c r="B529" s="51" t="s">
        <v>1867</v>
      </c>
      <c r="C529" s="40">
        <v>89608</v>
      </c>
      <c r="D529" s="8">
        <v>1735</v>
      </c>
      <c r="E529" s="8">
        <v>1735</v>
      </c>
      <c r="F529" s="8">
        <v>2</v>
      </c>
      <c r="G529" s="8"/>
      <c r="H529" s="56"/>
      <c r="I529" s="78"/>
      <c r="J529" s="116"/>
      <c r="K529" s="7" t="s">
        <v>959</v>
      </c>
    </row>
    <row r="530" spans="1:11" x14ac:dyDescent="0.2">
      <c r="A530" s="72" t="s">
        <v>3299</v>
      </c>
      <c r="B530" s="51" t="s">
        <v>1836</v>
      </c>
      <c r="C530" s="40">
        <v>87452</v>
      </c>
      <c r="D530" s="8">
        <v>1902</v>
      </c>
      <c r="E530" s="7">
        <v>2016</v>
      </c>
      <c r="F530" s="15"/>
      <c r="G530" s="15"/>
      <c r="H530" s="56"/>
      <c r="I530" s="78"/>
      <c r="J530" s="116"/>
      <c r="K530" s="6" t="s">
        <v>1686</v>
      </c>
    </row>
    <row r="531" spans="1:11" x14ac:dyDescent="0.2">
      <c r="A531" s="3" t="s">
        <v>4399</v>
      </c>
      <c r="B531" s="52" t="s">
        <v>1867</v>
      </c>
      <c r="C531" s="41">
        <v>74906</v>
      </c>
      <c r="D531" s="8">
        <v>1734</v>
      </c>
      <c r="E531" s="7">
        <v>1897</v>
      </c>
      <c r="F531" s="7">
        <v>77</v>
      </c>
      <c r="G531" s="7"/>
      <c r="H531" s="55"/>
      <c r="I531" s="79"/>
      <c r="J531" s="115"/>
      <c r="K531" s="6" t="s">
        <v>1011</v>
      </c>
    </row>
    <row r="532" spans="1:11" x14ac:dyDescent="0.2">
      <c r="A532" s="17" t="s">
        <v>3285</v>
      </c>
      <c r="B532" s="51" t="s">
        <v>1836</v>
      </c>
      <c r="C532" s="40">
        <v>87452</v>
      </c>
      <c r="D532" s="8">
        <v>1588</v>
      </c>
      <c r="E532" s="7">
        <v>2009</v>
      </c>
      <c r="F532" s="7">
        <v>9</v>
      </c>
      <c r="G532" s="7"/>
      <c r="H532" s="55"/>
      <c r="I532" s="79"/>
      <c r="J532" s="115"/>
      <c r="K532" s="6" t="s">
        <v>1039</v>
      </c>
    </row>
    <row r="533" spans="1:11" x14ac:dyDescent="0.2">
      <c r="A533" s="8" t="s">
        <v>1701</v>
      </c>
      <c r="B533" s="51" t="s">
        <v>1836</v>
      </c>
      <c r="C533" s="40">
        <v>86845</v>
      </c>
      <c r="D533" s="8">
        <v>2004</v>
      </c>
      <c r="E533" s="7">
        <v>2014</v>
      </c>
      <c r="F533" s="7">
        <v>3</v>
      </c>
      <c r="G533" s="7"/>
      <c r="H533" s="55">
        <v>4</v>
      </c>
      <c r="I533" s="79">
        <v>4</v>
      </c>
      <c r="J533" s="115">
        <v>4</v>
      </c>
      <c r="K533" s="6" t="s">
        <v>1039</v>
      </c>
    </row>
    <row r="534" spans="1:11" x14ac:dyDescent="0.2">
      <c r="A534" s="71" t="s">
        <v>2088</v>
      </c>
      <c r="B534" s="51"/>
      <c r="C534" s="40">
        <v>14979</v>
      </c>
      <c r="D534" s="8">
        <v>2010</v>
      </c>
      <c r="E534" s="7">
        <v>2010</v>
      </c>
      <c r="F534" s="7"/>
      <c r="G534" s="7"/>
      <c r="H534" s="55"/>
      <c r="I534" s="79">
        <v>4</v>
      </c>
      <c r="J534" s="115"/>
      <c r="K534" s="5" t="s">
        <v>908</v>
      </c>
    </row>
    <row r="535" spans="1:11" x14ac:dyDescent="0.2">
      <c r="A535" s="17" t="s">
        <v>4214</v>
      </c>
      <c r="B535" s="51" t="s">
        <v>621</v>
      </c>
      <c r="C535" s="40" t="s">
        <v>4215</v>
      </c>
      <c r="D535" s="8">
        <v>1846</v>
      </c>
      <c r="E535" s="7">
        <v>1846</v>
      </c>
      <c r="F535" s="7">
        <v>1</v>
      </c>
      <c r="G535" s="7"/>
      <c r="H535" s="55"/>
      <c r="I535" s="79"/>
      <c r="J535" s="115"/>
      <c r="K535" s="5" t="s">
        <v>748</v>
      </c>
    </row>
    <row r="536" spans="1:11" x14ac:dyDescent="0.2">
      <c r="A536" s="5" t="s">
        <v>2816</v>
      </c>
      <c r="B536" s="51" t="s">
        <v>1867</v>
      </c>
      <c r="C536" s="40">
        <v>88000</v>
      </c>
      <c r="D536" s="8">
        <v>1738</v>
      </c>
      <c r="E536" s="8">
        <v>1742</v>
      </c>
      <c r="F536" s="8">
        <v>4</v>
      </c>
      <c r="G536" s="8"/>
      <c r="H536" s="56"/>
      <c r="I536" s="78"/>
      <c r="J536" s="116"/>
      <c r="K536" s="7" t="s">
        <v>959</v>
      </c>
    </row>
    <row r="537" spans="1:11" x14ac:dyDescent="0.2">
      <c r="A537" t="s">
        <v>1153</v>
      </c>
      <c r="B537" s="52" t="s">
        <v>622</v>
      </c>
      <c r="C537" s="40">
        <v>19000</v>
      </c>
      <c r="D537" s="8">
        <v>1920</v>
      </c>
      <c r="E537" s="15">
        <v>1920</v>
      </c>
      <c r="F537" s="15">
        <v>1</v>
      </c>
      <c r="G537" s="15"/>
      <c r="H537" s="56"/>
      <c r="I537" s="78"/>
      <c r="J537" s="116"/>
      <c r="K537" s="8" t="s">
        <v>1045</v>
      </c>
    </row>
    <row r="538" spans="1:11" x14ac:dyDescent="0.2">
      <c r="A538" s="6" t="s">
        <v>1312</v>
      </c>
      <c r="B538" s="51" t="s">
        <v>1836</v>
      </c>
      <c r="C538" s="40"/>
      <c r="D538" s="8"/>
      <c r="E538" s="15"/>
      <c r="F538" s="15">
        <v>0</v>
      </c>
      <c r="G538" s="15"/>
      <c r="H538" s="56"/>
      <c r="I538" s="78"/>
      <c r="J538" s="116"/>
      <c r="K538" s="6" t="s">
        <v>1039</v>
      </c>
    </row>
    <row r="539" spans="1:11" x14ac:dyDescent="0.2">
      <c r="A539" s="72" t="s">
        <v>4391</v>
      </c>
      <c r="B539" s="51" t="s">
        <v>1867</v>
      </c>
      <c r="C539" s="40"/>
      <c r="D539" s="8"/>
      <c r="E539" s="15"/>
      <c r="F539" s="15"/>
      <c r="G539" s="15"/>
      <c r="H539" s="56"/>
      <c r="I539" s="78"/>
      <c r="J539" s="116"/>
      <c r="K539" s="7" t="s">
        <v>1010</v>
      </c>
    </row>
    <row r="540" spans="1:11" x14ac:dyDescent="0.2">
      <c r="A540" s="6" t="s">
        <v>799</v>
      </c>
      <c r="B540" s="51" t="s">
        <v>1836</v>
      </c>
      <c r="C540" s="40">
        <v>73400</v>
      </c>
      <c r="D540" s="8">
        <v>1657</v>
      </c>
      <c r="E540" s="8">
        <v>1721</v>
      </c>
      <c r="F540" s="8">
        <v>1</v>
      </c>
      <c r="G540" s="8"/>
      <c r="H540" s="56"/>
      <c r="I540" s="78"/>
      <c r="J540" s="116"/>
      <c r="K540" s="6" t="s">
        <v>1039</v>
      </c>
    </row>
    <row r="541" spans="1:11" x14ac:dyDescent="0.2">
      <c r="A541" s="5" t="s">
        <v>3086</v>
      </c>
      <c r="B541" s="51" t="s">
        <v>1837</v>
      </c>
      <c r="C541" s="40"/>
      <c r="D541" s="8">
        <v>1752</v>
      </c>
      <c r="E541" s="8">
        <v>1752</v>
      </c>
      <c r="F541" s="8">
        <v>1</v>
      </c>
      <c r="G541" s="8"/>
      <c r="H541" s="56"/>
      <c r="I541" s="78"/>
      <c r="J541" s="116"/>
      <c r="K541" s="5" t="s">
        <v>1040</v>
      </c>
    </row>
    <row r="542" spans="1:11" x14ac:dyDescent="0.2">
      <c r="A542" s="6" t="s">
        <v>566</v>
      </c>
      <c r="B542" s="51" t="s">
        <v>1836</v>
      </c>
      <c r="C542" s="40">
        <v>86845</v>
      </c>
      <c r="D542" s="8">
        <v>2001</v>
      </c>
      <c r="E542" s="8">
        <v>2001</v>
      </c>
      <c r="F542" s="8"/>
      <c r="G542" s="8">
        <v>3</v>
      </c>
      <c r="H542" s="56"/>
      <c r="I542" s="78"/>
      <c r="J542" s="116"/>
      <c r="K542" s="6" t="s">
        <v>1039</v>
      </c>
    </row>
    <row r="543" spans="1:11" x14ac:dyDescent="0.2">
      <c r="A543" s="5" t="s">
        <v>4213</v>
      </c>
      <c r="B543" s="51" t="s">
        <v>621</v>
      </c>
      <c r="C543" s="40">
        <v>64823</v>
      </c>
      <c r="D543" s="8"/>
      <c r="E543" s="8"/>
      <c r="F543" s="8"/>
      <c r="G543" s="8"/>
      <c r="H543" s="56"/>
      <c r="I543" s="78"/>
      <c r="J543" s="116"/>
      <c r="K543" s="5" t="s">
        <v>748</v>
      </c>
    </row>
    <row r="544" spans="1:11" x14ac:dyDescent="0.2">
      <c r="A544" s="5" t="s">
        <v>3152</v>
      </c>
      <c r="B544" s="51" t="s">
        <v>1837</v>
      </c>
      <c r="C544" s="40">
        <v>67269</v>
      </c>
      <c r="D544" s="8">
        <v>1809</v>
      </c>
      <c r="E544" s="8">
        <v>1809</v>
      </c>
      <c r="F544" s="8">
        <v>1</v>
      </c>
      <c r="G544" s="8"/>
      <c r="H544" s="56"/>
      <c r="I544" s="78"/>
      <c r="J544" s="116"/>
      <c r="K544" s="5" t="s">
        <v>1040</v>
      </c>
    </row>
    <row r="545" spans="1:11" x14ac:dyDescent="0.2">
      <c r="A545" s="7" t="s">
        <v>1741</v>
      </c>
      <c r="B545" s="52" t="s">
        <v>271</v>
      </c>
      <c r="C545" s="41">
        <v>6000</v>
      </c>
      <c r="D545" s="8"/>
      <c r="E545" s="7"/>
      <c r="F545" s="7">
        <v>1</v>
      </c>
      <c r="G545" s="7"/>
      <c r="H545" s="55"/>
      <c r="I545" s="79"/>
      <c r="J545" s="115"/>
      <c r="K545" s="7" t="s">
        <v>908</v>
      </c>
    </row>
    <row r="546" spans="1:11" x14ac:dyDescent="0.2">
      <c r="A546" s="4" t="s">
        <v>2818</v>
      </c>
      <c r="B546" s="51" t="s">
        <v>1867</v>
      </c>
      <c r="C546" s="41">
        <v>73344</v>
      </c>
      <c r="D546" s="8"/>
      <c r="E546" s="7"/>
      <c r="F546" s="7"/>
      <c r="G546" s="7"/>
      <c r="H546" s="55"/>
      <c r="I546" s="79"/>
      <c r="J546" s="115"/>
      <c r="K546" s="7" t="s">
        <v>1010</v>
      </c>
    </row>
    <row r="547" spans="1:11" x14ac:dyDescent="0.2">
      <c r="A547" s="71" t="s">
        <v>2448</v>
      </c>
      <c r="B547" s="51" t="s">
        <v>1867</v>
      </c>
      <c r="C547" s="41"/>
      <c r="D547" s="8">
        <v>1620</v>
      </c>
      <c r="E547" s="7">
        <v>1620</v>
      </c>
      <c r="F547" s="7"/>
      <c r="G547" s="7"/>
      <c r="H547" s="55"/>
      <c r="I547" s="79"/>
      <c r="J547" s="115"/>
      <c r="K547" s="7" t="s">
        <v>1010</v>
      </c>
    </row>
    <row r="548" spans="1:11" x14ac:dyDescent="0.2">
      <c r="A548" s="17" t="s">
        <v>2089</v>
      </c>
      <c r="B548" s="51" t="s">
        <v>896</v>
      </c>
      <c r="C548" s="40">
        <v>63584</v>
      </c>
      <c r="D548" s="8">
        <v>2001</v>
      </c>
      <c r="E548" s="7">
        <v>2005</v>
      </c>
      <c r="F548" s="7"/>
      <c r="G548" s="7">
        <v>3</v>
      </c>
      <c r="H548" s="55">
        <v>4</v>
      </c>
      <c r="I548" s="79">
        <v>4</v>
      </c>
      <c r="J548" s="115">
        <v>2</v>
      </c>
      <c r="K548" s="8" t="s">
        <v>1212</v>
      </c>
    </row>
    <row r="549" spans="1:11" x14ac:dyDescent="0.2">
      <c r="A549" s="17" t="s">
        <v>3602</v>
      </c>
      <c r="B549" s="51" t="s">
        <v>1867</v>
      </c>
      <c r="C549" s="40"/>
      <c r="D549" s="8">
        <v>1646</v>
      </c>
      <c r="E549" s="7">
        <v>1668</v>
      </c>
      <c r="F549" s="7">
        <v>14</v>
      </c>
      <c r="G549" s="7"/>
      <c r="H549" s="55"/>
      <c r="I549" s="79"/>
      <c r="J549" s="115"/>
      <c r="K549" s="17" t="s">
        <v>959</v>
      </c>
    </row>
    <row r="550" spans="1:11" x14ac:dyDescent="0.2">
      <c r="A550" s="73" t="s">
        <v>599</v>
      </c>
      <c r="B550" s="51" t="s">
        <v>1836</v>
      </c>
      <c r="C550" s="40"/>
      <c r="D550" s="8"/>
      <c r="E550" s="7"/>
      <c r="F550" s="7">
        <v>0</v>
      </c>
      <c r="G550" s="7"/>
      <c r="H550" s="55"/>
      <c r="I550" s="79"/>
      <c r="J550" s="115"/>
      <c r="K550" s="6" t="s">
        <v>1039</v>
      </c>
    </row>
    <row r="551" spans="1:11" x14ac:dyDescent="0.2">
      <c r="A551" s="8" t="s">
        <v>329</v>
      </c>
      <c r="B551" s="52" t="s">
        <v>896</v>
      </c>
      <c r="C551" s="40">
        <v>51643</v>
      </c>
      <c r="D551" s="8">
        <v>2001</v>
      </c>
      <c r="E551" s="8">
        <v>2001</v>
      </c>
      <c r="F551" s="7"/>
      <c r="G551" s="7">
        <v>3</v>
      </c>
      <c r="H551" s="55"/>
      <c r="I551" s="79"/>
      <c r="J551" s="115"/>
      <c r="K551" s="8" t="s">
        <v>1212</v>
      </c>
    </row>
    <row r="552" spans="1:11" x14ac:dyDescent="0.2">
      <c r="A552" s="71" t="s">
        <v>3274</v>
      </c>
      <c r="B552" s="51" t="s">
        <v>1867</v>
      </c>
      <c r="C552" s="40">
        <v>79194</v>
      </c>
      <c r="D552" s="8">
        <v>2010</v>
      </c>
      <c r="E552" s="8">
        <v>2015</v>
      </c>
      <c r="F552" s="7"/>
      <c r="G552" s="7"/>
      <c r="H552" s="55"/>
      <c r="I552" s="79"/>
      <c r="J552" s="115"/>
      <c r="K552" s="6" t="s">
        <v>479</v>
      </c>
    </row>
    <row r="553" spans="1:11" x14ac:dyDescent="0.2">
      <c r="A553" t="s">
        <v>860</v>
      </c>
      <c r="B553" s="52" t="s">
        <v>1867</v>
      </c>
      <c r="C553" s="40">
        <v>74831</v>
      </c>
      <c r="D553" s="8">
        <v>1842</v>
      </c>
      <c r="E553" s="7">
        <v>2015</v>
      </c>
      <c r="F553" s="8">
        <v>18</v>
      </c>
      <c r="G553" s="8">
        <v>7</v>
      </c>
      <c r="H553" s="56">
        <v>6</v>
      </c>
      <c r="I553" s="78">
        <v>6</v>
      </c>
      <c r="J553" s="116">
        <v>9</v>
      </c>
      <c r="K553" s="8" t="s">
        <v>128</v>
      </c>
    </row>
    <row r="554" spans="1:11" x14ac:dyDescent="0.2">
      <c r="A554" s="5" t="s">
        <v>4344</v>
      </c>
      <c r="B554" s="52" t="s">
        <v>3991</v>
      </c>
      <c r="C554" s="40">
        <v>18273</v>
      </c>
      <c r="D554" s="17">
        <v>1863</v>
      </c>
      <c r="E554" s="4">
        <v>1863</v>
      </c>
      <c r="F554" s="17">
        <v>1</v>
      </c>
      <c r="G554" s="17"/>
      <c r="H554" s="56"/>
      <c r="I554" s="78"/>
      <c r="J554" s="116"/>
      <c r="K554" s="4" t="s">
        <v>908</v>
      </c>
    </row>
    <row r="555" spans="1:11" x14ac:dyDescent="0.2">
      <c r="A555" s="7" t="s">
        <v>1125</v>
      </c>
      <c r="B555" s="51" t="s">
        <v>1836</v>
      </c>
      <c r="C555" s="41">
        <v>89312</v>
      </c>
      <c r="D555" s="8">
        <v>2001</v>
      </c>
      <c r="E555" s="8">
        <v>2001</v>
      </c>
      <c r="F555" s="8">
        <v>2</v>
      </c>
      <c r="G555" s="8">
        <v>4</v>
      </c>
      <c r="H555" s="56"/>
      <c r="I555" s="78"/>
      <c r="J555" s="116"/>
      <c r="K555" s="6" t="s">
        <v>1039</v>
      </c>
    </row>
    <row r="556" spans="1:11" x14ac:dyDescent="0.2">
      <c r="A556" s="5" t="s">
        <v>4344</v>
      </c>
      <c r="B556" s="52" t="s">
        <v>3991</v>
      </c>
      <c r="C556" s="40">
        <v>18273</v>
      </c>
      <c r="D556" s="8">
        <v>1863</v>
      </c>
      <c r="E556" s="7">
        <v>1863</v>
      </c>
      <c r="F556" s="8">
        <v>1</v>
      </c>
      <c r="G556" s="8"/>
      <c r="H556" s="56"/>
      <c r="I556" s="78"/>
      <c r="J556" s="116"/>
      <c r="K556" s="7" t="s">
        <v>908</v>
      </c>
    </row>
    <row r="557" spans="1:11" x14ac:dyDescent="0.2">
      <c r="A557" s="17" t="s">
        <v>4318</v>
      </c>
      <c r="B557" s="52" t="s">
        <v>1867</v>
      </c>
      <c r="C557" s="41">
        <v>78148</v>
      </c>
      <c r="D557" s="8">
        <v>1862</v>
      </c>
      <c r="E557" s="8">
        <v>1862</v>
      </c>
      <c r="F557" s="8">
        <v>1</v>
      </c>
      <c r="G557" s="8"/>
      <c r="H557" s="56"/>
      <c r="I557" s="78"/>
      <c r="J557" s="116"/>
      <c r="K557" s="6" t="s">
        <v>479</v>
      </c>
    </row>
    <row r="558" spans="1:11" x14ac:dyDescent="0.2">
      <c r="A558" s="71" t="s">
        <v>4412</v>
      </c>
      <c r="B558" s="52" t="s">
        <v>1867</v>
      </c>
      <c r="C558" s="41"/>
      <c r="D558" s="8">
        <v>1686</v>
      </c>
      <c r="E558" s="8">
        <v>1686</v>
      </c>
      <c r="F558" s="8"/>
      <c r="G558" s="8"/>
      <c r="H558" s="56"/>
      <c r="I558" s="78"/>
      <c r="J558" s="116"/>
      <c r="K558" s="7" t="s">
        <v>959</v>
      </c>
    </row>
    <row r="559" spans="1:11" x14ac:dyDescent="0.2">
      <c r="A559" s="7" t="s">
        <v>1416</v>
      </c>
      <c r="B559" s="52" t="s">
        <v>1867</v>
      </c>
      <c r="C559" s="41">
        <v>74336</v>
      </c>
      <c r="D559" s="8">
        <v>1763</v>
      </c>
      <c r="E559" s="7">
        <v>1869</v>
      </c>
      <c r="F559" s="7">
        <v>27</v>
      </c>
      <c r="G559" s="7"/>
      <c r="H559" s="55"/>
      <c r="I559" s="79"/>
      <c r="J559" s="115"/>
      <c r="K559" s="6" t="s">
        <v>1011</v>
      </c>
    </row>
    <row r="560" spans="1:11" x14ac:dyDescent="0.2">
      <c r="A560" s="72" t="s">
        <v>3615</v>
      </c>
      <c r="B560" s="52" t="s">
        <v>1867</v>
      </c>
      <c r="C560" s="41"/>
      <c r="D560" s="8"/>
      <c r="E560" s="7"/>
      <c r="F560" s="7"/>
      <c r="G560" s="7"/>
      <c r="H560" s="55"/>
      <c r="I560" s="79"/>
      <c r="J560" s="115"/>
      <c r="K560" s="7" t="s">
        <v>1010</v>
      </c>
    </row>
    <row r="561" spans="1:11" x14ac:dyDescent="0.2">
      <c r="A561" s="17" t="s">
        <v>3370</v>
      </c>
      <c r="B561" s="51" t="s">
        <v>896</v>
      </c>
      <c r="C561" s="40">
        <v>58097</v>
      </c>
      <c r="D561" s="8">
        <v>1902</v>
      </c>
      <c r="E561" s="7">
        <v>2015</v>
      </c>
      <c r="F561" s="7">
        <v>7</v>
      </c>
      <c r="G561" s="7">
        <v>4</v>
      </c>
      <c r="H561" s="55">
        <v>4</v>
      </c>
      <c r="I561" s="79">
        <v>3</v>
      </c>
      <c r="J561" s="115">
        <v>4</v>
      </c>
      <c r="K561" s="6" t="s">
        <v>1212</v>
      </c>
    </row>
    <row r="562" spans="1:11" x14ac:dyDescent="0.2">
      <c r="A562" s="17" t="s">
        <v>3683</v>
      </c>
      <c r="B562" s="52" t="s">
        <v>1867</v>
      </c>
      <c r="C562" s="40">
        <v>88709</v>
      </c>
      <c r="D562" s="8">
        <v>1850</v>
      </c>
      <c r="E562" s="7">
        <v>2013</v>
      </c>
      <c r="F562" s="7">
        <v>6</v>
      </c>
      <c r="G562" s="7"/>
      <c r="H562" s="55">
        <v>2</v>
      </c>
      <c r="I562" s="79">
        <v>3</v>
      </c>
      <c r="J562" s="115">
        <v>4</v>
      </c>
      <c r="K562" s="7" t="s">
        <v>959</v>
      </c>
    </row>
    <row r="563" spans="1:11" x14ac:dyDescent="0.2">
      <c r="A563" s="71" t="s">
        <v>4368</v>
      </c>
      <c r="B563" s="52" t="s">
        <v>1867</v>
      </c>
      <c r="C563" s="40"/>
      <c r="D563" s="8"/>
      <c r="E563" s="7"/>
      <c r="F563" s="7"/>
      <c r="G563" s="7"/>
      <c r="H563" s="55"/>
      <c r="I563" s="79"/>
      <c r="J563" s="115"/>
      <c r="K563" s="6" t="s">
        <v>1011</v>
      </c>
    </row>
    <row r="564" spans="1:11" x14ac:dyDescent="0.2">
      <c r="A564" s="2" t="s">
        <v>3551</v>
      </c>
      <c r="B564" s="51" t="s">
        <v>1836</v>
      </c>
      <c r="C564" s="40">
        <v>87474</v>
      </c>
      <c r="D564" s="8">
        <v>1780</v>
      </c>
      <c r="E564" s="7">
        <v>1887</v>
      </c>
      <c r="F564" s="7">
        <v>32</v>
      </c>
      <c r="G564" s="7"/>
      <c r="H564" s="55"/>
      <c r="I564" s="79"/>
      <c r="J564" s="115"/>
      <c r="K564" s="6" t="s">
        <v>1397</v>
      </c>
    </row>
    <row r="565" spans="1:11" x14ac:dyDescent="0.2">
      <c r="A565" s="5" t="s">
        <v>3469</v>
      </c>
      <c r="B565" s="51" t="s">
        <v>1836</v>
      </c>
      <c r="C565" s="40">
        <v>72401</v>
      </c>
      <c r="D565" s="8">
        <v>2010</v>
      </c>
      <c r="E565" s="7">
        <v>2010</v>
      </c>
      <c r="F565" s="7"/>
      <c r="G565" s="7"/>
      <c r="H565" s="55"/>
      <c r="I565" s="79">
        <v>4</v>
      </c>
      <c r="J565" s="115">
        <v>2</v>
      </c>
      <c r="K565" s="6" t="s">
        <v>1039</v>
      </c>
    </row>
    <row r="566" spans="1:11" x14ac:dyDescent="0.2">
      <c r="A566" t="s">
        <v>1860</v>
      </c>
      <c r="B566" s="51" t="s">
        <v>1867</v>
      </c>
      <c r="C566" s="40">
        <v>89000</v>
      </c>
      <c r="D566" s="8">
        <v>1682</v>
      </c>
      <c r="E566" s="19">
        <v>1747</v>
      </c>
      <c r="F566" s="19">
        <v>9</v>
      </c>
      <c r="G566" s="23"/>
      <c r="H566" s="54"/>
      <c r="I566" s="76"/>
      <c r="J566" s="114"/>
      <c r="K566" s="7" t="s">
        <v>959</v>
      </c>
    </row>
    <row r="567" spans="1:11" x14ac:dyDescent="0.2">
      <c r="A567" s="5" t="s">
        <v>4509</v>
      </c>
      <c r="B567" s="52" t="s">
        <v>621</v>
      </c>
      <c r="C567" s="40">
        <v>35114</v>
      </c>
      <c r="D567" s="8">
        <v>2016</v>
      </c>
      <c r="E567" s="19">
        <v>2016</v>
      </c>
      <c r="F567" s="19">
        <v>1</v>
      </c>
      <c r="G567" s="23"/>
      <c r="H567" s="54"/>
      <c r="I567" s="76"/>
      <c r="J567" s="114"/>
      <c r="K567" s="17" t="s">
        <v>748</v>
      </c>
    </row>
    <row r="568" spans="1:11" x14ac:dyDescent="0.2">
      <c r="A568" s="5" t="s">
        <v>3433</v>
      </c>
      <c r="B568" s="52" t="s">
        <v>897</v>
      </c>
      <c r="C568" s="40">
        <v>38304</v>
      </c>
      <c r="D568" s="8">
        <v>1890</v>
      </c>
      <c r="E568" s="19">
        <v>1890</v>
      </c>
      <c r="F568" s="19">
        <v>1</v>
      </c>
      <c r="G568" s="23"/>
      <c r="H568" s="54"/>
      <c r="I568" s="76"/>
      <c r="J568" s="114"/>
      <c r="K568" s="8" t="s">
        <v>346</v>
      </c>
    </row>
    <row r="569" spans="1:11" x14ac:dyDescent="0.2">
      <c r="A569" s="6" t="s">
        <v>1511</v>
      </c>
      <c r="B569" s="51" t="s">
        <v>1836</v>
      </c>
      <c r="C569" s="40"/>
      <c r="D569" s="8">
        <v>1889</v>
      </c>
      <c r="E569" s="19">
        <v>1893</v>
      </c>
      <c r="F569" s="19">
        <v>5</v>
      </c>
      <c r="G569" s="23"/>
      <c r="H569" s="54"/>
      <c r="I569" s="76"/>
      <c r="J569" s="114"/>
      <c r="K569" s="6" t="s">
        <v>1397</v>
      </c>
    </row>
    <row r="570" spans="1:11" x14ac:dyDescent="0.2">
      <c r="A570" s="6" t="s">
        <v>647</v>
      </c>
      <c r="B570" s="51" t="s">
        <v>1836</v>
      </c>
      <c r="C570" s="40"/>
      <c r="D570" s="8">
        <v>1924</v>
      </c>
      <c r="E570" s="19">
        <v>1925</v>
      </c>
      <c r="F570" s="19">
        <v>6</v>
      </c>
      <c r="G570" s="23"/>
      <c r="H570" s="54"/>
      <c r="I570" s="76"/>
      <c r="J570" s="114"/>
      <c r="K570" s="6" t="s">
        <v>1397</v>
      </c>
    </row>
    <row r="571" spans="1:11" x14ac:dyDescent="0.2">
      <c r="A571" s="5" t="s">
        <v>3019</v>
      </c>
      <c r="B571" s="52" t="s">
        <v>271</v>
      </c>
      <c r="C571" s="40">
        <v>6110</v>
      </c>
      <c r="D571" s="8">
        <v>1852</v>
      </c>
      <c r="E571" s="19">
        <v>2013</v>
      </c>
      <c r="F571" s="19">
        <v>8</v>
      </c>
      <c r="G571" s="23"/>
      <c r="H571" s="54"/>
      <c r="I571" s="76"/>
      <c r="J571" s="117">
        <v>1</v>
      </c>
      <c r="K571" s="7" t="s">
        <v>908</v>
      </c>
    </row>
    <row r="572" spans="1:11" x14ac:dyDescent="0.2">
      <c r="A572" s="3" t="s">
        <v>3742</v>
      </c>
      <c r="B572" s="52" t="s">
        <v>890</v>
      </c>
      <c r="C572" s="40" t="s">
        <v>3745</v>
      </c>
      <c r="D572" s="8">
        <v>1879</v>
      </c>
      <c r="E572" s="7">
        <v>2017</v>
      </c>
      <c r="F572" s="7">
        <v>59</v>
      </c>
      <c r="G572" s="7">
        <v>8</v>
      </c>
      <c r="H572" s="55">
        <v>7</v>
      </c>
      <c r="I572" s="79">
        <v>6</v>
      </c>
      <c r="J572" s="115">
        <v>5</v>
      </c>
      <c r="K572" s="6" t="s">
        <v>1045</v>
      </c>
    </row>
    <row r="573" spans="1:11" x14ac:dyDescent="0.2">
      <c r="A573" s="17" t="s">
        <v>442</v>
      </c>
      <c r="B573" s="52" t="s">
        <v>621</v>
      </c>
      <c r="C573" s="41"/>
      <c r="D573" s="8"/>
      <c r="E573" s="7"/>
      <c r="F573" s="7">
        <v>1</v>
      </c>
      <c r="G573" s="7"/>
      <c r="H573" s="55"/>
      <c r="I573" s="79"/>
      <c r="J573" s="115"/>
      <c r="K573" s="5" t="s">
        <v>748</v>
      </c>
    </row>
    <row r="574" spans="1:11" x14ac:dyDescent="0.2">
      <c r="A574" s="102" t="s">
        <v>4218</v>
      </c>
      <c r="B574" s="52" t="s">
        <v>897</v>
      </c>
      <c r="C574" s="40" t="s">
        <v>3747</v>
      </c>
      <c r="D574" s="8">
        <v>1718</v>
      </c>
      <c r="E574" s="7">
        <v>2017</v>
      </c>
      <c r="F574" s="7">
        <v>91</v>
      </c>
      <c r="G574" s="7">
        <v>9</v>
      </c>
      <c r="H574" s="55">
        <v>8</v>
      </c>
      <c r="I574" s="79">
        <v>7</v>
      </c>
      <c r="J574" s="115">
        <v>5</v>
      </c>
      <c r="K574" s="1" t="s">
        <v>346</v>
      </c>
    </row>
    <row r="575" spans="1:11" x14ac:dyDescent="0.2">
      <c r="A575" s="4" t="s">
        <v>2556</v>
      </c>
      <c r="B575" s="52" t="s">
        <v>1836</v>
      </c>
      <c r="C575" s="41">
        <v>86655</v>
      </c>
      <c r="D575" s="8">
        <v>1621</v>
      </c>
      <c r="E575" s="7"/>
      <c r="F575" s="7"/>
      <c r="G575" s="7"/>
      <c r="H575" s="55"/>
      <c r="I575" s="79"/>
      <c r="J575" s="115"/>
      <c r="K575" s="6" t="s">
        <v>1039</v>
      </c>
    </row>
    <row r="576" spans="1:11" x14ac:dyDescent="0.2">
      <c r="A576" s="4" t="s">
        <v>3050</v>
      </c>
      <c r="B576" s="51" t="s">
        <v>896</v>
      </c>
      <c r="C576" s="41"/>
      <c r="D576" s="8">
        <v>1894</v>
      </c>
      <c r="E576" s="7">
        <v>1914</v>
      </c>
      <c r="F576" s="7">
        <v>1</v>
      </c>
      <c r="G576" s="7"/>
      <c r="H576" s="55"/>
      <c r="I576" s="79"/>
      <c r="J576" s="115"/>
      <c r="K576" s="5" t="s">
        <v>1212</v>
      </c>
    </row>
    <row r="577" spans="1:11" x14ac:dyDescent="0.2">
      <c r="A577" s="17" t="s">
        <v>44</v>
      </c>
      <c r="B577" s="51" t="s">
        <v>1867</v>
      </c>
      <c r="C577" s="41"/>
      <c r="D577" s="8">
        <v>1892</v>
      </c>
      <c r="E577" s="7">
        <v>1909</v>
      </c>
      <c r="F577" s="7">
        <v>3</v>
      </c>
      <c r="G577" s="7"/>
      <c r="H577" s="55"/>
      <c r="I577" s="79"/>
      <c r="J577" s="115"/>
      <c r="K577" s="7" t="s">
        <v>959</v>
      </c>
    </row>
    <row r="578" spans="1:11" x14ac:dyDescent="0.2">
      <c r="A578" s="17" t="s">
        <v>4142</v>
      </c>
      <c r="B578" s="51" t="s">
        <v>1201</v>
      </c>
      <c r="C578" s="40" t="s">
        <v>4141</v>
      </c>
      <c r="D578" s="8">
        <v>2014</v>
      </c>
      <c r="E578" s="7">
        <v>2015</v>
      </c>
      <c r="F578" s="7"/>
      <c r="G578" s="7"/>
      <c r="H578" s="55"/>
      <c r="I578" s="79"/>
      <c r="J578" s="115"/>
      <c r="K578" s="7" t="s">
        <v>908</v>
      </c>
    </row>
    <row r="579" spans="1:11" x14ac:dyDescent="0.2">
      <c r="A579" s="8" t="s">
        <v>225</v>
      </c>
      <c r="B579" s="51" t="s">
        <v>1867</v>
      </c>
      <c r="C579" s="41"/>
      <c r="D579" s="8">
        <v>1733</v>
      </c>
      <c r="E579" s="7">
        <v>1771</v>
      </c>
      <c r="F579" s="7">
        <v>6</v>
      </c>
      <c r="G579" s="7"/>
      <c r="H579" s="55"/>
      <c r="I579" s="79"/>
      <c r="J579" s="115"/>
      <c r="K579" s="11" t="s">
        <v>959</v>
      </c>
    </row>
    <row r="580" spans="1:11" x14ac:dyDescent="0.2">
      <c r="A580" s="90" t="s">
        <v>1023</v>
      </c>
      <c r="B580" s="51" t="s">
        <v>1867</v>
      </c>
      <c r="C580" s="41">
        <v>88300</v>
      </c>
      <c r="D580" s="8">
        <v>1786</v>
      </c>
      <c r="E580" s="7">
        <v>1787</v>
      </c>
      <c r="F580" s="7">
        <v>3</v>
      </c>
      <c r="G580" s="7"/>
      <c r="H580" s="55"/>
      <c r="I580" s="79"/>
      <c r="J580" s="115"/>
      <c r="K580" s="7" t="s">
        <v>959</v>
      </c>
    </row>
    <row r="581" spans="1:11" x14ac:dyDescent="0.2">
      <c r="A581" s="11" t="s">
        <v>1445</v>
      </c>
      <c r="B581" s="51" t="s">
        <v>1837</v>
      </c>
      <c r="C581" s="40">
        <v>67454</v>
      </c>
      <c r="D581" s="8">
        <v>1945</v>
      </c>
      <c r="E581" s="7">
        <v>2016</v>
      </c>
      <c r="F581" s="7">
        <v>18</v>
      </c>
      <c r="G581" s="7">
        <v>7</v>
      </c>
      <c r="H581" s="55">
        <v>8</v>
      </c>
      <c r="I581" s="79">
        <v>7</v>
      </c>
      <c r="J581" s="115">
        <v>5</v>
      </c>
      <c r="K581" s="6" t="s">
        <v>1040</v>
      </c>
    </row>
    <row r="582" spans="1:11" x14ac:dyDescent="0.2">
      <c r="A582" s="17" t="s">
        <v>4364</v>
      </c>
      <c r="B582" s="51" t="s">
        <v>1867</v>
      </c>
      <c r="C582" s="40">
        <v>74855</v>
      </c>
      <c r="D582" s="8">
        <v>1819</v>
      </c>
      <c r="E582" s="7">
        <v>1819</v>
      </c>
      <c r="F582" s="7">
        <v>3</v>
      </c>
      <c r="G582" s="7"/>
      <c r="H582" s="55"/>
      <c r="I582" s="79"/>
      <c r="J582" s="115"/>
      <c r="K582" s="8" t="s">
        <v>128</v>
      </c>
    </row>
    <row r="583" spans="1:11" x14ac:dyDescent="0.2">
      <c r="A583" s="8" t="s">
        <v>689</v>
      </c>
      <c r="B583" s="51" t="s">
        <v>1837</v>
      </c>
      <c r="C583" s="40"/>
      <c r="D583" s="8">
        <v>1820</v>
      </c>
      <c r="E583" s="7">
        <v>1835</v>
      </c>
      <c r="F583" s="7">
        <v>2</v>
      </c>
      <c r="G583" s="7"/>
      <c r="H583" s="55"/>
      <c r="I583" s="79"/>
      <c r="J583" s="115"/>
      <c r="K583" s="6" t="s">
        <v>1040</v>
      </c>
    </row>
    <row r="584" spans="1:11" x14ac:dyDescent="0.2">
      <c r="A584" s="71" t="s">
        <v>4386</v>
      </c>
      <c r="B584" s="51" t="s">
        <v>1867</v>
      </c>
      <c r="C584" s="40">
        <v>79541</v>
      </c>
      <c r="D584" s="8"/>
      <c r="E584" s="7"/>
      <c r="F584" s="7"/>
      <c r="G584" s="7"/>
      <c r="H584" s="55"/>
      <c r="I584" s="79"/>
      <c r="J584" s="115"/>
      <c r="K584" s="6" t="s">
        <v>479</v>
      </c>
    </row>
    <row r="585" spans="1:11" x14ac:dyDescent="0.2">
      <c r="A585" s="17" t="s">
        <v>3621</v>
      </c>
      <c r="B585" s="51" t="s">
        <v>1867</v>
      </c>
      <c r="C585" s="40"/>
      <c r="D585" s="8">
        <v>1586</v>
      </c>
      <c r="E585" s="7">
        <v>1586</v>
      </c>
      <c r="F585" s="7">
        <v>2</v>
      </c>
      <c r="G585" s="7"/>
      <c r="H585" s="55"/>
      <c r="I585" s="79"/>
      <c r="J585" s="115"/>
      <c r="K585" s="8" t="s">
        <v>1517</v>
      </c>
    </row>
    <row r="586" spans="1:11" x14ac:dyDescent="0.2">
      <c r="A586" s="17" t="s">
        <v>2649</v>
      </c>
      <c r="B586" s="51" t="s">
        <v>1867</v>
      </c>
      <c r="C586" s="40"/>
      <c r="D586" s="8">
        <v>1969</v>
      </c>
      <c r="E586" s="7">
        <v>1969</v>
      </c>
      <c r="F586" s="7">
        <v>0</v>
      </c>
      <c r="G586" s="7"/>
      <c r="H586" s="55"/>
      <c r="I586" s="79"/>
      <c r="J586" s="115"/>
      <c r="K586" s="6" t="s">
        <v>479</v>
      </c>
    </row>
    <row r="587" spans="1:11" x14ac:dyDescent="0.2">
      <c r="A587" s="17" t="s">
        <v>4316</v>
      </c>
      <c r="B587" s="51" t="s">
        <v>1836</v>
      </c>
      <c r="C587" s="40">
        <v>87749</v>
      </c>
      <c r="D587" s="8">
        <v>1879</v>
      </c>
      <c r="E587" s="7">
        <v>1879</v>
      </c>
      <c r="F587" s="7">
        <v>1</v>
      </c>
      <c r="G587" s="7"/>
      <c r="H587" s="55"/>
      <c r="I587" s="79"/>
      <c r="J587" s="115"/>
      <c r="K587" s="6"/>
    </row>
    <row r="588" spans="1:11" x14ac:dyDescent="0.2">
      <c r="A588" s="17" t="s">
        <v>1925</v>
      </c>
      <c r="B588" s="51" t="s">
        <v>1867</v>
      </c>
      <c r="C588" s="40"/>
      <c r="D588" s="8">
        <v>1789</v>
      </c>
      <c r="E588" s="7">
        <v>1789</v>
      </c>
      <c r="F588" s="7">
        <v>1</v>
      </c>
      <c r="G588" s="7"/>
      <c r="H588" s="55"/>
      <c r="I588" s="79"/>
      <c r="J588" s="115"/>
      <c r="K588" s="7" t="s">
        <v>959</v>
      </c>
    </row>
    <row r="589" spans="1:11" x14ac:dyDescent="0.2">
      <c r="A589" s="7" t="s">
        <v>1158</v>
      </c>
      <c r="B589" s="51" t="s">
        <v>1836</v>
      </c>
      <c r="C589" s="41">
        <v>85221</v>
      </c>
      <c r="D589" s="8">
        <v>2001</v>
      </c>
      <c r="E589" s="7">
        <v>2005</v>
      </c>
      <c r="F589" s="7">
        <v>1</v>
      </c>
      <c r="G589" s="7">
        <v>4</v>
      </c>
      <c r="H589" s="55">
        <v>4</v>
      </c>
      <c r="I589" s="79">
        <v>4</v>
      </c>
      <c r="J589" s="115">
        <v>4</v>
      </c>
      <c r="K589" s="6" t="s">
        <v>1039</v>
      </c>
    </row>
    <row r="590" spans="1:11" x14ac:dyDescent="0.2">
      <c r="A590" s="5" t="s">
        <v>3686</v>
      </c>
      <c r="B590" s="52" t="s">
        <v>1867</v>
      </c>
      <c r="C590" s="40">
        <v>72379</v>
      </c>
      <c r="D590" s="8">
        <v>1990</v>
      </c>
      <c r="E590" s="7">
        <v>2016</v>
      </c>
      <c r="F590" s="8">
        <v>9</v>
      </c>
      <c r="G590" s="8">
        <v>7</v>
      </c>
      <c r="H590" s="56">
        <v>8</v>
      </c>
      <c r="I590" s="78">
        <v>6</v>
      </c>
      <c r="J590" s="116">
        <v>2</v>
      </c>
      <c r="K590" s="6" t="s">
        <v>479</v>
      </c>
    </row>
    <row r="591" spans="1:11" x14ac:dyDescent="0.2">
      <c r="A591" s="5" t="s">
        <v>1951</v>
      </c>
      <c r="B591" s="52" t="s">
        <v>1867</v>
      </c>
      <c r="C591" s="40"/>
      <c r="D591" s="8">
        <v>1825</v>
      </c>
      <c r="E591" s="7">
        <v>1825</v>
      </c>
      <c r="F591" s="8">
        <v>1</v>
      </c>
      <c r="G591" s="8"/>
      <c r="H591" s="56"/>
      <c r="I591" s="78"/>
      <c r="J591" s="116"/>
      <c r="K591" s="6" t="s">
        <v>1011</v>
      </c>
    </row>
    <row r="592" spans="1:11" x14ac:dyDescent="0.2">
      <c r="A592" s="2" t="s">
        <v>3527</v>
      </c>
      <c r="B592" s="52" t="s">
        <v>1867</v>
      </c>
      <c r="C592" s="40">
        <v>88299</v>
      </c>
      <c r="D592" s="8">
        <v>1745</v>
      </c>
      <c r="E592" s="8">
        <v>1961</v>
      </c>
      <c r="F592" s="8">
        <v>54</v>
      </c>
      <c r="G592" s="8"/>
      <c r="H592" s="56"/>
      <c r="I592" s="78"/>
      <c r="J592" s="116">
        <v>0</v>
      </c>
      <c r="K592" s="7" t="s">
        <v>959</v>
      </c>
    </row>
    <row r="593" spans="1:11" x14ac:dyDescent="0.2">
      <c r="A593" s="67" t="s">
        <v>872</v>
      </c>
      <c r="B593" s="51" t="s">
        <v>1836</v>
      </c>
      <c r="C593" s="41">
        <v>87452</v>
      </c>
      <c r="D593" s="8">
        <v>1655</v>
      </c>
      <c r="E593" s="13">
        <v>1671</v>
      </c>
      <c r="F593" s="13">
        <v>2</v>
      </c>
      <c r="G593" s="13"/>
      <c r="H593" s="55"/>
      <c r="I593" s="79"/>
      <c r="J593" s="115"/>
      <c r="K593" s="6" t="s">
        <v>1397</v>
      </c>
    </row>
    <row r="594" spans="1:11" x14ac:dyDescent="0.2">
      <c r="A594" s="72" t="s">
        <v>86</v>
      </c>
      <c r="B594" s="52" t="s">
        <v>1867</v>
      </c>
      <c r="C594" s="40">
        <v>70300</v>
      </c>
      <c r="D594" s="8">
        <v>1730</v>
      </c>
      <c r="E594" s="13">
        <v>1733</v>
      </c>
      <c r="F594" s="13"/>
      <c r="G594" s="13"/>
      <c r="H594" s="55"/>
      <c r="I594" s="79"/>
      <c r="J594" s="115"/>
      <c r="K594" s="7" t="s">
        <v>1010</v>
      </c>
    </row>
    <row r="595" spans="1:11" x14ac:dyDescent="0.2">
      <c r="A595" s="3" t="s">
        <v>3698</v>
      </c>
      <c r="B595" s="52" t="s">
        <v>1867</v>
      </c>
      <c r="C595" s="40" t="s">
        <v>3699</v>
      </c>
      <c r="D595" s="8">
        <v>1621</v>
      </c>
      <c r="E595" s="7">
        <v>2016</v>
      </c>
      <c r="F595" s="7">
        <v>123</v>
      </c>
      <c r="G595" s="7">
        <v>3</v>
      </c>
      <c r="H595" s="55">
        <v>4</v>
      </c>
      <c r="I595" s="79">
        <v>6</v>
      </c>
      <c r="J595" s="115">
        <v>9</v>
      </c>
      <c r="K595" s="6" t="s">
        <v>1011</v>
      </c>
    </row>
    <row r="596" spans="1:11" x14ac:dyDescent="0.2">
      <c r="A596" s="8" t="s">
        <v>268</v>
      </c>
      <c r="B596" s="51" t="s">
        <v>1867</v>
      </c>
      <c r="C596" s="40">
        <v>89518</v>
      </c>
      <c r="D596" s="8">
        <v>1942</v>
      </c>
      <c r="E596" s="7">
        <v>2005</v>
      </c>
      <c r="F596" s="7">
        <v>4</v>
      </c>
      <c r="G596" s="7">
        <v>4</v>
      </c>
      <c r="H596" s="55">
        <v>4</v>
      </c>
      <c r="I596" s="79">
        <v>4</v>
      </c>
      <c r="J596" s="115">
        <v>1</v>
      </c>
      <c r="K596" s="8" t="s">
        <v>1517</v>
      </c>
    </row>
    <row r="597" spans="1:11" x14ac:dyDescent="0.2">
      <c r="A597" s="17" t="s">
        <v>4248</v>
      </c>
      <c r="B597" s="51" t="s">
        <v>1837</v>
      </c>
      <c r="C597" s="40" t="s">
        <v>4249</v>
      </c>
      <c r="D597" s="8">
        <v>2014</v>
      </c>
      <c r="E597" s="7">
        <v>2014</v>
      </c>
      <c r="F597" s="7">
        <v>1</v>
      </c>
      <c r="G597" s="7"/>
      <c r="H597" s="55"/>
      <c r="I597" s="79"/>
      <c r="J597" s="115"/>
      <c r="K597" s="6" t="s">
        <v>1040</v>
      </c>
    </row>
    <row r="598" spans="1:11" x14ac:dyDescent="0.2">
      <c r="A598" s="3" t="s">
        <v>3700</v>
      </c>
      <c r="B598" s="52" t="s">
        <v>1867</v>
      </c>
      <c r="C598" s="40" t="s">
        <v>3701</v>
      </c>
      <c r="D598" s="8">
        <v>1607</v>
      </c>
      <c r="E598" s="7">
        <v>2009</v>
      </c>
      <c r="F598" s="7">
        <v>34</v>
      </c>
      <c r="G598" s="7">
        <v>4</v>
      </c>
      <c r="H598" s="55">
        <v>4</v>
      </c>
      <c r="I598" s="79">
        <v>3</v>
      </c>
      <c r="J598" s="115">
        <v>3</v>
      </c>
      <c r="K598" s="8" t="s">
        <v>128</v>
      </c>
    </row>
    <row r="599" spans="1:11" x14ac:dyDescent="0.2">
      <c r="A599" s="7" t="s">
        <v>956</v>
      </c>
      <c r="B599" s="51" t="s">
        <v>1867</v>
      </c>
      <c r="C599" s="41">
        <v>88662</v>
      </c>
      <c r="D599" s="8">
        <v>1875</v>
      </c>
      <c r="E599" s="7">
        <v>1876</v>
      </c>
      <c r="F599" s="7">
        <v>4</v>
      </c>
      <c r="G599" s="7"/>
      <c r="H599" s="55"/>
      <c r="I599" s="79"/>
      <c r="J599" s="115"/>
      <c r="K599" s="7" t="s">
        <v>959</v>
      </c>
    </row>
    <row r="600" spans="1:11" x14ac:dyDescent="0.2">
      <c r="A600" s="17" t="s">
        <v>3259</v>
      </c>
      <c r="B600" s="51" t="s">
        <v>896</v>
      </c>
      <c r="C600" s="41">
        <v>42579</v>
      </c>
      <c r="D600" s="8">
        <v>2003</v>
      </c>
      <c r="E600" s="7">
        <v>2007</v>
      </c>
      <c r="F600" s="7">
        <v>1</v>
      </c>
      <c r="G600" s="7"/>
      <c r="H600" s="55"/>
      <c r="I600" s="79"/>
      <c r="J600" s="115">
        <v>1</v>
      </c>
      <c r="K600" s="5" t="s">
        <v>1212</v>
      </c>
    </row>
    <row r="601" spans="1:11" x14ac:dyDescent="0.2">
      <c r="A601" s="5" t="s">
        <v>4361</v>
      </c>
      <c r="B601" s="52" t="s">
        <v>1867</v>
      </c>
      <c r="C601" s="40">
        <v>69253</v>
      </c>
      <c r="D601" s="8">
        <v>1732</v>
      </c>
      <c r="E601" s="19">
        <v>1783</v>
      </c>
      <c r="F601" s="19">
        <v>7</v>
      </c>
      <c r="G601" s="23"/>
      <c r="H601" s="54"/>
      <c r="I601" s="76"/>
      <c r="J601" s="114"/>
      <c r="K601" s="6" t="s">
        <v>1011</v>
      </c>
    </row>
    <row r="602" spans="1:11" x14ac:dyDescent="0.2">
      <c r="A602" s="4" t="s">
        <v>4271</v>
      </c>
      <c r="B602" s="52" t="s">
        <v>1867</v>
      </c>
      <c r="C602" s="41">
        <v>73092</v>
      </c>
      <c r="D602" s="8">
        <v>1671</v>
      </c>
      <c r="E602" s="7">
        <v>1730</v>
      </c>
      <c r="F602" s="7">
        <v>5</v>
      </c>
      <c r="G602" s="7"/>
      <c r="H602" s="55"/>
      <c r="I602" s="79"/>
      <c r="J602" s="115"/>
      <c r="K602" s="17" t="s">
        <v>1010</v>
      </c>
    </row>
    <row r="603" spans="1:11" x14ac:dyDescent="0.2">
      <c r="A603" s="8" t="s">
        <v>800</v>
      </c>
      <c r="B603" s="51" t="s">
        <v>1836</v>
      </c>
      <c r="C603" s="41">
        <v>87435</v>
      </c>
      <c r="D603" s="8">
        <v>1955</v>
      </c>
      <c r="E603" s="7">
        <v>2003</v>
      </c>
      <c r="F603" s="7">
        <v>2</v>
      </c>
      <c r="G603" s="7"/>
      <c r="H603" s="55"/>
      <c r="I603" s="79"/>
      <c r="J603" s="115"/>
      <c r="K603" s="6" t="s">
        <v>1397</v>
      </c>
    </row>
    <row r="604" spans="1:11" x14ac:dyDescent="0.2">
      <c r="A604" s="17" t="s">
        <v>95</v>
      </c>
      <c r="B604" s="52" t="s">
        <v>1867</v>
      </c>
      <c r="C604" s="41"/>
      <c r="D604" s="8">
        <v>1747</v>
      </c>
      <c r="E604" s="7">
        <v>1748</v>
      </c>
      <c r="F604" s="7">
        <v>3</v>
      </c>
      <c r="G604" s="7"/>
      <c r="H604" s="55"/>
      <c r="I604" s="79"/>
      <c r="J604" s="115"/>
      <c r="K604" s="8" t="s">
        <v>1517</v>
      </c>
    </row>
    <row r="605" spans="1:11" x14ac:dyDescent="0.2">
      <c r="A605" s="6" t="s">
        <v>1478</v>
      </c>
      <c r="B605" s="51" t="s">
        <v>1837</v>
      </c>
      <c r="C605" s="40">
        <v>67716</v>
      </c>
      <c r="D605" s="8">
        <v>1815</v>
      </c>
      <c r="E605" s="8">
        <v>1815</v>
      </c>
      <c r="F605" s="8">
        <v>3</v>
      </c>
      <c r="G605" s="8"/>
      <c r="H605" s="56"/>
      <c r="I605" s="78"/>
      <c r="J605" s="116"/>
      <c r="K605" s="6" t="s">
        <v>1040</v>
      </c>
    </row>
    <row r="606" spans="1:11" x14ac:dyDescent="0.2">
      <c r="A606" s="4" t="s">
        <v>3687</v>
      </c>
      <c r="B606" s="52" t="s">
        <v>1867</v>
      </c>
      <c r="C606" s="41">
        <v>72108</v>
      </c>
      <c r="D606" s="8">
        <v>1870</v>
      </c>
      <c r="E606" s="7">
        <v>2015</v>
      </c>
      <c r="F606" s="7">
        <v>4</v>
      </c>
      <c r="G606" s="7"/>
      <c r="H606" s="55"/>
      <c r="I606" s="79"/>
      <c r="J606" s="115">
        <v>1</v>
      </c>
      <c r="K606" s="6" t="s">
        <v>479</v>
      </c>
    </row>
    <row r="607" spans="1:11" x14ac:dyDescent="0.2">
      <c r="A607" s="1" t="s">
        <v>564</v>
      </c>
      <c r="B607" s="51" t="s">
        <v>1867</v>
      </c>
      <c r="C607" s="41">
        <v>88662</v>
      </c>
      <c r="D607" s="8">
        <v>1868</v>
      </c>
      <c r="E607" s="19">
        <v>1871</v>
      </c>
      <c r="F607" s="19">
        <v>3</v>
      </c>
      <c r="G607" s="23"/>
      <c r="H607" s="54"/>
      <c r="I607" s="76"/>
      <c r="J607" s="114"/>
      <c r="K607" s="6" t="s">
        <v>479</v>
      </c>
    </row>
    <row r="608" spans="1:11" x14ac:dyDescent="0.2">
      <c r="A608" s="7" t="s">
        <v>1489</v>
      </c>
      <c r="B608" s="52" t="s">
        <v>1867</v>
      </c>
      <c r="C608" s="41">
        <v>71282</v>
      </c>
      <c r="D608" s="8">
        <v>1581</v>
      </c>
      <c r="E608" s="7">
        <v>1582</v>
      </c>
      <c r="F608" s="7">
        <v>4</v>
      </c>
      <c r="G608" s="7"/>
      <c r="H608" s="55"/>
      <c r="I608" s="79"/>
      <c r="J608" s="115"/>
      <c r="K608" s="7" t="s">
        <v>1010</v>
      </c>
    </row>
    <row r="609" spans="1:11" x14ac:dyDescent="0.2">
      <c r="A609" s="7" t="s">
        <v>910</v>
      </c>
      <c r="B609" s="52" t="s">
        <v>1867</v>
      </c>
      <c r="C609" s="41">
        <v>69502</v>
      </c>
      <c r="D609" s="8">
        <v>1720</v>
      </c>
      <c r="E609" s="7">
        <v>1807</v>
      </c>
      <c r="F609" s="7">
        <v>18</v>
      </c>
      <c r="G609" s="7"/>
      <c r="H609" s="55"/>
      <c r="I609" s="79"/>
      <c r="J609" s="115"/>
      <c r="K609" s="6" t="s">
        <v>1011</v>
      </c>
    </row>
    <row r="610" spans="1:11" x14ac:dyDescent="0.2">
      <c r="A610" s="71" t="s">
        <v>405</v>
      </c>
      <c r="B610" s="52" t="s">
        <v>890</v>
      </c>
      <c r="C610" s="41"/>
      <c r="D610" s="8">
        <v>2000</v>
      </c>
      <c r="E610" s="7">
        <v>2005</v>
      </c>
      <c r="F610" s="7"/>
      <c r="G610" s="7"/>
      <c r="H610" s="55"/>
      <c r="I610" s="79"/>
      <c r="J610" s="115"/>
      <c r="K610" s="6" t="s">
        <v>1045</v>
      </c>
    </row>
    <row r="611" spans="1:11" x14ac:dyDescent="0.2">
      <c r="A611" s="6" t="s">
        <v>1535</v>
      </c>
      <c r="B611" s="52" t="s">
        <v>621</v>
      </c>
      <c r="C611" s="40">
        <v>64646</v>
      </c>
      <c r="D611" s="8">
        <v>1610</v>
      </c>
      <c r="E611" s="8">
        <v>1643</v>
      </c>
      <c r="F611" s="8">
        <v>12</v>
      </c>
      <c r="G611" s="8"/>
      <c r="H611" s="56"/>
      <c r="I611" s="78"/>
      <c r="J611" s="116"/>
      <c r="K611" s="6" t="s">
        <v>748</v>
      </c>
    </row>
    <row r="612" spans="1:11" x14ac:dyDescent="0.2">
      <c r="A612" s="2" t="s">
        <v>3603</v>
      </c>
      <c r="B612" s="51" t="s">
        <v>1867</v>
      </c>
      <c r="C612" s="40">
        <v>88516</v>
      </c>
      <c r="D612" s="8">
        <v>1646</v>
      </c>
      <c r="E612" s="8">
        <v>1826</v>
      </c>
      <c r="F612" s="8">
        <v>38</v>
      </c>
      <c r="G612" s="8"/>
      <c r="H612" s="56"/>
      <c r="I612" s="78"/>
      <c r="J612" s="116"/>
      <c r="K612" s="7" t="s">
        <v>959</v>
      </c>
    </row>
    <row r="613" spans="1:11" x14ac:dyDescent="0.2">
      <c r="A613" s="5" t="s">
        <v>88</v>
      </c>
      <c r="B613" s="51" t="s">
        <v>1867</v>
      </c>
      <c r="C613" s="40"/>
      <c r="D613" s="8">
        <v>1852</v>
      </c>
      <c r="E613" s="8">
        <v>1869</v>
      </c>
      <c r="F613" s="8">
        <v>4</v>
      </c>
      <c r="G613" s="8"/>
      <c r="H613" s="56"/>
      <c r="I613" s="78"/>
      <c r="J613" s="116"/>
      <c r="K613" s="8" t="s">
        <v>1517</v>
      </c>
    </row>
    <row r="614" spans="1:11" x14ac:dyDescent="0.2">
      <c r="A614" s="5" t="s">
        <v>32</v>
      </c>
      <c r="B614" s="52" t="s">
        <v>896</v>
      </c>
      <c r="C614" s="40">
        <v>32049</v>
      </c>
      <c r="D614" s="8">
        <v>2001</v>
      </c>
      <c r="E614" s="8">
        <v>2017</v>
      </c>
      <c r="F614" s="8">
        <v>3</v>
      </c>
      <c r="G614" s="8">
        <v>3</v>
      </c>
      <c r="H614" s="56">
        <v>4</v>
      </c>
      <c r="I614" s="78">
        <v>3</v>
      </c>
      <c r="J614" s="116">
        <v>5</v>
      </c>
      <c r="K614" s="8" t="s">
        <v>1212</v>
      </c>
    </row>
    <row r="615" spans="1:11" x14ac:dyDescent="0.2">
      <c r="A615" s="5" t="s">
        <v>4327</v>
      </c>
      <c r="B615" s="51" t="s">
        <v>1867</v>
      </c>
      <c r="C615" s="40"/>
      <c r="D615" s="8">
        <v>1891</v>
      </c>
      <c r="E615" s="8">
        <v>1891</v>
      </c>
      <c r="F615" s="8">
        <v>1</v>
      </c>
      <c r="G615" s="8"/>
      <c r="H615" s="56"/>
      <c r="I615" s="78"/>
      <c r="J615" s="116"/>
      <c r="K615" s="7" t="s">
        <v>959</v>
      </c>
    </row>
    <row r="616" spans="1:11" x14ac:dyDescent="0.2">
      <c r="A616" t="s">
        <v>1418</v>
      </c>
      <c r="B616" s="52" t="s">
        <v>1867</v>
      </c>
      <c r="C616" s="40">
        <v>74523</v>
      </c>
      <c r="D616" s="8">
        <v>1805</v>
      </c>
      <c r="E616" s="8">
        <v>1805</v>
      </c>
      <c r="F616" s="8">
        <v>3</v>
      </c>
      <c r="G616" s="8"/>
      <c r="H616" s="56"/>
      <c r="I616" s="78"/>
      <c r="J616" s="116"/>
      <c r="K616" s="7" t="s">
        <v>1010</v>
      </c>
    </row>
    <row r="617" spans="1:11" x14ac:dyDescent="0.2">
      <c r="A617" t="s">
        <v>1258</v>
      </c>
      <c r="B617" s="52" t="s">
        <v>1867</v>
      </c>
      <c r="C617" s="40">
        <v>72519</v>
      </c>
      <c r="D617" s="8">
        <v>1777</v>
      </c>
      <c r="E617" s="7">
        <v>1851</v>
      </c>
      <c r="F617" s="7">
        <v>10</v>
      </c>
      <c r="G617" s="7"/>
      <c r="H617" s="55"/>
      <c r="I617" s="79"/>
      <c r="J617" s="115"/>
      <c r="K617" s="8" t="s">
        <v>1354</v>
      </c>
    </row>
    <row r="618" spans="1:11" x14ac:dyDescent="0.2">
      <c r="A618" s="7" t="s">
        <v>611</v>
      </c>
      <c r="B618" s="52" t="s">
        <v>896</v>
      </c>
      <c r="C618" s="41">
        <v>44600</v>
      </c>
      <c r="D618" s="8">
        <v>1875</v>
      </c>
      <c r="E618" s="8">
        <v>2005</v>
      </c>
      <c r="F618" s="7">
        <v>7</v>
      </c>
      <c r="G618" s="7">
        <v>6</v>
      </c>
      <c r="H618" s="55">
        <v>4</v>
      </c>
      <c r="I618" s="79">
        <v>3</v>
      </c>
      <c r="J618" s="115">
        <v>3</v>
      </c>
      <c r="K618" s="6" t="s">
        <v>1212</v>
      </c>
    </row>
    <row r="619" spans="1:11" x14ac:dyDescent="0.2">
      <c r="A619" s="17" t="s">
        <v>443</v>
      </c>
      <c r="B619" s="52" t="s">
        <v>1867</v>
      </c>
      <c r="C619" s="41"/>
      <c r="D619" s="8"/>
      <c r="E619" s="8"/>
      <c r="F619" s="7">
        <v>1</v>
      </c>
      <c r="G619" s="7"/>
      <c r="H619" s="55"/>
      <c r="I619" s="79"/>
      <c r="J619" s="115"/>
      <c r="K619" s="6" t="s">
        <v>479</v>
      </c>
    </row>
    <row r="620" spans="1:11" x14ac:dyDescent="0.2">
      <c r="A620" s="17" t="s">
        <v>3632</v>
      </c>
      <c r="B620" s="52" t="s">
        <v>1867</v>
      </c>
      <c r="C620" s="40">
        <v>72535</v>
      </c>
      <c r="D620" s="8">
        <v>1809</v>
      </c>
      <c r="E620" s="8">
        <v>2009</v>
      </c>
      <c r="F620" s="7">
        <v>10</v>
      </c>
      <c r="G620" s="7">
        <v>6</v>
      </c>
      <c r="H620" s="55">
        <v>4</v>
      </c>
      <c r="I620" s="79">
        <v>4</v>
      </c>
      <c r="J620" s="115">
        <v>3</v>
      </c>
      <c r="K620" s="7" t="s">
        <v>959</v>
      </c>
    </row>
    <row r="621" spans="1:11" x14ac:dyDescent="0.2">
      <c r="A621" s="17" t="s">
        <v>3690</v>
      </c>
      <c r="B621" s="52" t="s">
        <v>1867</v>
      </c>
      <c r="C621" s="40">
        <v>71083</v>
      </c>
      <c r="D621" s="8">
        <v>2002</v>
      </c>
      <c r="E621" s="7">
        <v>2002</v>
      </c>
      <c r="F621" s="7">
        <v>3</v>
      </c>
      <c r="G621" s="7"/>
      <c r="H621" s="55"/>
      <c r="I621" s="79"/>
      <c r="J621" s="115"/>
      <c r="K621" s="6" t="s">
        <v>1011</v>
      </c>
    </row>
    <row r="622" spans="1:11" x14ac:dyDescent="0.2">
      <c r="A622" s="71" t="s">
        <v>3400</v>
      </c>
      <c r="B622" s="52" t="s">
        <v>1867</v>
      </c>
      <c r="C622" s="40"/>
      <c r="D622" s="8"/>
      <c r="E622" s="7"/>
      <c r="F622" s="7"/>
      <c r="G622" s="7"/>
      <c r="H622" s="55"/>
      <c r="I622" s="79"/>
      <c r="J622" s="115"/>
      <c r="K622" s="7" t="s">
        <v>1010</v>
      </c>
    </row>
    <row r="623" spans="1:11" x14ac:dyDescent="0.2">
      <c r="A623" s="8" t="s">
        <v>1736</v>
      </c>
      <c r="B623" s="51" t="s">
        <v>1836</v>
      </c>
      <c r="C623" s="40">
        <v>82211</v>
      </c>
      <c r="D623" s="8">
        <v>2001</v>
      </c>
      <c r="E623" s="8">
        <v>2001</v>
      </c>
      <c r="F623" s="7"/>
      <c r="G623" s="7">
        <v>4</v>
      </c>
      <c r="H623" s="55">
        <v>4</v>
      </c>
      <c r="I623" s="79">
        <v>4</v>
      </c>
      <c r="J623" s="115"/>
      <c r="K623" s="6" t="s">
        <v>1397</v>
      </c>
    </row>
    <row r="624" spans="1:11" x14ac:dyDescent="0.2">
      <c r="A624" s="17" t="s">
        <v>4211</v>
      </c>
      <c r="B624" s="51" t="s">
        <v>1836</v>
      </c>
      <c r="C624" s="40">
        <v>91217</v>
      </c>
      <c r="D624" s="8">
        <v>1822</v>
      </c>
      <c r="E624" s="8">
        <v>2012</v>
      </c>
      <c r="F624" s="7">
        <v>3</v>
      </c>
      <c r="G624" s="7"/>
      <c r="H624" s="55"/>
      <c r="I624" s="79"/>
      <c r="J624" s="115">
        <v>1</v>
      </c>
      <c r="K624" s="6" t="s">
        <v>1039</v>
      </c>
    </row>
    <row r="625" spans="1:11" x14ac:dyDescent="0.2">
      <c r="A625" t="s">
        <v>617</v>
      </c>
      <c r="B625" s="51" t="s">
        <v>1836</v>
      </c>
      <c r="C625" s="40">
        <v>87435</v>
      </c>
      <c r="D625" s="8">
        <v>1871</v>
      </c>
      <c r="E625" s="7">
        <v>1875</v>
      </c>
      <c r="F625" s="7">
        <v>3</v>
      </c>
      <c r="G625" s="7"/>
      <c r="H625" s="55"/>
      <c r="I625" s="79"/>
      <c r="J625" s="115"/>
      <c r="K625" s="6" t="s">
        <v>1397</v>
      </c>
    </row>
    <row r="626" spans="1:11" x14ac:dyDescent="0.2">
      <c r="A626" s="17" t="s">
        <v>3093</v>
      </c>
      <c r="B626" s="51" t="s">
        <v>1837</v>
      </c>
      <c r="C626" s="40"/>
      <c r="D626" s="8">
        <v>2013</v>
      </c>
      <c r="E626" s="7">
        <v>2014</v>
      </c>
      <c r="F626" s="7">
        <v>1</v>
      </c>
      <c r="G626" s="7"/>
      <c r="H626" s="55"/>
      <c r="I626" s="79"/>
      <c r="J626" s="115">
        <v>2</v>
      </c>
      <c r="K626" s="6" t="s">
        <v>1040</v>
      </c>
    </row>
    <row r="627" spans="1:11" x14ac:dyDescent="0.2">
      <c r="A627" s="17" t="s">
        <v>4177</v>
      </c>
      <c r="B627" s="51" t="s">
        <v>897</v>
      </c>
      <c r="C627" s="40">
        <v>37412</v>
      </c>
      <c r="D627" s="8">
        <v>2016</v>
      </c>
      <c r="E627" s="7">
        <v>2016</v>
      </c>
      <c r="F627" s="7">
        <v>1</v>
      </c>
      <c r="G627" s="7"/>
      <c r="H627" s="55"/>
      <c r="I627" s="79"/>
      <c r="J627" s="115"/>
      <c r="K627" s="5" t="s">
        <v>346</v>
      </c>
    </row>
    <row r="628" spans="1:11" x14ac:dyDescent="0.2">
      <c r="A628" t="s">
        <v>1503</v>
      </c>
      <c r="B628" s="52" t="s">
        <v>1867</v>
      </c>
      <c r="C628" s="40">
        <v>74523</v>
      </c>
      <c r="D628" s="8">
        <v>1799</v>
      </c>
      <c r="E628" s="7">
        <v>1833</v>
      </c>
      <c r="F628" s="7">
        <v>6</v>
      </c>
      <c r="G628" s="7"/>
      <c r="H628" s="55"/>
      <c r="I628" s="79"/>
      <c r="J628" s="115"/>
      <c r="K628" s="7" t="s">
        <v>1010</v>
      </c>
    </row>
    <row r="629" spans="1:11" x14ac:dyDescent="0.2">
      <c r="A629" s="7" t="s">
        <v>1833</v>
      </c>
      <c r="B629" s="52" t="s">
        <v>621</v>
      </c>
      <c r="C629" s="41">
        <v>60300</v>
      </c>
      <c r="D629" s="8">
        <v>1718</v>
      </c>
      <c r="E629" s="7">
        <v>1718</v>
      </c>
      <c r="F629" s="7">
        <v>3</v>
      </c>
      <c r="G629" s="7"/>
      <c r="H629" s="55"/>
      <c r="I629" s="79"/>
      <c r="J629" s="115"/>
      <c r="K629" s="6" t="s">
        <v>748</v>
      </c>
    </row>
    <row r="630" spans="1:11" x14ac:dyDescent="0.2">
      <c r="A630" s="1" t="s">
        <v>811</v>
      </c>
      <c r="B630" s="52" t="s">
        <v>1867</v>
      </c>
      <c r="C630" s="41">
        <v>72513</v>
      </c>
      <c r="D630" s="8">
        <v>1770</v>
      </c>
      <c r="E630" s="7">
        <v>2010</v>
      </c>
      <c r="F630" s="7">
        <v>24</v>
      </c>
      <c r="G630" s="7"/>
      <c r="H630" s="55"/>
      <c r="I630" s="79"/>
      <c r="J630" s="115"/>
      <c r="K630" s="8" t="s">
        <v>1354</v>
      </c>
    </row>
    <row r="631" spans="1:11" x14ac:dyDescent="0.2">
      <c r="A631" s="11" t="s">
        <v>192</v>
      </c>
      <c r="B631" s="52" t="s">
        <v>1867</v>
      </c>
      <c r="C631" s="41">
        <v>74000</v>
      </c>
      <c r="D631" s="8">
        <v>1876</v>
      </c>
      <c r="E631" s="7">
        <v>1876</v>
      </c>
      <c r="F631" s="7">
        <v>1</v>
      </c>
      <c r="G631" s="7"/>
      <c r="H631" s="55"/>
      <c r="I631" s="79"/>
      <c r="J631" s="115"/>
      <c r="K631" s="7" t="s">
        <v>1010</v>
      </c>
    </row>
    <row r="632" spans="1:11" x14ac:dyDescent="0.2">
      <c r="A632" s="17" t="s">
        <v>4254</v>
      </c>
      <c r="B632" s="51" t="s">
        <v>1837</v>
      </c>
      <c r="C632" s="41">
        <v>76831</v>
      </c>
      <c r="D632" s="8">
        <v>1677</v>
      </c>
      <c r="E632" s="7">
        <v>1700</v>
      </c>
      <c r="F632" s="7">
        <v>3</v>
      </c>
      <c r="G632" s="7"/>
      <c r="H632" s="55"/>
      <c r="I632" s="79"/>
      <c r="J632" s="115"/>
      <c r="K632" s="6" t="s">
        <v>1040</v>
      </c>
    </row>
    <row r="633" spans="1:11" x14ac:dyDescent="0.2">
      <c r="A633" s="8" t="s">
        <v>308</v>
      </c>
      <c r="B633" s="52" t="s">
        <v>1867</v>
      </c>
      <c r="C633" s="41">
        <v>73572</v>
      </c>
      <c r="D633" s="8">
        <v>1560</v>
      </c>
      <c r="E633" s="7">
        <v>1580</v>
      </c>
      <c r="F633" s="7">
        <v>3</v>
      </c>
      <c r="G633" s="7"/>
      <c r="H633" s="55"/>
      <c r="I633" s="79"/>
      <c r="J633" s="115"/>
      <c r="K633" s="7" t="s">
        <v>1517</v>
      </c>
    </row>
    <row r="634" spans="1:11" x14ac:dyDescent="0.2">
      <c r="A634" s="72" t="s">
        <v>4240</v>
      </c>
      <c r="B634" s="52" t="s">
        <v>621</v>
      </c>
      <c r="C634" s="41">
        <v>63150</v>
      </c>
      <c r="D634" s="8"/>
      <c r="E634" s="7"/>
      <c r="F634" s="7"/>
      <c r="G634" s="7"/>
      <c r="H634" s="55"/>
      <c r="I634" s="79"/>
      <c r="J634" s="115"/>
      <c r="K634" s="6" t="s">
        <v>748</v>
      </c>
    </row>
    <row r="635" spans="1:11" x14ac:dyDescent="0.2">
      <c r="A635" s="15" t="s">
        <v>1481</v>
      </c>
      <c r="B635" s="51" t="s">
        <v>1836</v>
      </c>
      <c r="C635" s="40">
        <v>87452</v>
      </c>
      <c r="D635" s="8">
        <v>1807</v>
      </c>
      <c r="E635" s="7">
        <v>1808</v>
      </c>
      <c r="F635" s="7">
        <v>3</v>
      </c>
      <c r="G635" s="7"/>
      <c r="H635" s="55"/>
      <c r="I635" s="79"/>
      <c r="J635" s="115"/>
      <c r="K635" s="6" t="s">
        <v>1039</v>
      </c>
    </row>
    <row r="636" spans="1:11" x14ac:dyDescent="0.2">
      <c r="A636" s="17" t="s">
        <v>3967</v>
      </c>
      <c r="B636" s="52" t="s">
        <v>897</v>
      </c>
      <c r="C636" s="40">
        <v>32120</v>
      </c>
      <c r="D636" s="8">
        <v>2001</v>
      </c>
      <c r="E636" s="8">
        <v>2014</v>
      </c>
      <c r="F636" s="7">
        <v>1</v>
      </c>
      <c r="G636" s="7">
        <v>3</v>
      </c>
      <c r="H636" s="55"/>
      <c r="I636" s="79"/>
      <c r="J636" s="115">
        <v>1</v>
      </c>
      <c r="K636" s="11" t="s">
        <v>1212</v>
      </c>
    </row>
    <row r="637" spans="1:11" x14ac:dyDescent="0.2">
      <c r="A637" s="17" t="s">
        <v>460</v>
      </c>
      <c r="B637" s="52" t="s">
        <v>1392</v>
      </c>
      <c r="C637" s="40"/>
      <c r="D637" s="8"/>
      <c r="E637" s="8"/>
      <c r="F637" s="7"/>
      <c r="G637" s="7"/>
      <c r="H637" s="55"/>
      <c r="I637" s="79"/>
      <c r="J637" s="115"/>
      <c r="K637" s="6" t="s">
        <v>908</v>
      </c>
    </row>
    <row r="638" spans="1:11" x14ac:dyDescent="0.2">
      <c r="A638" t="s">
        <v>731</v>
      </c>
      <c r="B638" s="52" t="s">
        <v>897</v>
      </c>
      <c r="C638" s="40">
        <v>31134</v>
      </c>
      <c r="D638" s="8">
        <v>2001</v>
      </c>
      <c r="E638" s="8">
        <v>2016</v>
      </c>
      <c r="F638" s="8">
        <v>3</v>
      </c>
      <c r="G638" s="8">
        <v>4</v>
      </c>
      <c r="H638" s="56"/>
      <c r="I638" s="78"/>
      <c r="J638" s="116">
        <v>3</v>
      </c>
      <c r="K638" s="1" t="s">
        <v>346</v>
      </c>
    </row>
    <row r="639" spans="1:11" x14ac:dyDescent="0.2">
      <c r="A639" s="5" t="s">
        <v>3987</v>
      </c>
      <c r="B639" s="51" t="s">
        <v>1837</v>
      </c>
      <c r="C639" s="40">
        <v>56204</v>
      </c>
      <c r="D639" s="8">
        <v>2004</v>
      </c>
      <c r="E639" s="8">
        <v>2008</v>
      </c>
      <c r="F639" s="8">
        <v>4</v>
      </c>
      <c r="G639" s="8"/>
      <c r="H639" s="56">
        <v>4</v>
      </c>
      <c r="I639" s="78">
        <v>4</v>
      </c>
      <c r="J639" s="116">
        <v>1</v>
      </c>
      <c r="K639" s="6" t="s">
        <v>1040</v>
      </c>
    </row>
    <row r="640" spans="1:11" x14ac:dyDescent="0.2">
      <c r="A640" s="11" t="s">
        <v>1131</v>
      </c>
      <c r="B640" s="52" t="s">
        <v>1867</v>
      </c>
      <c r="C640" s="40">
        <v>76684</v>
      </c>
      <c r="D640" s="8">
        <v>1675</v>
      </c>
      <c r="E640" s="8">
        <v>1849</v>
      </c>
      <c r="F640" s="8">
        <v>8</v>
      </c>
      <c r="G640" s="8"/>
      <c r="H640" s="56"/>
      <c r="I640" s="78"/>
      <c r="J640" s="116"/>
      <c r="K640" s="11" t="s">
        <v>1011</v>
      </c>
    </row>
    <row r="641" spans="1:12" x14ac:dyDescent="0.2">
      <c r="A641" s="11" t="s">
        <v>1090</v>
      </c>
      <c r="B641" s="52" t="s">
        <v>897</v>
      </c>
      <c r="C641" s="40">
        <v>49176</v>
      </c>
      <c r="D641" s="8">
        <v>2005</v>
      </c>
      <c r="E641" s="8">
        <v>2005</v>
      </c>
      <c r="F641" s="8"/>
      <c r="G641" s="8"/>
      <c r="H641" s="56">
        <v>4</v>
      </c>
      <c r="I641" s="78">
        <v>4</v>
      </c>
      <c r="J641" s="116">
        <v>2</v>
      </c>
      <c r="K641" s="1" t="s">
        <v>346</v>
      </c>
    </row>
    <row r="642" spans="1:12" x14ac:dyDescent="0.2">
      <c r="A642" s="3" t="s">
        <v>3531</v>
      </c>
      <c r="B642" s="52" t="s">
        <v>1867</v>
      </c>
      <c r="C642" s="41">
        <v>78247</v>
      </c>
      <c r="D642" s="8">
        <v>1789</v>
      </c>
      <c r="E642" s="7">
        <v>1885</v>
      </c>
      <c r="F642" s="7">
        <v>37</v>
      </c>
      <c r="G642" s="7"/>
      <c r="H642" s="55"/>
      <c r="I642" s="79"/>
      <c r="J642" s="115"/>
      <c r="K642" s="6" t="s">
        <v>479</v>
      </c>
    </row>
    <row r="643" spans="1:12" x14ac:dyDescent="0.2">
      <c r="A643" s="8" t="s">
        <v>269</v>
      </c>
      <c r="B643" s="52" t="s">
        <v>1867</v>
      </c>
      <c r="C643" s="40">
        <v>72145</v>
      </c>
      <c r="D643" s="8">
        <v>1621</v>
      </c>
      <c r="E643" s="8">
        <v>2013</v>
      </c>
      <c r="F643" s="7">
        <v>5</v>
      </c>
      <c r="G643" s="7">
        <v>3</v>
      </c>
      <c r="H643" s="55">
        <v>4</v>
      </c>
      <c r="I643" s="79">
        <v>3</v>
      </c>
      <c r="J643" s="115">
        <v>2</v>
      </c>
      <c r="K643" s="6" t="s">
        <v>479</v>
      </c>
    </row>
    <row r="644" spans="1:12" x14ac:dyDescent="0.2">
      <c r="A644" s="17" t="s">
        <v>3314</v>
      </c>
      <c r="B644" s="52" t="s">
        <v>1867</v>
      </c>
      <c r="C644" s="40">
        <v>75365</v>
      </c>
      <c r="D644" s="8">
        <v>1950</v>
      </c>
      <c r="E644" s="8">
        <v>1950</v>
      </c>
      <c r="F644" s="7">
        <v>2</v>
      </c>
      <c r="G644" s="7"/>
      <c r="H644" s="55"/>
      <c r="I644" s="79"/>
      <c r="J644" s="115"/>
      <c r="K644" s="6" t="s">
        <v>1011</v>
      </c>
    </row>
    <row r="645" spans="1:12" x14ac:dyDescent="0.2">
      <c r="A645" s="5" t="s">
        <v>3993</v>
      </c>
      <c r="B645" s="51" t="s">
        <v>271</v>
      </c>
      <c r="C645" s="41">
        <v>7927</v>
      </c>
      <c r="D645" s="8">
        <v>1909</v>
      </c>
      <c r="E645" s="8">
        <v>1939</v>
      </c>
      <c r="F645" s="8">
        <v>1</v>
      </c>
      <c r="G645" s="8"/>
      <c r="H645" s="56"/>
      <c r="I645" s="78"/>
      <c r="J645" s="116"/>
      <c r="K645" s="7" t="s">
        <v>908</v>
      </c>
    </row>
    <row r="646" spans="1:12" x14ac:dyDescent="0.2">
      <c r="A646" s="6" t="s">
        <v>1379</v>
      </c>
      <c r="B646" s="51" t="s">
        <v>1836</v>
      </c>
      <c r="C646" s="40">
        <v>87629</v>
      </c>
      <c r="D646" s="8">
        <v>1906</v>
      </c>
      <c r="E646" s="8">
        <v>1917</v>
      </c>
      <c r="F646" s="8">
        <v>6</v>
      </c>
      <c r="G646" s="8"/>
      <c r="H646" s="56"/>
      <c r="I646" s="78"/>
      <c r="J646" s="116"/>
      <c r="K646" s="6" t="s">
        <v>1397</v>
      </c>
    </row>
    <row r="647" spans="1:12" x14ac:dyDescent="0.2">
      <c r="A647" s="5" t="s">
        <v>3150</v>
      </c>
      <c r="B647" s="51" t="s">
        <v>1838</v>
      </c>
      <c r="C647" s="40"/>
      <c r="D647" s="8">
        <v>1895</v>
      </c>
      <c r="E647" s="8">
        <v>1895</v>
      </c>
      <c r="F647" s="8">
        <v>1</v>
      </c>
      <c r="G647" s="8"/>
      <c r="H647" s="56"/>
      <c r="I647" s="78"/>
      <c r="J647" s="116"/>
      <c r="K647" s="5" t="s">
        <v>996</v>
      </c>
    </row>
    <row r="648" spans="1:12" x14ac:dyDescent="0.2">
      <c r="A648" t="s">
        <v>1103</v>
      </c>
      <c r="B648" s="52" t="s">
        <v>1867</v>
      </c>
      <c r="C648" s="40">
        <v>71334</v>
      </c>
      <c r="D648" s="8">
        <v>1624</v>
      </c>
      <c r="E648" s="19">
        <v>1624</v>
      </c>
      <c r="F648" s="19">
        <v>2</v>
      </c>
      <c r="G648" s="23"/>
      <c r="H648" s="54"/>
      <c r="I648" s="76"/>
      <c r="J648" s="114"/>
      <c r="K648" s="7" t="s">
        <v>1010</v>
      </c>
    </row>
    <row r="649" spans="1:12" x14ac:dyDescent="0.2">
      <c r="A649" s="11" t="s">
        <v>1437</v>
      </c>
      <c r="B649" s="52" t="s">
        <v>1867</v>
      </c>
      <c r="C649" s="40">
        <v>72160</v>
      </c>
      <c r="D649" s="8"/>
      <c r="E649" s="19"/>
      <c r="F649" s="19">
        <v>3</v>
      </c>
      <c r="G649" s="23"/>
      <c r="H649" s="54"/>
      <c r="I649" s="76"/>
      <c r="J649" s="114"/>
      <c r="K649" s="6" t="s">
        <v>479</v>
      </c>
      <c r="L649" s="1"/>
    </row>
    <row r="650" spans="1:12" x14ac:dyDescent="0.2">
      <c r="A650" s="2" t="s">
        <v>3722</v>
      </c>
      <c r="B650" s="51" t="s">
        <v>1867</v>
      </c>
      <c r="C650" s="40">
        <v>88454</v>
      </c>
      <c r="D650" s="8">
        <v>1724</v>
      </c>
      <c r="E650" s="8">
        <v>1855</v>
      </c>
      <c r="F650" s="8">
        <v>38</v>
      </c>
      <c r="G650" s="8"/>
      <c r="H650" s="56"/>
      <c r="I650" s="78"/>
      <c r="J650" s="116"/>
      <c r="K650" s="7" t="s">
        <v>959</v>
      </c>
    </row>
    <row r="651" spans="1:12" x14ac:dyDescent="0.2">
      <c r="A651" s="5" t="s">
        <v>2099</v>
      </c>
      <c r="B651" s="51" t="s">
        <v>1836</v>
      </c>
      <c r="C651" s="40"/>
      <c r="D651" s="8"/>
      <c r="E651" s="8"/>
      <c r="F651" s="8"/>
      <c r="G651" s="8"/>
      <c r="H651" s="56"/>
      <c r="I651" s="78"/>
      <c r="J651" s="116"/>
      <c r="K651" s="4" t="s">
        <v>1039</v>
      </c>
    </row>
    <row r="652" spans="1:12" x14ac:dyDescent="0.2">
      <c r="A652" s="5" t="s">
        <v>2678</v>
      </c>
      <c r="B652" s="51" t="s">
        <v>1836</v>
      </c>
      <c r="C652" s="40"/>
      <c r="D652" s="8">
        <v>1914</v>
      </c>
      <c r="E652" s="8">
        <v>1914</v>
      </c>
      <c r="F652" s="8">
        <v>1</v>
      </c>
      <c r="G652" s="8"/>
      <c r="H652" s="56"/>
      <c r="I652" s="78"/>
      <c r="J652" s="116"/>
      <c r="K652" s="4" t="s">
        <v>1039</v>
      </c>
    </row>
    <row r="653" spans="1:12" x14ac:dyDescent="0.2">
      <c r="A653" s="5" t="s">
        <v>4397</v>
      </c>
      <c r="B653" s="51" t="s">
        <v>1867</v>
      </c>
      <c r="C653" s="40">
        <v>74821</v>
      </c>
      <c r="D653" s="8">
        <v>1819</v>
      </c>
      <c r="E653" s="8">
        <v>1819</v>
      </c>
      <c r="F653" s="8">
        <v>3</v>
      </c>
      <c r="G653" s="8"/>
      <c r="H653" s="56"/>
      <c r="I653" s="78"/>
      <c r="J653" s="116"/>
      <c r="K653" s="8" t="s">
        <v>128</v>
      </c>
    </row>
    <row r="654" spans="1:12" x14ac:dyDescent="0.2">
      <c r="A654" s="6" t="s">
        <v>603</v>
      </c>
      <c r="B654" s="51" t="s">
        <v>1837</v>
      </c>
      <c r="C654" s="40">
        <v>67691</v>
      </c>
      <c r="D654" s="8">
        <v>1806</v>
      </c>
      <c r="E654" s="8">
        <v>1823</v>
      </c>
      <c r="F654" s="8">
        <v>1</v>
      </c>
      <c r="G654" s="8"/>
      <c r="H654" s="56"/>
      <c r="I654" s="78"/>
      <c r="J654" s="116"/>
      <c r="K654" s="6" t="s">
        <v>1040</v>
      </c>
    </row>
    <row r="655" spans="1:12" x14ac:dyDescent="0.2">
      <c r="A655" s="2" t="s">
        <v>3525</v>
      </c>
      <c r="B655" s="52" t="s">
        <v>1867</v>
      </c>
      <c r="C655" s="40">
        <v>74831</v>
      </c>
      <c r="D655" s="8">
        <v>1742</v>
      </c>
      <c r="E655" s="8">
        <v>1921</v>
      </c>
      <c r="F655" s="8">
        <v>59</v>
      </c>
      <c r="G655" s="8"/>
      <c r="H655" s="56"/>
      <c r="I655" s="78"/>
      <c r="J655" s="116"/>
      <c r="K655" s="8" t="s">
        <v>128</v>
      </c>
    </row>
    <row r="656" spans="1:12" x14ac:dyDescent="0.2">
      <c r="A656" s="91" t="s">
        <v>3293</v>
      </c>
      <c r="B656" s="52" t="s">
        <v>1867</v>
      </c>
      <c r="C656" s="41">
        <v>76571</v>
      </c>
      <c r="D656" s="8">
        <v>1882</v>
      </c>
      <c r="E656" s="7">
        <v>2000</v>
      </c>
      <c r="F656" s="7"/>
      <c r="G656" s="7"/>
      <c r="H656" s="55"/>
      <c r="I656" s="79"/>
      <c r="J656" s="115"/>
      <c r="K656" s="6" t="s">
        <v>1579</v>
      </c>
    </row>
    <row r="657" spans="1:11" x14ac:dyDescent="0.2">
      <c r="A657" s="2" t="s">
        <v>3552</v>
      </c>
      <c r="B657" s="51" t="s">
        <v>1837</v>
      </c>
      <c r="C657" s="40">
        <v>76771</v>
      </c>
      <c r="D657" s="8">
        <v>1697</v>
      </c>
      <c r="E657" s="8">
        <v>1938</v>
      </c>
      <c r="F657" s="8">
        <v>75</v>
      </c>
      <c r="G657" s="8"/>
      <c r="H657" s="56"/>
      <c r="I657" s="78"/>
      <c r="J657" s="116"/>
      <c r="K657" s="6" t="s">
        <v>1040</v>
      </c>
    </row>
    <row r="658" spans="1:11" x14ac:dyDescent="0.2">
      <c r="A658" s="5" t="s">
        <v>3485</v>
      </c>
      <c r="B658" s="51" t="s">
        <v>1836</v>
      </c>
      <c r="C658" s="40">
        <v>95001</v>
      </c>
      <c r="D658" s="8">
        <v>2000</v>
      </c>
      <c r="E658" s="8">
        <v>2000</v>
      </c>
      <c r="F658" s="8">
        <v>1</v>
      </c>
      <c r="G658" s="8"/>
      <c r="H658" s="56"/>
      <c r="I658" s="78"/>
      <c r="J658" s="116"/>
      <c r="K658" s="4" t="s">
        <v>1039</v>
      </c>
    </row>
    <row r="659" spans="1:11" x14ac:dyDescent="0.2">
      <c r="A659" s="4" t="s">
        <v>3961</v>
      </c>
      <c r="B659" s="52" t="s">
        <v>1867</v>
      </c>
      <c r="C659" s="41">
        <v>73433</v>
      </c>
      <c r="D659" s="8">
        <v>1676</v>
      </c>
      <c r="E659" s="7">
        <v>1740</v>
      </c>
      <c r="F659" s="7">
        <v>18</v>
      </c>
      <c r="G659" s="7"/>
      <c r="H659" s="55"/>
      <c r="I659" s="79"/>
      <c r="J659" s="115"/>
      <c r="K659" s="7" t="s">
        <v>1517</v>
      </c>
    </row>
    <row r="660" spans="1:11" x14ac:dyDescent="0.2">
      <c r="A660" s="17" t="s">
        <v>3286</v>
      </c>
      <c r="B660" s="52" t="s">
        <v>1836</v>
      </c>
      <c r="C660" s="41"/>
      <c r="D660" s="8">
        <v>1857</v>
      </c>
      <c r="E660" s="7">
        <v>1857</v>
      </c>
      <c r="F660" s="7">
        <v>1</v>
      </c>
      <c r="G660" s="7"/>
      <c r="H660" s="55"/>
      <c r="I660" s="79"/>
      <c r="J660" s="115"/>
      <c r="K660" s="11" t="s">
        <v>1039</v>
      </c>
    </row>
    <row r="661" spans="1:11" x14ac:dyDescent="0.2">
      <c r="A661" s="6" t="s">
        <v>421</v>
      </c>
      <c r="B661" s="51" t="s">
        <v>1837</v>
      </c>
      <c r="C661" s="40">
        <v>66953</v>
      </c>
      <c r="D661" s="8">
        <v>1709</v>
      </c>
      <c r="E661" s="8">
        <v>1724</v>
      </c>
      <c r="F661" s="8">
        <v>9</v>
      </c>
      <c r="G661" s="8"/>
      <c r="H661" s="56"/>
      <c r="I661" s="78"/>
      <c r="J661" s="116"/>
      <c r="K661" s="6" t="s">
        <v>1040</v>
      </c>
    </row>
    <row r="662" spans="1:11" x14ac:dyDescent="0.2">
      <c r="A662" s="7" t="s">
        <v>496</v>
      </c>
      <c r="B662" s="52" t="s">
        <v>1867</v>
      </c>
      <c r="C662" s="41">
        <v>74000</v>
      </c>
      <c r="D662" s="8">
        <v>1700</v>
      </c>
      <c r="E662" s="7">
        <v>1700</v>
      </c>
      <c r="F662" s="7">
        <v>3</v>
      </c>
      <c r="G662" s="7"/>
      <c r="H662" s="55"/>
      <c r="I662" s="79"/>
      <c r="J662" s="115"/>
      <c r="K662" s="7" t="s">
        <v>1010</v>
      </c>
    </row>
    <row r="663" spans="1:11" x14ac:dyDescent="0.2">
      <c r="A663" s="8" t="s">
        <v>1693</v>
      </c>
      <c r="B663" s="52" t="s">
        <v>1836</v>
      </c>
      <c r="C663" s="41"/>
      <c r="D663" s="8">
        <v>1975</v>
      </c>
      <c r="E663" s="7">
        <v>1984</v>
      </c>
      <c r="F663" s="7">
        <v>1</v>
      </c>
      <c r="G663" s="7"/>
      <c r="H663" s="55"/>
      <c r="I663" s="79"/>
      <c r="J663" s="115"/>
      <c r="K663" s="8" t="s">
        <v>1397</v>
      </c>
    </row>
    <row r="664" spans="1:11" x14ac:dyDescent="0.2">
      <c r="A664" s="6" t="s">
        <v>584</v>
      </c>
      <c r="B664" s="52" t="s">
        <v>1867</v>
      </c>
      <c r="C664" s="40">
        <v>73430</v>
      </c>
      <c r="D664" s="8">
        <v>1736</v>
      </c>
      <c r="E664" s="8">
        <v>1877</v>
      </c>
      <c r="F664" s="8">
        <v>12</v>
      </c>
      <c r="G664" s="8"/>
      <c r="H664" s="56"/>
      <c r="I664" s="78"/>
      <c r="J664" s="116"/>
      <c r="K664" s="7" t="s">
        <v>1517</v>
      </c>
    </row>
    <row r="665" spans="1:11" x14ac:dyDescent="0.2">
      <c r="A665" s="11" t="s">
        <v>130</v>
      </c>
      <c r="B665" s="52" t="s">
        <v>1867</v>
      </c>
      <c r="C665" s="40">
        <v>73037</v>
      </c>
      <c r="D665" s="8">
        <v>1571</v>
      </c>
      <c r="E665" s="19">
        <v>1571</v>
      </c>
      <c r="F665" s="19">
        <v>4</v>
      </c>
      <c r="G665" s="23"/>
      <c r="H665" s="54"/>
      <c r="I665" s="76"/>
      <c r="J665" s="114"/>
      <c r="K665" s="7" t="s">
        <v>1010</v>
      </c>
    </row>
    <row r="666" spans="1:11" x14ac:dyDescent="0.2">
      <c r="A666" s="6" t="s">
        <v>1458</v>
      </c>
      <c r="B666" s="51" t="s">
        <v>896</v>
      </c>
      <c r="C666" s="40">
        <v>65329</v>
      </c>
      <c r="D666" s="8">
        <v>2001</v>
      </c>
      <c r="E666" s="8">
        <v>2001</v>
      </c>
      <c r="F666" s="8"/>
      <c r="G666" s="8">
        <v>3</v>
      </c>
      <c r="H666" s="56"/>
      <c r="I666" s="78"/>
      <c r="J666" s="116"/>
      <c r="K666" s="8" t="s">
        <v>1212</v>
      </c>
    </row>
    <row r="667" spans="1:11" x14ac:dyDescent="0.2">
      <c r="A667" s="11" t="s">
        <v>415</v>
      </c>
      <c r="B667" s="52" t="s">
        <v>1867</v>
      </c>
      <c r="C667" s="40">
        <v>79801</v>
      </c>
      <c r="D667" s="8">
        <v>1759</v>
      </c>
      <c r="E667" s="8">
        <v>1759</v>
      </c>
      <c r="F667" s="8">
        <v>3</v>
      </c>
      <c r="G667" s="8"/>
      <c r="H667" s="56"/>
      <c r="I667" s="78"/>
      <c r="J667" s="116"/>
      <c r="K667" s="7" t="s">
        <v>959</v>
      </c>
    </row>
    <row r="668" spans="1:11" x14ac:dyDescent="0.2">
      <c r="A668" s="11" t="s">
        <v>4288</v>
      </c>
      <c r="B668" s="51" t="s">
        <v>1837</v>
      </c>
      <c r="C668" s="40">
        <v>56203</v>
      </c>
      <c r="D668" s="8">
        <v>2005</v>
      </c>
      <c r="E668" s="8">
        <v>2009</v>
      </c>
      <c r="F668" s="8">
        <v>1</v>
      </c>
      <c r="G668" s="8"/>
      <c r="H668" s="56"/>
      <c r="I668" s="78"/>
      <c r="J668" s="116"/>
      <c r="K668" s="6" t="s">
        <v>1040</v>
      </c>
    </row>
    <row r="669" spans="1:11" x14ac:dyDescent="0.2">
      <c r="A669" t="s">
        <v>1168</v>
      </c>
      <c r="B669" s="52" t="s">
        <v>1867</v>
      </c>
      <c r="C669" s="40">
        <v>73479</v>
      </c>
      <c r="D669" s="8">
        <v>1655</v>
      </c>
      <c r="E669" s="8">
        <v>1697</v>
      </c>
      <c r="F669" s="8">
        <v>13</v>
      </c>
      <c r="G669" s="8"/>
      <c r="H669" s="56"/>
      <c r="I669" s="78"/>
      <c r="J669" s="116"/>
      <c r="K669" s="8" t="s">
        <v>263</v>
      </c>
    </row>
    <row r="670" spans="1:11" x14ac:dyDescent="0.2">
      <c r="A670" s="82" t="s">
        <v>1021</v>
      </c>
      <c r="B670" s="51" t="s">
        <v>1836</v>
      </c>
      <c r="C670" s="40">
        <v>87452</v>
      </c>
      <c r="D670" s="8">
        <v>1857</v>
      </c>
      <c r="E670" s="8">
        <v>1866</v>
      </c>
      <c r="F670" s="8">
        <v>6</v>
      </c>
      <c r="G670" s="8"/>
      <c r="H670" s="56"/>
      <c r="I670" s="78"/>
      <c r="J670" s="116"/>
      <c r="K670" s="6" t="s">
        <v>1397</v>
      </c>
    </row>
    <row r="671" spans="1:11" x14ac:dyDescent="0.2">
      <c r="A671" t="s">
        <v>1438</v>
      </c>
      <c r="B671" s="52" t="s">
        <v>897</v>
      </c>
      <c r="C671" s="40">
        <v>31188</v>
      </c>
      <c r="D671" s="8">
        <v>2002</v>
      </c>
      <c r="E671" s="8">
        <v>2002</v>
      </c>
      <c r="F671" s="8">
        <v>1</v>
      </c>
      <c r="G671" s="8">
        <v>3</v>
      </c>
      <c r="H671" s="56"/>
      <c r="I671" s="78"/>
      <c r="J671" s="116">
        <v>1</v>
      </c>
      <c r="K671" s="1" t="s">
        <v>346</v>
      </c>
    </row>
    <row r="672" spans="1:11" x14ac:dyDescent="0.2">
      <c r="A672" s="2" t="s">
        <v>3554</v>
      </c>
      <c r="B672" s="51" t="s">
        <v>1836</v>
      </c>
      <c r="C672" s="40">
        <v>86200</v>
      </c>
      <c r="D672" s="8">
        <v>1765</v>
      </c>
      <c r="E672" s="8">
        <v>1889</v>
      </c>
      <c r="F672" s="8">
        <v>84</v>
      </c>
      <c r="G672" s="8"/>
      <c r="H672" s="56"/>
      <c r="I672" s="78"/>
      <c r="J672" s="116"/>
      <c r="K672" s="11" t="s">
        <v>1039</v>
      </c>
    </row>
    <row r="673" spans="1:11" x14ac:dyDescent="0.2">
      <c r="A673" s="5" t="s">
        <v>270</v>
      </c>
      <c r="B673" s="52" t="s">
        <v>1867</v>
      </c>
      <c r="C673" s="40">
        <v>71088</v>
      </c>
      <c r="D673" s="8">
        <v>2001</v>
      </c>
      <c r="E673" s="8">
        <v>2005</v>
      </c>
      <c r="F673" s="8"/>
      <c r="G673" s="8">
        <v>6</v>
      </c>
      <c r="H673" s="56">
        <v>4</v>
      </c>
      <c r="I673" s="78">
        <v>4</v>
      </c>
      <c r="J673" s="116">
        <v>2</v>
      </c>
      <c r="K673" s="8" t="s">
        <v>1010</v>
      </c>
    </row>
    <row r="674" spans="1:11" x14ac:dyDescent="0.2">
      <c r="A674" s="5" t="s">
        <v>3126</v>
      </c>
      <c r="B674" s="51" t="s">
        <v>1836</v>
      </c>
      <c r="C674" s="40"/>
      <c r="D674" s="8">
        <v>1815</v>
      </c>
      <c r="E674" s="19">
        <v>1819</v>
      </c>
      <c r="F674" s="19">
        <v>2</v>
      </c>
      <c r="G674" s="8"/>
      <c r="H674" s="56"/>
      <c r="I674" s="78"/>
      <c r="J674" s="116"/>
      <c r="K674" s="6" t="s">
        <v>1039</v>
      </c>
    </row>
    <row r="675" spans="1:11" x14ac:dyDescent="0.2">
      <c r="A675" s="5" t="s">
        <v>3452</v>
      </c>
      <c r="B675" s="51" t="s">
        <v>621</v>
      </c>
      <c r="C675" s="40"/>
      <c r="D675" s="8">
        <v>2014</v>
      </c>
      <c r="E675" s="19">
        <v>2014</v>
      </c>
      <c r="F675" s="19">
        <v>1</v>
      </c>
      <c r="G675" s="8"/>
      <c r="H675" s="56"/>
      <c r="I675" s="78"/>
      <c r="J675" s="116">
        <v>1</v>
      </c>
      <c r="K675" s="5" t="s">
        <v>748</v>
      </c>
    </row>
    <row r="676" spans="1:11" x14ac:dyDescent="0.2">
      <c r="A676" s="6" t="s">
        <v>1301</v>
      </c>
      <c r="B676" s="51" t="s">
        <v>1836</v>
      </c>
      <c r="C676" s="40"/>
      <c r="D676" s="8">
        <v>1834</v>
      </c>
      <c r="E676" s="8">
        <v>1834</v>
      </c>
      <c r="F676" s="8">
        <v>3</v>
      </c>
      <c r="G676" s="8"/>
      <c r="H676" s="56"/>
      <c r="I676" s="78"/>
      <c r="J676" s="116"/>
      <c r="K676" s="6" t="s">
        <v>1039</v>
      </c>
    </row>
    <row r="677" spans="1:11" x14ac:dyDescent="0.2">
      <c r="A677" s="5" t="s">
        <v>2492</v>
      </c>
      <c r="B677" s="52" t="s">
        <v>1867</v>
      </c>
      <c r="C677" s="40"/>
      <c r="D677" s="8">
        <v>1786</v>
      </c>
      <c r="E677" s="8">
        <v>1864</v>
      </c>
      <c r="F677" s="8">
        <v>6</v>
      </c>
      <c r="G677" s="8"/>
      <c r="H677" s="56"/>
      <c r="I677" s="78"/>
      <c r="J677" s="116"/>
      <c r="K677" s="8" t="s">
        <v>1010</v>
      </c>
    </row>
    <row r="678" spans="1:11" x14ac:dyDescent="0.2">
      <c r="A678" s="5" t="s">
        <v>3598</v>
      </c>
      <c r="B678" s="52" t="s">
        <v>1867</v>
      </c>
      <c r="C678" s="40">
        <v>89183</v>
      </c>
      <c r="D678" s="8">
        <v>1561</v>
      </c>
      <c r="E678" s="8">
        <v>1569</v>
      </c>
      <c r="F678" s="8">
        <v>13</v>
      </c>
      <c r="G678" s="8"/>
      <c r="H678" s="56"/>
      <c r="I678" s="78"/>
      <c r="J678" s="116"/>
      <c r="K678" s="8" t="s">
        <v>959</v>
      </c>
    </row>
    <row r="679" spans="1:11" x14ac:dyDescent="0.2">
      <c r="A679" s="5" t="s">
        <v>2733</v>
      </c>
      <c r="B679" s="52" t="s">
        <v>1867</v>
      </c>
      <c r="C679" s="40"/>
      <c r="D679" s="8">
        <v>1860</v>
      </c>
      <c r="E679" s="8">
        <v>1860</v>
      </c>
      <c r="F679" s="8">
        <v>3</v>
      </c>
      <c r="G679" s="8"/>
      <c r="H679" s="56"/>
      <c r="I679" s="78"/>
      <c r="J679" s="116"/>
      <c r="K679" s="17" t="s">
        <v>1517</v>
      </c>
    </row>
    <row r="680" spans="1:11" x14ac:dyDescent="0.2">
      <c r="A680" s="11" t="s">
        <v>1854</v>
      </c>
      <c r="B680" s="52" t="s">
        <v>1867</v>
      </c>
      <c r="C680" s="40">
        <v>70300</v>
      </c>
      <c r="D680" s="8">
        <v>1763</v>
      </c>
      <c r="E680" s="19">
        <v>1785</v>
      </c>
      <c r="F680" s="19">
        <v>4</v>
      </c>
      <c r="G680" s="23"/>
      <c r="H680" s="54"/>
      <c r="I680" s="76"/>
      <c r="J680" s="114"/>
      <c r="K680" s="7" t="s">
        <v>959</v>
      </c>
    </row>
    <row r="681" spans="1:11" x14ac:dyDescent="0.2">
      <c r="A681" s="5" t="s">
        <v>4202</v>
      </c>
      <c r="B681" s="51" t="s">
        <v>1838</v>
      </c>
      <c r="C681" s="40" t="s">
        <v>4201</v>
      </c>
      <c r="D681" s="8">
        <v>1800</v>
      </c>
      <c r="E681" s="8">
        <v>1975</v>
      </c>
      <c r="F681" s="8">
        <v>1</v>
      </c>
      <c r="G681" s="8"/>
      <c r="H681" s="56"/>
      <c r="I681" s="78"/>
      <c r="J681" s="116"/>
      <c r="K681" s="6" t="s">
        <v>1040</v>
      </c>
    </row>
    <row r="682" spans="1:11" x14ac:dyDescent="0.2">
      <c r="A682" s="7" t="s">
        <v>1082</v>
      </c>
      <c r="B682" s="52" t="s">
        <v>1867</v>
      </c>
      <c r="C682" s="41">
        <v>73430</v>
      </c>
      <c r="D682" s="8">
        <v>1677</v>
      </c>
      <c r="E682" s="7">
        <v>1677</v>
      </c>
      <c r="F682" s="7">
        <v>3</v>
      </c>
      <c r="G682" s="7"/>
      <c r="H682" s="55"/>
      <c r="I682" s="79"/>
      <c r="J682" s="115"/>
      <c r="K682" s="8" t="s">
        <v>1517</v>
      </c>
    </row>
    <row r="683" spans="1:11" x14ac:dyDescent="0.2">
      <c r="A683" s="8" t="s">
        <v>631</v>
      </c>
      <c r="B683" s="51" t="s">
        <v>1836</v>
      </c>
      <c r="C683" s="41">
        <v>87600</v>
      </c>
      <c r="D683" s="8">
        <v>1931</v>
      </c>
      <c r="E683" s="7">
        <v>1931</v>
      </c>
      <c r="F683" s="7">
        <v>2</v>
      </c>
      <c r="G683" s="7"/>
      <c r="H683" s="55"/>
      <c r="I683" s="79"/>
      <c r="J683" s="115"/>
      <c r="K683" s="6" t="s">
        <v>1397</v>
      </c>
    </row>
    <row r="684" spans="1:11" x14ac:dyDescent="0.2">
      <c r="A684" s="71" t="s">
        <v>3614</v>
      </c>
      <c r="B684" s="52" t="s">
        <v>1867</v>
      </c>
      <c r="C684" s="41"/>
      <c r="D684" s="8"/>
      <c r="E684" s="7"/>
      <c r="F684" s="7"/>
      <c r="G684" s="7"/>
      <c r="H684" s="55"/>
      <c r="I684" s="79"/>
      <c r="J684" s="115"/>
      <c r="K684" s="8" t="s">
        <v>1010</v>
      </c>
    </row>
    <row r="685" spans="1:11" x14ac:dyDescent="0.2">
      <c r="A685" s="3" t="s">
        <v>3520</v>
      </c>
      <c r="B685" s="52" t="s">
        <v>1867</v>
      </c>
      <c r="C685" s="41">
        <v>72160</v>
      </c>
      <c r="D685" s="8">
        <v>1645</v>
      </c>
      <c r="E685" s="7">
        <v>2017</v>
      </c>
      <c r="F685" s="7">
        <v>53</v>
      </c>
      <c r="G685" s="7"/>
      <c r="H685" s="55">
        <v>4</v>
      </c>
      <c r="I685" s="79">
        <v>3</v>
      </c>
      <c r="J685" s="115">
        <v>2</v>
      </c>
      <c r="K685" s="6" t="s">
        <v>479</v>
      </c>
    </row>
    <row r="686" spans="1:11" x14ac:dyDescent="0.2">
      <c r="A686" s="14" t="s">
        <v>3287</v>
      </c>
      <c r="B686" s="51" t="s">
        <v>1836</v>
      </c>
      <c r="C686" s="40">
        <v>85221</v>
      </c>
      <c r="D686" s="8">
        <v>1810</v>
      </c>
      <c r="E686" s="7">
        <v>1810</v>
      </c>
      <c r="F686" s="7">
        <v>6</v>
      </c>
      <c r="G686" s="7"/>
      <c r="H686" s="55"/>
      <c r="I686" s="79"/>
      <c r="J686" s="115"/>
      <c r="K686" s="6" t="s">
        <v>1039</v>
      </c>
    </row>
    <row r="687" spans="1:11" x14ac:dyDescent="0.2">
      <c r="A687" s="14" t="s">
        <v>2928</v>
      </c>
      <c r="B687" s="52" t="s">
        <v>1867</v>
      </c>
      <c r="C687" s="40"/>
      <c r="D687" s="8">
        <v>1989</v>
      </c>
      <c r="E687" s="7">
        <v>1994</v>
      </c>
      <c r="F687" s="7">
        <v>1</v>
      </c>
      <c r="G687" s="7"/>
      <c r="H687" s="55"/>
      <c r="I687" s="79"/>
      <c r="J687" s="115"/>
      <c r="K687" s="8" t="s">
        <v>959</v>
      </c>
    </row>
    <row r="688" spans="1:11" x14ac:dyDescent="0.2">
      <c r="A688" s="72" t="s">
        <v>3300</v>
      </c>
      <c r="B688" s="51" t="s">
        <v>1836</v>
      </c>
      <c r="C688" s="40"/>
      <c r="D688" s="8"/>
      <c r="E688" s="7"/>
      <c r="F688" s="7"/>
      <c r="G688" s="7"/>
      <c r="H688" s="55"/>
      <c r="I688" s="79"/>
      <c r="J688" s="115"/>
      <c r="K688" s="5" t="s">
        <v>1686</v>
      </c>
    </row>
    <row r="689" spans="1:11" x14ac:dyDescent="0.2">
      <c r="A689" s="5" t="s">
        <v>3478</v>
      </c>
      <c r="B689" s="51" t="s">
        <v>271</v>
      </c>
      <c r="C689" s="40">
        <v>2977</v>
      </c>
      <c r="D689" s="8">
        <v>2002</v>
      </c>
      <c r="E689" s="7">
        <v>2004</v>
      </c>
      <c r="F689" s="7">
        <v>1</v>
      </c>
      <c r="G689" s="7"/>
      <c r="H689" s="55"/>
      <c r="I689" s="79"/>
      <c r="J689" s="115">
        <v>2</v>
      </c>
      <c r="K689" s="6" t="s">
        <v>908</v>
      </c>
    </row>
    <row r="690" spans="1:11" x14ac:dyDescent="0.2">
      <c r="A690" s="6" t="s">
        <v>1421</v>
      </c>
      <c r="B690" s="51" t="s">
        <v>1837</v>
      </c>
      <c r="C690" s="40">
        <v>66953</v>
      </c>
      <c r="D690" s="8">
        <v>1712</v>
      </c>
      <c r="E690" s="8">
        <v>1785</v>
      </c>
      <c r="F690" s="8">
        <v>11</v>
      </c>
      <c r="G690" s="8"/>
      <c r="H690" s="56"/>
      <c r="I690" s="78"/>
      <c r="J690" s="116"/>
      <c r="K690" s="6" t="s">
        <v>1040</v>
      </c>
    </row>
    <row r="691" spans="1:11" x14ac:dyDescent="0.2">
      <c r="A691" s="7" t="s">
        <v>797</v>
      </c>
      <c r="B691" s="52" t="s">
        <v>271</v>
      </c>
      <c r="C691" s="41">
        <v>4779</v>
      </c>
      <c r="D691" s="8">
        <v>1919</v>
      </c>
      <c r="E691" s="7">
        <v>1919</v>
      </c>
      <c r="F691" s="7">
        <v>1</v>
      </c>
      <c r="G691" s="7"/>
      <c r="H691" s="55"/>
      <c r="I691" s="79"/>
      <c r="J691" s="115"/>
      <c r="K691" s="7" t="s">
        <v>908</v>
      </c>
    </row>
    <row r="692" spans="1:11" x14ac:dyDescent="0.2">
      <c r="A692" s="3" t="s">
        <v>3516</v>
      </c>
      <c r="B692" s="52" t="s">
        <v>1867</v>
      </c>
      <c r="C692" s="41">
        <v>73460</v>
      </c>
      <c r="D692" s="8">
        <v>1681</v>
      </c>
      <c r="E692" s="7">
        <v>1898</v>
      </c>
      <c r="F692" s="7">
        <v>146</v>
      </c>
      <c r="G692" s="7"/>
      <c r="H692" s="55"/>
      <c r="I692" s="79"/>
      <c r="J692" s="115"/>
      <c r="K692" s="7" t="s">
        <v>1517</v>
      </c>
    </row>
    <row r="693" spans="1:11" x14ac:dyDescent="0.2">
      <c r="A693" s="11" t="s">
        <v>711</v>
      </c>
      <c r="B693" s="52" t="s">
        <v>1867</v>
      </c>
      <c r="C693" s="40">
        <v>78183</v>
      </c>
      <c r="D693" s="8">
        <v>1910</v>
      </c>
      <c r="E693" s="7">
        <v>1987</v>
      </c>
      <c r="F693" s="7">
        <v>2</v>
      </c>
      <c r="G693" s="7"/>
      <c r="H693" s="55"/>
      <c r="I693" s="79"/>
      <c r="J693" s="115"/>
      <c r="K693" s="8" t="s">
        <v>479</v>
      </c>
    </row>
    <row r="694" spans="1:11" x14ac:dyDescent="0.2">
      <c r="A694" s="73" t="s">
        <v>2100</v>
      </c>
      <c r="B694" s="52" t="s">
        <v>896</v>
      </c>
      <c r="C694" s="41">
        <v>53783</v>
      </c>
      <c r="D694" s="8">
        <v>1794</v>
      </c>
      <c r="E694" s="7">
        <v>1807</v>
      </c>
      <c r="F694" s="7">
        <v>6</v>
      </c>
      <c r="G694" s="7"/>
      <c r="H694" s="55"/>
      <c r="I694" s="79"/>
      <c r="J694" s="115"/>
      <c r="K694" s="8" t="s">
        <v>1212</v>
      </c>
    </row>
    <row r="695" spans="1:11" x14ac:dyDescent="0.2">
      <c r="A695" s="72" t="s">
        <v>3604</v>
      </c>
      <c r="B695" s="52" t="s">
        <v>1867</v>
      </c>
      <c r="C695" s="40">
        <v>88516</v>
      </c>
      <c r="D695" s="8">
        <v>1652</v>
      </c>
      <c r="E695" s="7">
        <v>1826</v>
      </c>
      <c r="F695" s="7"/>
      <c r="G695" s="7"/>
      <c r="H695" s="55"/>
      <c r="I695" s="79"/>
      <c r="J695" s="115"/>
      <c r="K695" s="8" t="s">
        <v>959</v>
      </c>
    </row>
    <row r="696" spans="1:11" x14ac:dyDescent="0.2">
      <c r="A696" t="s">
        <v>3012</v>
      </c>
      <c r="B696" s="51" t="s">
        <v>1836</v>
      </c>
      <c r="C696" s="40"/>
      <c r="D696" s="8">
        <v>1839</v>
      </c>
      <c r="E696" s="7">
        <v>1839</v>
      </c>
      <c r="F696" s="7">
        <v>1</v>
      </c>
      <c r="G696" s="7"/>
      <c r="H696" s="55"/>
      <c r="I696" s="79"/>
      <c r="J696" s="115"/>
      <c r="K696" s="6" t="s">
        <v>1039</v>
      </c>
    </row>
    <row r="697" spans="1:11" x14ac:dyDescent="0.2">
      <c r="A697" s="8" t="s">
        <v>1460</v>
      </c>
      <c r="B697" s="52" t="s">
        <v>896</v>
      </c>
      <c r="C697" s="40">
        <v>49470</v>
      </c>
      <c r="D697" s="8">
        <v>1941</v>
      </c>
      <c r="E697" s="8">
        <v>2017</v>
      </c>
      <c r="F697" s="7">
        <v>4</v>
      </c>
      <c r="G697" s="7">
        <v>7</v>
      </c>
      <c r="H697" s="55">
        <v>5</v>
      </c>
      <c r="I697" s="79">
        <v>2</v>
      </c>
      <c r="J697" s="115">
        <v>1</v>
      </c>
      <c r="K697" s="8" t="s">
        <v>1212</v>
      </c>
    </row>
    <row r="698" spans="1:11" x14ac:dyDescent="0.2">
      <c r="A698" s="8" t="s">
        <v>1266</v>
      </c>
      <c r="B698" s="52" t="s">
        <v>621</v>
      </c>
      <c r="C698" s="40"/>
      <c r="D698" s="8">
        <v>2008</v>
      </c>
      <c r="E698" s="8">
        <v>2008</v>
      </c>
      <c r="F698" s="7">
        <v>1</v>
      </c>
      <c r="G698" s="7"/>
      <c r="H698" s="55"/>
      <c r="I698" s="79"/>
      <c r="J698" s="115"/>
      <c r="K698" s="6" t="s">
        <v>748</v>
      </c>
    </row>
    <row r="699" spans="1:11" x14ac:dyDescent="0.2">
      <c r="A699" s="8" t="s">
        <v>1074</v>
      </c>
      <c r="B699" s="51" t="s">
        <v>1836</v>
      </c>
      <c r="C699" s="40">
        <v>82393</v>
      </c>
      <c r="D699" s="8">
        <v>2001</v>
      </c>
      <c r="E699" s="8">
        <v>2001</v>
      </c>
      <c r="F699" s="7"/>
      <c r="G699" s="7">
        <v>3</v>
      </c>
      <c r="H699" s="55"/>
      <c r="I699" s="79"/>
      <c r="J699" s="115"/>
      <c r="K699" t="s">
        <v>1397</v>
      </c>
    </row>
    <row r="700" spans="1:11" x14ac:dyDescent="0.2">
      <c r="A700" s="6" t="s">
        <v>1193</v>
      </c>
      <c r="B700" s="51" t="s">
        <v>1837</v>
      </c>
      <c r="C700" s="40">
        <v>67459</v>
      </c>
      <c r="D700" s="8">
        <v>1714</v>
      </c>
      <c r="E700" s="8">
        <v>1714</v>
      </c>
      <c r="F700" s="8">
        <v>2</v>
      </c>
      <c r="G700" s="8"/>
      <c r="H700" s="56"/>
      <c r="I700" s="78"/>
      <c r="J700" s="116"/>
      <c r="K700" s="6" t="s">
        <v>1040</v>
      </c>
    </row>
    <row r="701" spans="1:11" x14ac:dyDescent="0.2">
      <c r="A701" s="17" t="s">
        <v>4370</v>
      </c>
      <c r="B701" s="52" t="s">
        <v>1867</v>
      </c>
      <c r="C701" s="40">
        <v>79241</v>
      </c>
      <c r="D701" s="8">
        <v>1945</v>
      </c>
      <c r="E701" s="8">
        <v>1945</v>
      </c>
      <c r="F701" s="8">
        <v>1</v>
      </c>
      <c r="G701" s="8"/>
      <c r="H701" s="56"/>
      <c r="I701" s="78"/>
      <c r="J701" s="116"/>
      <c r="K701" s="5" t="s">
        <v>479</v>
      </c>
    </row>
    <row r="702" spans="1:11" x14ac:dyDescent="0.2">
      <c r="A702" s="17" t="s">
        <v>3264</v>
      </c>
      <c r="B702" s="52" t="s">
        <v>1867</v>
      </c>
      <c r="C702" s="40"/>
      <c r="D702" s="8">
        <v>1882</v>
      </c>
      <c r="E702" s="8">
        <v>1903</v>
      </c>
      <c r="F702" s="8">
        <v>2</v>
      </c>
      <c r="G702" s="8"/>
      <c r="H702" s="56"/>
      <c r="I702" s="78"/>
      <c r="J702" s="116"/>
      <c r="K702" s="5" t="s">
        <v>1579</v>
      </c>
    </row>
    <row r="703" spans="1:11" x14ac:dyDescent="0.2">
      <c r="A703" s="8" t="s">
        <v>753</v>
      </c>
      <c r="B703" s="51" t="s">
        <v>1836</v>
      </c>
      <c r="C703" s="40">
        <v>87400</v>
      </c>
      <c r="D703" s="8"/>
      <c r="E703" s="8"/>
      <c r="F703" s="8">
        <v>1</v>
      </c>
      <c r="G703" s="8"/>
      <c r="H703" s="56"/>
      <c r="I703" s="78"/>
      <c r="J703" s="116"/>
      <c r="K703" s="8" t="s">
        <v>1039</v>
      </c>
    </row>
    <row r="704" spans="1:11" x14ac:dyDescent="0.2">
      <c r="A704" s="5" t="s">
        <v>3501</v>
      </c>
      <c r="B704" s="51" t="s">
        <v>1867</v>
      </c>
      <c r="C704" s="40">
        <v>89000</v>
      </c>
      <c r="D704" s="8">
        <v>1801</v>
      </c>
      <c r="E704" s="8">
        <v>1829</v>
      </c>
      <c r="F704" s="8">
        <v>2</v>
      </c>
      <c r="G704" s="8"/>
      <c r="H704" s="56"/>
      <c r="I704" s="78"/>
      <c r="J704" s="116"/>
      <c r="K704" s="7" t="s">
        <v>959</v>
      </c>
    </row>
    <row r="705" spans="1:11" x14ac:dyDescent="0.2">
      <c r="A705" s="72" t="s">
        <v>39</v>
      </c>
      <c r="B705" s="51" t="s">
        <v>1836</v>
      </c>
      <c r="C705" s="40"/>
      <c r="D705" s="8"/>
      <c r="E705" s="8"/>
      <c r="F705" s="8"/>
      <c r="G705" s="8"/>
      <c r="H705" s="56"/>
      <c r="I705" s="78"/>
      <c r="J705" s="116"/>
      <c r="K705" s="8" t="s">
        <v>1039</v>
      </c>
    </row>
    <row r="706" spans="1:11" x14ac:dyDescent="0.2">
      <c r="A706" s="6" t="s">
        <v>163</v>
      </c>
      <c r="B706" s="52" t="s">
        <v>897</v>
      </c>
      <c r="C706" s="40">
        <v>31241</v>
      </c>
      <c r="D706" s="8">
        <v>2001</v>
      </c>
      <c r="E706" s="8">
        <v>2005</v>
      </c>
      <c r="F706" s="8"/>
      <c r="G706" s="8">
        <v>4</v>
      </c>
      <c r="H706" s="56">
        <v>4</v>
      </c>
      <c r="I706" s="78">
        <v>3</v>
      </c>
      <c r="J706" s="116">
        <v>2</v>
      </c>
      <c r="K706" s="1" t="s">
        <v>346</v>
      </c>
    </row>
    <row r="707" spans="1:11" x14ac:dyDescent="0.2">
      <c r="A707" t="s">
        <v>1775</v>
      </c>
      <c r="B707" s="52" t="s">
        <v>897</v>
      </c>
      <c r="C707" s="40">
        <v>38871</v>
      </c>
      <c r="D707" s="8">
        <v>1686</v>
      </c>
      <c r="E707" s="8">
        <v>1686</v>
      </c>
      <c r="F707" s="8">
        <v>3</v>
      </c>
      <c r="G707" s="8"/>
      <c r="H707" s="56"/>
      <c r="I707" s="78"/>
      <c r="J707" s="116"/>
      <c r="K707" s="1" t="s">
        <v>346</v>
      </c>
    </row>
    <row r="708" spans="1:11" x14ac:dyDescent="0.2">
      <c r="A708" s="5" t="s">
        <v>2008</v>
      </c>
      <c r="B708" s="51" t="s">
        <v>1867</v>
      </c>
      <c r="C708" s="40">
        <v>74360</v>
      </c>
      <c r="D708" s="8">
        <v>2010</v>
      </c>
      <c r="E708" s="8">
        <v>2015</v>
      </c>
      <c r="F708" s="8"/>
      <c r="G708" s="8"/>
      <c r="H708" s="56"/>
      <c r="I708" s="78">
        <v>8</v>
      </c>
      <c r="J708" s="116">
        <v>2</v>
      </c>
      <c r="K708" s="8" t="s">
        <v>1010</v>
      </c>
    </row>
    <row r="709" spans="1:11" x14ac:dyDescent="0.2">
      <c r="A709" s="1" t="s">
        <v>1159</v>
      </c>
      <c r="B709" s="51" t="s">
        <v>1837</v>
      </c>
      <c r="C709" s="41">
        <v>68549</v>
      </c>
      <c r="D709" s="8">
        <v>2001</v>
      </c>
      <c r="E709" s="8">
        <v>2009</v>
      </c>
      <c r="F709" s="8">
        <v>2</v>
      </c>
      <c r="G709" s="8">
        <v>3</v>
      </c>
      <c r="H709" s="56">
        <v>4</v>
      </c>
      <c r="I709" s="78">
        <v>3</v>
      </c>
      <c r="J709" s="116">
        <v>2</v>
      </c>
      <c r="K709" s="6" t="s">
        <v>1040</v>
      </c>
    </row>
    <row r="710" spans="1:11" x14ac:dyDescent="0.2">
      <c r="A710" s="2" t="s">
        <v>3404</v>
      </c>
      <c r="B710" s="51" t="s">
        <v>1867</v>
      </c>
      <c r="C710" s="40">
        <v>88090</v>
      </c>
      <c r="D710" s="8">
        <v>1647</v>
      </c>
      <c r="E710" s="7">
        <v>2017</v>
      </c>
      <c r="F710" s="8">
        <v>137</v>
      </c>
      <c r="G710" s="8">
        <v>21</v>
      </c>
      <c r="H710" s="56">
        <v>21</v>
      </c>
      <c r="I710" s="78">
        <v>21</v>
      </c>
      <c r="J710" s="116">
        <v>20</v>
      </c>
      <c r="K710" s="7" t="s">
        <v>959</v>
      </c>
    </row>
    <row r="711" spans="1:11" x14ac:dyDescent="0.2">
      <c r="A711" s="13" t="s">
        <v>1759</v>
      </c>
      <c r="B711" s="51" t="s">
        <v>1836</v>
      </c>
      <c r="C711" s="41">
        <v>87509</v>
      </c>
      <c r="D711" s="8">
        <v>1944</v>
      </c>
      <c r="E711" s="8">
        <v>2016</v>
      </c>
      <c r="F711" s="7">
        <v>4</v>
      </c>
      <c r="G711" s="7">
        <v>4</v>
      </c>
      <c r="H711" s="55"/>
      <c r="I711" s="79"/>
      <c r="J711" s="115"/>
      <c r="K711" s="6" t="s">
        <v>1397</v>
      </c>
    </row>
    <row r="712" spans="1:11" x14ac:dyDescent="0.2">
      <c r="A712" s="15" t="s">
        <v>3315</v>
      </c>
      <c r="B712" s="51" t="s">
        <v>1836</v>
      </c>
      <c r="C712" s="41"/>
      <c r="D712" s="8">
        <v>1682</v>
      </c>
      <c r="E712" s="8">
        <v>1682</v>
      </c>
      <c r="F712" s="7">
        <v>2</v>
      </c>
      <c r="G712" s="7"/>
      <c r="H712" s="55"/>
      <c r="I712" s="79"/>
      <c r="J712" s="115"/>
      <c r="K712" s="8" t="s">
        <v>1039</v>
      </c>
    </row>
    <row r="713" spans="1:11" x14ac:dyDescent="0.2">
      <c r="A713" s="8" t="s">
        <v>384</v>
      </c>
      <c r="B713" s="51" t="s">
        <v>1837</v>
      </c>
      <c r="C713" s="41"/>
      <c r="D713" s="8"/>
      <c r="E713" s="8"/>
      <c r="F713" s="7">
        <v>0</v>
      </c>
      <c r="G713" s="7"/>
      <c r="H713" s="55"/>
      <c r="I713" s="79"/>
      <c r="J713" s="115"/>
      <c r="K713" s="8" t="s">
        <v>1040</v>
      </c>
    </row>
    <row r="714" spans="1:11" x14ac:dyDescent="0.2">
      <c r="A714" s="5" t="s">
        <v>3599</v>
      </c>
      <c r="B714" s="52" t="s">
        <v>1867</v>
      </c>
      <c r="C714" s="40">
        <v>74653</v>
      </c>
      <c r="D714" s="8">
        <v>1601</v>
      </c>
      <c r="E714" s="8">
        <v>1759</v>
      </c>
      <c r="F714" s="8">
        <v>27</v>
      </c>
      <c r="G714" s="8"/>
      <c r="H714" s="56"/>
      <c r="I714" s="78">
        <v>4</v>
      </c>
      <c r="J714" s="116"/>
      <c r="K714" s="8" t="s">
        <v>1010</v>
      </c>
    </row>
    <row r="715" spans="1:11" x14ac:dyDescent="0.2">
      <c r="A715" s="6" t="s">
        <v>1107</v>
      </c>
      <c r="B715" s="51" t="s">
        <v>1837</v>
      </c>
      <c r="C715" s="40">
        <v>55218</v>
      </c>
      <c r="D715" s="8">
        <v>1989</v>
      </c>
      <c r="E715" s="8">
        <v>2005</v>
      </c>
      <c r="F715" s="8">
        <v>1</v>
      </c>
      <c r="G715" s="8">
        <v>2</v>
      </c>
      <c r="H715" s="56">
        <v>2</v>
      </c>
      <c r="I715" s="78">
        <v>1</v>
      </c>
      <c r="J715" s="116">
        <v>1</v>
      </c>
      <c r="K715" s="8" t="s">
        <v>1040</v>
      </c>
    </row>
    <row r="716" spans="1:11" x14ac:dyDescent="0.2">
      <c r="A716" s="11" t="s">
        <v>1345</v>
      </c>
      <c r="B716" s="51" t="s">
        <v>1867</v>
      </c>
      <c r="C716" s="40">
        <v>89584</v>
      </c>
      <c r="D716" s="8">
        <v>1712</v>
      </c>
      <c r="E716" s="8">
        <v>1717</v>
      </c>
      <c r="F716" s="8">
        <v>5</v>
      </c>
      <c r="G716" s="8"/>
      <c r="H716" s="56"/>
      <c r="I716" s="78"/>
      <c r="J716" s="116"/>
      <c r="K716" s="7" t="s">
        <v>959</v>
      </c>
    </row>
    <row r="717" spans="1:11" x14ac:dyDescent="0.2">
      <c r="A717" s="6" t="s">
        <v>1396</v>
      </c>
      <c r="B717" s="52" t="s">
        <v>1867</v>
      </c>
      <c r="C717" s="40">
        <v>74379</v>
      </c>
      <c r="D717" s="8">
        <v>2001</v>
      </c>
      <c r="E717" s="8">
        <v>2015</v>
      </c>
      <c r="F717" s="8">
        <v>3</v>
      </c>
      <c r="G717" s="8">
        <v>7</v>
      </c>
      <c r="H717" s="56">
        <v>9</v>
      </c>
      <c r="I717" s="78">
        <v>3</v>
      </c>
      <c r="J717" s="116">
        <v>2</v>
      </c>
      <c r="K717" s="7" t="s">
        <v>1517</v>
      </c>
    </row>
    <row r="718" spans="1:11" x14ac:dyDescent="0.2">
      <c r="A718" s="5" t="s">
        <v>4236</v>
      </c>
      <c r="B718" s="51" t="s">
        <v>1836</v>
      </c>
      <c r="C718" s="40" t="s">
        <v>4237</v>
      </c>
      <c r="D718" s="8">
        <v>2007</v>
      </c>
      <c r="E718" s="8">
        <v>2007</v>
      </c>
      <c r="F718" s="8">
        <v>1</v>
      </c>
      <c r="G718" s="8"/>
      <c r="H718" s="56"/>
      <c r="I718" s="78"/>
      <c r="J718" s="116"/>
      <c r="K718" s="8" t="s">
        <v>1039</v>
      </c>
    </row>
    <row r="719" spans="1:11" x14ac:dyDescent="0.2">
      <c r="A719" s="72" t="s">
        <v>2949</v>
      </c>
      <c r="B719" s="51" t="s">
        <v>1836</v>
      </c>
      <c r="C719" s="40"/>
      <c r="D719" s="8">
        <v>1885</v>
      </c>
      <c r="E719" s="8">
        <v>1885</v>
      </c>
      <c r="F719" s="8"/>
      <c r="G719" s="8"/>
      <c r="H719" s="56"/>
      <c r="I719" s="78"/>
      <c r="J719" s="116"/>
      <c r="K719" s="8" t="s">
        <v>1039</v>
      </c>
    </row>
    <row r="720" spans="1:11" x14ac:dyDescent="0.2">
      <c r="A720" s="5" t="s">
        <v>3265</v>
      </c>
      <c r="B720" s="52" t="s">
        <v>1867</v>
      </c>
      <c r="C720" s="40"/>
      <c r="D720" s="8">
        <v>1722</v>
      </c>
      <c r="E720" s="8">
        <v>1722</v>
      </c>
      <c r="F720" s="8">
        <v>1</v>
      </c>
      <c r="G720" s="8"/>
      <c r="H720" s="56"/>
      <c r="I720" s="78"/>
      <c r="J720" s="116"/>
      <c r="K720" s="8" t="s">
        <v>1010</v>
      </c>
    </row>
    <row r="721" spans="1:11" x14ac:dyDescent="0.2">
      <c r="A721" s="6" t="s">
        <v>1748</v>
      </c>
      <c r="B721" s="51" t="s">
        <v>896</v>
      </c>
      <c r="C721" s="40">
        <v>58640</v>
      </c>
      <c r="D721" s="8">
        <v>1982</v>
      </c>
      <c r="E721" s="7">
        <v>2016</v>
      </c>
      <c r="F721" s="8">
        <v>10</v>
      </c>
      <c r="G721" s="8">
        <v>6</v>
      </c>
      <c r="H721" s="56">
        <v>6</v>
      </c>
      <c r="I721" s="78">
        <v>4</v>
      </c>
      <c r="J721" s="116">
        <v>6</v>
      </c>
      <c r="K721" s="6" t="s">
        <v>1212</v>
      </c>
    </row>
    <row r="722" spans="1:11" x14ac:dyDescent="0.2">
      <c r="A722" s="12" t="s">
        <v>904</v>
      </c>
      <c r="B722" s="51" t="s">
        <v>1836</v>
      </c>
      <c r="C722" s="40">
        <v>85737</v>
      </c>
      <c r="D722" s="8">
        <v>2003</v>
      </c>
      <c r="E722" s="8">
        <v>2011</v>
      </c>
      <c r="F722" s="8"/>
      <c r="G722" s="8"/>
      <c r="H722" s="56">
        <v>4</v>
      </c>
      <c r="I722" s="78">
        <v>4</v>
      </c>
      <c r="J722" s="116"/>
      <c r="K722" s="8" t="s">
        <v>1039</v>
      </c>
    </row>
    <row r="723" spans="1:11" x14ac:dyDescent="0.2">
      <c r="A723" s="5" t="s">
        <v>3969</v>
      </c>
      <c r="B723" s="51" t="s">
        <v>1867</v>
      </c>
      <c r="C723" s="40">
        <v>88316</v>
      </c>
      <c r="D723" s="8">
        <v>1830</v>
      </c>
      <c r="E723" s="8">
        <v>2017</v>
      </c>
      <c r="F723" s="8">
        <v>6</v>
      </c>
      <c r="G723" s="8"/>
      <c r="H723" s="56"/>
      <c r="I723" s="78"/>
      <c r="J723" s="116">
        <v>2</v>
      </c>
      <c r="K723" s="7" t="s">
        <v>959</v>
      </c>
    </row>
    <row r="724" spans="1:11" x14ac:dyDescent="0.2">
      <c r="A724" s="72" t="s">
        <v>3045</v>
      </c>
      <c r="B724" s="51" t="s">
        <v>1867</v>
      </c>
      <c r="C724" s="40"/>
      <c r="D724" s="8">
        <v>1676</v>
      </c>
      <c r="E724" s="8">
        <v>1676</v>
      </c>
      <c r="F724" s="8"/>
      <c r="G724" s="8"/>
      <c r="H724" s="56"/>
      <c r="I724" s="78"/>
      <c r="J724" s="116"/>
      <c r="K724" s="6" t="s">
        <v>1011</v>
      </c>
    </row>
    <row r="725" spans="1:11" x14ac:dyDescent="0.2">
      <c r="A725" s="6" t="s">
        <v>401</v>
      </c>
      <c r="B725" s="51" t="s">
        <v>1836</v>
      </c>
      <c r="C725" s="40">
        <v>87400</v>
      </c>
      <c r="D725" s="8">
        <v>1593</v>
      </c>
      <c r="E725" s="8">
        <v>1744</v>
      </c>
      <c r="F725" s="8">
        <v>5</v>
      </c>
      <c r="G725" s="8"/>
      <c r="H725" s="56"/>
      <c r="I725" s="78"/>
      <c r="J725" s="116"/>
      <c r="K725" s="8" t="s">
        <v>1039</v>
      </c>
    </row>
    <row r="726" spans="1:11" x14ac:dyDescent="0.2">
      <c r="A726" s="72" t="s">
        <v>3647</v>
      </c>
      <c r="B726" s="51" t="s">
        <v>1867</v>
      </c>
      <c r="C726" s="40"/>
      <c r="D726" s="8"/>
      <c r="E726" s="8"/>
      <c r="F726" s="8"/>
      <c r="G726" s="8"/>
      <c r="H726" s="56"/>
      <c r="I726" s="78"/>
      <c r="J726" s="116"/>
      <c r="K726" s="17" t="s">
        <v>1010</v>
      </c>
    </row>
    <row r="727" spans="1:11" x14ac:dyDescent="0.2">
      <c r="A727" s="5" t="s">
        <v>2908</v>
      </c>
      <c r="B727" s="51"/>
      <c r="C727" s="40"/>
      <c r="D727" s="8">
        <v>1701</v>
      </c>
      <c r="E727" s="8">
        <v>1701</v>
      </c>
      <c r="F727" s="8">
        <v>3</v>
      </c>
      <c r="G727" s="8"/>
      <c r="H727" s="56"/>
      <c r="I727" s="78"/>
      <c r="J727" s="116"/>
      <c r="K727" s="17" t="s">
        <v>908</v>
      </c>
    </row>
    <row r="728" spans="1:11" x14ac:dyDescent="0.2">
      <c r="A728" s="5" t="s">
        <v>4496</v>
      </c>
      <c r="B728" s="51" t="s">
        <v>1867</v>
      </c>
      <c r="C728" s="40">
        <v>79798</v>
      </c>
      <c r="D728" s="8">
        <v>2016</v>
      </c>
      <c r="E728" s="8">
        <v>2017</v>
      </c>
      <c r="F728" s="8">
        <v>1</v>
      </c>
      <c r="G728" s="8"/>
      <c r="H728" s="56"/>
      <c r="I728" s="78"/>
      <c r="J728" s="116"/>
      <c r="K728" s="6" t="s">
        <v>479</v>
      </c>
    </row>
    <row r="729" spans="1:11" x14ac:dyDescent="0.2">
      <c r="A729" s="7" t="s">
        <v>1353</v>
      </c>
      <c r="B729" s="51" t="s">
        <v>1867</v>
      </c>
      <c r="C729" s="41">
        <v>88662</v>
      </c>
      <c r="D729" s="8">
        <v>1741</v>
      </c>
      <c r="E729" s="7">
        <v>1884</v>
      </c>
      <c r="F729" s="7">
        <v>16</v>
      </c>
      <c r="G729" s="7"/>
      <c r="H729" s="55"/>
      <c r="I729" s="79"/>
      <c r="J729" s="115"/>
      <c r="K729" s="7" t="s">
        <v>959</v>
      </c>
    </row>
    <row r="730" spans="1:11" x14ac:dyDescent="0.2">
      <c r="A730" s="8" t="s">
        <v>563</v>
      </c>
      <c r="B730" s="51" t="s">
        <v>1836</v>
      </c>
      <c r="C730" s="40">
        <v>89343</v>
      </c>
      <c r="D730" s="8">
        <v>1976</v>
      </c>
      <c r="E730" s="8">
        <v>2013</v>
      </c>
      <c r="F730" s="7">
        <v>2</v>
      </c>
      <c r="G730" s="7">
        <v>3</v>
      </c>
      <c r="H730" s="55"/>
      <c r="I730" s="79"/>
      <c r="J730" s="115">
        <v>1</v>
      </c>
      <c r="K730" s="8" t="s">
        <v>1039</v>
      </c>
    </row>
    <row r="731" spans="1:11" x14ac:dyDescent="0.2">
      <c r="A731" s="8" t="s">
        <v>683</v>
      </c>
      <c r="B731" s="52" t="s">
        <v>1867</v>
      </c>
      <c r="C731" s="40">
        <v>76751</v>
      </c>
      <c r="D731" s="8">
        <v>2001</v>
      </c>
      <c r="E731" s="8">
        <v>2001</v>
      </c>
      <c r="F731" s="7">
        <v>1</v>
      </c>
      <c r="G731" s="7">
        <v>3</v>
      </c>
      <c r="H731" s="55"/>
      <c r="I731" s="79"/>
      <c r="J731" s="115"/>
      <c r="K731" s="8" t="s">
        <v>1011</v>
      </c>
    </row>
    <row r="732" spans="1:11" x14ac:dyDescent="0.2">
      <c r="A732" s="17" t="s">
        <v>3748</v>
      </c>
      <c r="B732" s="52" t="s">
        <v>896</v>
      </c>
      <c r="C732" s="40">
        <v>52428</v>
      </c>
      <c r="D732" s="8">
        <v>1993</v>
      </c>
      <c r="E732" s="8">
        <v>2005</v>
      </c>
      <c r="F732" s="7">
        <v>2</v>
      </c>
      <c r="G732" s="7"/>
      <c r="H732" s="55">
        <v>4</v>
      </c>
      <c r="I732" s="79">
        <v>4</v>
      </c>
      <c r="J732" s="115">
        <v>1</v>
      </c>
      <c r="K732" s="6" t="s">
        <v>1212</v>
      </c>
    </row>
    <row r="733" spans="1:11" x14ac:dyDescent="0.2">
      <c r="A733" s="71" t="s">
        <v>3619</v>
      </c>
      <c r="B733" s="52" t="s">
        <v>1867</v>
      </c>
      <c r="C733" s="40"/>
      <c r="D733" s="8"/>
      <c r="E733" s="8"/>
      <c r="F733" s="7"/>
      <c r="G733" s="7"/>
      <c r="H733" s="55"/>
      <c r="I733" s="79"/>
      <c r="J733" s="115"/>
      <c r="K733" s="6" t="s">
        <v>479</v>
      </c>
    </row>
    <row r="734" spans="1:11" x14ac:dyDescent="0.2">
      <c r="A734" s="11" t="s">
        <v>196</v>
      </c>
      <c r="B734" s="52" t="s">
        <v>1867</v>
      </c>
      <c r="C734" s="41">
        <v>72519</v>
      </c>
      <c r="D734" s="8">
        <v>1858</v>
      </c>
      <c r="E734" s="19">
        <v>1858</v>
      </c>
      <c r="F734" s="19">
        <v>1</v>
      </c>
      <c r="G734" s="23"/>
      <c r="H734" s="54"/>
      <c r="I734" s="76"/>
      <c r="J734" s="114"/>
      <c r="K734" s="8" t="s">
        <v>1354</v>
      </c>
    </row>
    <row r="735" spans="1:11" x14ac:dyDescent="0.2">
      <c r="A735" s="71" t="s">
        <v>2449</v>
      </c>
      <c r="B735" s="52" t="s">
        <v>1836</v>
      </c>
      <c r="C735" s="41"/>
      <c r="D735" s="8">
        <v>1820</v>
      </c>
      <c r="E735" s="19">
        <v>1820</v>
      </c>
      <c r="F735" s="19"/>
      <c r="G735" s="23"/>
      <c r="H735" s="54"/>
      <c r="I735" s="76"/>
      <c r="J735" s="114"/>
      <c r="K735" s="17" t="s">
        <v>1039</v>
      </c>
    </row>
    <row r="736" spans="1:11" x14ac:dyDescent="0.2">
      <c r="A736" s="5" t="s">
        <v>3751</v>
      </c>
      <c r="B736" s="51" t="s">
        <v>1837</v>
      </c>
      <c r="C736" s="40" t="s">
        <v>3752</v>
      </c>
      <c r="D736" s="8">
        <v>1703</v>
      </c>
      <c r="E736" s="8">
        <v>2015</v>
      </c>
      <c r="F736" s="8">
        <v>21</v>
      </c>
      <c r="G736" s="8">
        <v>7</v>
      </c>
      <c r="H736" s="56"/>
      <c r="I736" s="78"/>
      <c r="J736" s="116">
        <v>1</v>
      </c>
      <c r="K736" s="6" t="s">
        <v>1040</v>
      </c>
    </row>
    <row r="737" spans="1:11" x14ac:dyDescent="0.2">
      <c r="A737" s="13" t="s">
        <v>1661</v>
      </c>
      <c r="B737" s="51" t="s">
        <v>1836</v>
      </c>
      <c r="C737" s="41">
        <v>87452</v>
      </c>
      <c r="D737" s="8">
        <v>1680</v>
      </c>
      <c r="E737" s="13">
        <v>1684</v>
      </c>
      <c r="F737" s="13">
        <v>17</v>
      </c>
      <c r="G737" s="13"/>
      <c r="H737" s="55"/>
      <c r="I737" s="79"/>
      <c r="J737" s="115"/>
      <c r="K737" s="6" t="s">
        <v>1686</v>
      </c>
    </row>
    <row r="738" spans="1:11" x14ac:dyDescent="0.2">
      <c r="A738" s="15" t="s">
        <v>4460</v>
      </c>
      <c r="B738" s="51" t="s">
        <v>1837</v>
      </c>
      <c r="C738" s="41">
        <v>67169</v>
      </c>
      <c r="D738" s="8">
        <v>2015</v>
      </c>
      <c r="E738" s="13">
        <v>2017</v>
      </c>
      <c r="F738" s="13">
        <v>1</v>
      </c>
      <c r="G738" s="13"/>
      <c r="H738" s="55"/>
      <c r="I738" s="79"/>
      <c r="J738" s="115"/>
      <c r="K738" s="6" t="s">
        <v>1040</v>
      </c>
    </row>
    <row r="739" spans="1:11" x14ac:dyDescent="0.2">
      <c r="A739" s="5" t="s">
        <v>4558</v>
      </c>
      <c r="B739" s="51" t="s">
        <v>1836</v>
      </c>
      <c r="C739" s="41">
        <v>87764</v>
      </c>
      <c r="D739" s="8">
        <v>1720</v>
      </c>
      <c r="E739" s="13">
        <v>1731</v>
      </c>
      <c r="F739" s="13">
        <v>2</v>
      </c>
      <c r="G739" s="13"/>
      <c r="H739" s="55"/>
      <c r="I739" s="79"/>
      <c r="J739" s="115"/>
      <c r="K739" s="8" t="s">
        <v>1039</v>
      </c>
    </row>
    <row r="740" spans="1:11" x14ac:dyDescent="0.2">
      <c r="A740" s="15" t="s">
        <v>1819</v>
      </c>
      <c r="B740" s="52" t="s">
        <v>622</v>
      </c>
      <c r="C740" s="40">
        <v>24568</v>
      </c>
      <c r="D740" s="8">
        <v>1992</v>
      </c>
      <c r="E740" s="8">
        <v>2001</v>
      </c>
      <c r="F740" s="13">
        <v>1</v>
      </c>
      <c r="G740" s="13">
        <v>4</v>
      </c>
      <c r="H740" s="55"/>
      <c r="I740" s="79"/>
      <c r="J740" s="115"/>
      <c r="K740" s="6" t="s">
        <v>1045</v>
      </c>
    </row>
    <row r="741" spans="1:11" x14ac:dyDescent="0.2">
      <c r="A741" s="15" t="s">
        <v>1114</v>
      </c>
      <c r="B741" s="51" t="s">
        <v>1836</v>
      </c>
      <c r="C741" s="40">
        <v>87662</v>
      </c>
      <c r="D741" s="8">
        <v>2001</v>
      </c>
      <c r="E741" s="8">
        <v>2008</v>
      </c>
      <c r="F741" s="13">
        <v>2</v>
      </c>
      <c r="G741" s="13">
        <v>2</v>
      </c>
      <c r="H741" s="55">
        <v>2</v>
      </c>
      <c r="I741" s="79">
        <v>2</v>
      </c>
      <c r="J741" s="115">
        <v>1</v>
      </c>
      <c r="K741" s="6" t="s">
        <v>1039</v>
      </c>
    </row>
    <row r="742" spans="1:11" x14ac:dyDescent="0.2">
      <c r="A742" s="15" t="s">
        <v>1108</v>
      </c>
      <c r="B742" s="52" t="s">
        <v>271</v>
      </c>
      <c r="C742" s="41">
        <v>9247</v>
      </c>
      <c r="D742" s="8">
        <v>2001</v>
      </c>
      <c r="E742" s="8">
        <v>2001</v>
      </c>
      <c r="F742" s="15"/>
      <c r="G742" s="15">
        <v>4</v>
      </c>
      <c r="H742" s="56"/>
      <c r="I742" s="78"/>
      <c r="J742" s="116"/>
      <c r="K742" s="7" t="s">
        <v>908</v>
      </c>
    </row>
    <row r="743" spans="1:11" x14ac:dyDescent="0.2">
      <c r="A743" s="15" t="s">
        <v>432</v>
      </c>
      <c r="B743" s="52" t="s">
        <v>1867</v>
      </c>
      <c r="C743" s="41"/>
      <c r="D743" s="8">
        <v>2007</v>
      </c>
      <c r="E743" s="8">
        <v>2009</v>
      </c>
      <c r="F743" s="15">
        <v>1</v>
      </c>
      <c r="G743" s="15"/>
      <c r="H743" s="56"/>
      <c r="I743" s="78">
        <v>4</v>
      </c>
      <c r="J743" s="116">
        <v>1</v>
      </c>
      <c r="K743" s="6" t="s">
        <v>1011</v>
      </c>
    </row>
    <row r="744" spans="1:11" x14ac:dyDescent="0.2">
      <c r="A744" s="65" t="s">
        <v>444</v>
      </c>
      <c r="B744" s="52" t="s">
        <v>117</v>
      </c>
      <c r="C744" s="41"/>
      <c r="D744" s="8"/>
      <c r="E744" s="8"/>
      <c r="F744" s="15">
        <v>1</v>
      </c>
      <c r="G744" s="15"/>
      <c r="H744" s="56"/>
      <c r="I744" s="78"/>
      <c r="J744" s="116"/>
      <c r="K744" s="6"/>
    </row>
    <row r="745" spans="1:11" x14ac:dyDescent="0.2">
      <c r="A745" s="3" t="s">
        <v>3702</v>
      </c>
      <c r="B745" s="52" t="s">
        <v>1867</v>
      </c>
      <c r="C745" s="40" t="s">
        <v>3703</v>
      </c>
      <c r="D745" s="8">
        <v>1805</v>
      </c>
      <c r="E745" s="7">
        <v>2017</v>
      </c>
      <c r="F745" s="7">
        <v>107</v>
      </c>
      <c r="G745" s="7">
        <v>3</v>
      </c>
      <c r="H745" s="55">
        <v>4</v>
      </c>
      <c r="I745" s="79">
        <v>3</v>
      </c>
      <c r="J745" s="115">
        <v>1</v>
      </c>
      <c r="K745" s="6" t="s">
        <v>1011</v>
      </c>
    </row>
    <row r="746" spans="1:11" x14ac:dyDescent="0.2">
      <c r="A746" s="17" t="s">
        <v>4559</v>
      </c>
      <c r="B746" s="52" t="s">
        <v>621</v>
      </c>
      <c r="C746" s="41">
        <v>34125</v>
      </c>
      <c r="D746" s="8">
        <v>1780</v>
      </c>
      <c r="E746" s="7">
        <v>2014</v>
      </c>
      <c r="F746" s="7">
        <v>6</v>
      </c>
      <c r="G746" s="7"/>
      <c r="H746" s="55">
        <v>4</v>
      </c>
      <c r="I746" s="79">
        <v>3</v>
      </c>
      <c r="J746" s="115">
        <v>2</v>
      </c>
      <c r="K746" s="6" t="s">
        <v>748</v>
      </c>
    </row>
    <row r="747" spans="1:11" x14ac:dyDescent="0.2">
      <c r="A747" s="17" t="s">
        <v>450</v>
      </c>
      <c r="B747" s="51" t="s">
        <v>1837</v>
      </c>
      <c r="C747" s="41"/>
      <c r="D747" s="8"/>
      <c r="E747" s="7"/>
      <c r="F747" s="7">
        <v>1</v>
      </c>
      <c r="G747" s="7"/>
      <c r="H747" s="55"/>
      <c r="I747" s="79"/>
      <c r="J747" s="115"/>
      <c r="K747" s="6" t="s">
        <v>1040</v>
      </c>
    </row>
    <row r="748" spans="1:11" x14ac:dyDescent="0.2">
      <c r="A748" s="8" t="s">
        <v>534</v>
      </c>
      <c r="B748" s="51" t="s">
        <v>1836</v>
      </c>
      <c r="C748" s="40">
        <v>87600</v>
      </c>
      <c r="D748" s="8">
        <v>1842</v>
      </c>
      <c r="E748" s="7">
        <v>2008</v>
      </c>
      <c r="F748" s="7">
        <v>17</v>
      </c>
      <c r="G748" s="7">
        <v>6</v>
      </c>
      <c r="H748" s="55">
        <v>5</v>
      </c>
      <c r="I748" s="79">
        <v>4</v>
      </c>
      <c r="J748" s="115">
        <v>2</v>
      </c>
      <c r="K748" s="6" t="s">
        <v>1039</v>
      </c>
    </row>
    <row r="749" spans="1:11" x14ac:dyDescent="0.2">
      <c r="A749" s="7" t="s">
        <v>1214</v>
      </c>
      <c r="B749" s="52" t="s">
        <v>1867</v>
      </c>
      <c r="C749" s="41">
        <v>77694</v>
      </c>
      <c r="D749" s="8">
        <v>1832</v>
      </c>
      <c r="E749" s="7">
        <v>2013</v>
      </c>
      <c r="F749" s="7">
        <v>14</v>
      </c>
      <c r="G749" s="7">
        <v>3</v>
      </c>
      <c r="H749" s="55">
        <v>4</v>
      </c>
      <c r="I749" s="79">
        <v>4</v>
      </c>
      <c r="J749" s="115">
        <v>2</v>
      </c>
      <c r="K749" s="6" t="s">
        <v>479</v>
      </c>
    </row>
    <row r="750" spans="1:11" x14ac:dyDescent="0.2">
      <c r="A750" s="3" t="s">
        <v>3735</v>
      </c>
      <c r="B750" s="51" t="s">
        <v>1836</v>
      </c>
      <c r="C750" s="40" t="s">
        <v>3736</v>
      </c>
      <c r="D750" s="8">
        <v>1722</v>
      </c>
      <c r="E750" s="7">
        <v>2017</v>
      </c>
      <c r="F750" s="8">
        <v>99</v>
      </c>
      <c r="G750" s="8">
        <v>7</v>
      </c>
      <c r="H750" s="56">
        <v>7</v>
      </c>
      <c r="I750" s="78">
        <v>6</v>
      </c>
      <c r="J750" s="116">
        <v>6</v>
      </c>
      <c r="K750" s="6" t="s">
        <v>1397</v>
      </c>
    </row>
    <row r="751" spans="1:11" x14ac:dyDescent="0.2">
      <c r="A751" s="17" t="s">
        <v>4401</v>
      </c>
      <c r="B751" s="52" t="s">
        <v>1867</v>
      </c>
      <c r="C751" s="40">
        <v>79341</v>
      </c>
      <c r="D751" s="8"/>
      <c r="E751" s="7"/>
      <c r="F751" s="8">
        <v>1</v>
      </c>
      <c r="G751" s="8"/>
      <c r="H751" s="56"/>
      <c r="I751" s="78"/>
      <c r="J751" s="116"/>
      <c r="K751" s="6" t="s">
        <v>479</v>
      </c>
    </row>
    <row r="752" spans="1:11" x14ac:dyDescent="0.2">
      <c r="A752" s="91" t="s">
        <v>3153</v>
      </c>
      <c r="B752" s="51"/>
      <c r="C752" s="41"/>
      <c r="D752" s="8"/>
      <c r="E752" s="7"/>
      <c r="F752" s="8"/>
      <c r="G752" s="8"/>
      <c r="H752" s="56"/>
      <c r="I752" s="78"/>
      <c r="J752" s="116"/>
      <c r="K752" s="5" t="s">
        <v>536</v>
      </c>
    </row>
    <row r="753" spans="1:11" x14ac:dyDescent="0.2">
      <c r="A753" s="17" t="s">
        <v>3228</v>
      </c>
      <c r="B753" s="52" t="s">
        <v>896</v>
      </c>
      <c r="C753" s="41"/>
      <c r="D753" s="8">
        <v>1791</v>
      </c>
      <c r="E753" s="7">
        <v>1796</v>
      </c>
      <c r="F753" s="8">
        <v>3</v>
      </c>
      <c r="G753" s="8"/>
      <c r="H753" s="56"/>
      <c r="I753" s="78"/>
      <c r="J753" s="116"/>
      <c r="K753" s="6" t="s">
        <v>1212</v>
      </c>
    </row>
    <row r="754" spans="1:11" x14ac:dyDescent="0.2">
      <c r="A754" s="102" t="s">
        <v>3555</v>
      </c>
      <c r="B754" s="51" t="s">
        <v>1836</v>
      </c>
      <c r="C754" s="41">
        <v>86498</v>
      </c>
      <c r="D754" s="8">
        <v>1625</v>
      </c>
      <c r="E754" s="8">
        <v>1731</v>
      </c>
      <c r="F754" s="8">
        <v>33</v>
      </c>
      <c r="G754" s="8"/>
      <c r="H754" s="56"/>
      <c r="I754" s="78"/>
      <c r="J754" s="116"/>
      <c r="K754" s="6" t="s">
        <v>1039</v>
      </c>
    </row>
    <row r="755" spans="1:11" x14ac:dyDescent="0.2">
      <c r="A755" s="17" t="s">
        <v>3138</v>
      </c>
      <c r="B755" s="52" t="s">
        <v>896</v>
      </c>
      <c r="C755" s="41"/>
      <c r="D755" s="8">
        <v>1790</v>
      </c>
      <c r="E755" s="8"/>
      <c r="F755" s="8">
        <v>0</v>
      </c>
      <c r="G755" s="8"/>
      <c r="H755" s="56"/>
      <c r="I755" s="78"/>
      <c r="J755" s="116"/>
      <c r="K755" s="6" t="s">
        <v>1212</v>
      </c>
    </row>
    <row r="756" spans="1:11" x14ac:dyDescent="0.2">
      <c r="A756" s="71" t="s">
        <v>3072</v>
      </c>
      <c r="B756" s="52" t="s">
        <v>1867</v>
      </c>
      <c r="C756" s="41"/>
      <c r="D756" s="8">
        <v>1996</v>
      </c>
      <c r="E756" s="8">
        <v>2009</v>
      </c>
      <c r="F756" s="8"/>
      <c r="G756" s="8"/>
      <c r="H756" s="56"/>
      <c r="I756" s="78"/>
      <c r="J756" s="116"/>
      <c r="K756" s="5" t="s">
        <v>536</v>
      </c>
    </row>
    <row r="757" spans="1:11" x14ac:dyDescent="0.2">
      <c r="A757" s="5" t="s">
        <v>3756</v>
      </c>
      <c r="B757" s="52" t="s">
        <v>622</v>
      </c>
      <c r="C757" s="40" t="s">
        <v>3757</v>
      </c>
      <c r="D757" s="8">
        <v>1915</v>
      </c>
      <c r="E757" s="8">
        <v>1994</v>
      </c>
      <c r="F757" s="8">
        <v>8</v>
      </c>
      <c r="G757" s="8"/>
      <c r="H757" s="56"/>
      <c r="I757" s="78"/>
      <c r="J757" s="116"/>
      <c r="K757" s="6" t="s">
        <v>1045</v>
      </c>
    </row>
    <row r="758" spans="1:11" x14ac:dyDescent="0.2">
      <c r="A758" s="8" t="s">
        <v>1092</v>
      </c>
      <c r="B758" s="51" t="s">
        <v>1836</v>
      </c>
      <c r="C758" s="40">
        <v>87435</v>
      </c>
      <c r="D758" s="8">
        <v>1840</v>
      </c>
      <c r="E758" s="8">
        <v>1846</v>
      </c>
      <c r="F758" s="8">
        <v>5</v>
      </c>
      <c r="G758" s="8"/>
      <c r="H758" s="56"/>
      <c r="I758" s="78"/>
      <c r="J758" s="116"/>
      <c r="K758" s="6" t="s">
        <v>1039</v>
      </c>
    </row>
    <row r="759" spans="1:11" x14ac:dyDescent="0.2">
      <c r="A759" s="15" t="s">
        <v>1380</v>
      </c>
      <c r="B759" s="51" t="s">
        <v>1836</v>
      </c>
      <c r="C759" s="40">
        <v>87452</v>
      </c>
      <c r="D759" s="8">
        <v>1787</v>
      </c>
      <c r="E759" s="8">
        <v>2009</v>
      </c>
      <c r="F759" s="8">
        <v>5</v>
      </c>
      <c r="G759" s="8"/>
      <c r="H759" s="56"/>
      <c r="I759" s="78"/>
      <c r="J759" s="116">
        <v>1</v>
      </c>
      <c r="K759" s="6" t="s">
        <v>1397</v>
      </c>
    </row>
    <row r="760" spans="1:11" x14ac:dyDescent="0.2">
      <c r="A760" s="5" t="s">
        <v>3680</v>
      </c>
      <c r="B760" s="51" t="s">
        <v>1836</v>
      </c>
      <c r="C760" s="40">
        <v>83417</v>
      </c>
      <c r="D760" s="8">
        <v>2011</v>
      </c>
      <c r="E760" s="8">
        <v>2012</v>
      </c>
      <c r="F760" s="8">
        <v>1</v>
      </c>
      <c r="G760" s="8"/>
      <c r="H760" s="56"/>
      <c r="I760" s="78"/>
      <c r="J760" s="116">
        <v>2</v>
      </c>
      <c r="K760" s="6" t="s">
        <v>1039</v>
      </c>
    </row>
    <row r="761" spans="1:11" x14ac:dyDescent="0.2">
      <c r="A761" s="6" t="s">
        <v>1882</v>
      </c>
      <c r="B761" s="52" t="s">
        <v>1867</v>
      </c>
      <c r="C761" s="40">
        <v>74000</v>
      </c>
      <c r="D761" s="8">
        <v>1755</v>
      </c>
      <c r="E761" s="7">
        <v>1850</v>
      </c>
      <c r="F761" s="7">
        <v>18</v>
      </c>
      <c r="G761" s="7"/>
      <c r="H761" s="55"/>
      <c r="I761" s="79"/>
      <c r="J761" s="115"/>
      <c r="K761" s="6" t="s">
        <v>128</v>
      </c>
    </row>
    <row r="762" spans="1:11" x14ac:dyDescent="0.2">
      <c r="A762" s="6" t="s">
        <v>821</v>
      </c>
      <c r="B762" s="52" t="s">
        <v>1867</v>
      </c>
      <c r="C762" s="40">
        <v>74592</v>
      </c>
      <c r="D762" s="8">
        <v>1615</v>
      </c>
      <c r="E762" s="7">
        <v>2008</v>
      </c>
      <c r="F762" s="8">
        <v>9</v>
      </c>
      <c r="G762" s="8">
        <v>3</v>
      </c>
      <c r="H762" s="56">
        <v>4</v>
      </c>
      <c r="I762" s="78">
        <v>4</v>
      </c>
      <c r="J762" s="116">
        <v>3</v>
      </c>
      <c r="K762" s="6" t="s">
        <v>1010</v>
      </c>
    </row>
    <row r="763" spans="1:11" x14ac:dyDescent="0.2">
      <c r="A763" s="86" t="s">
        <v>101</v>
      </c>
      <c r="B763" s="52" t="s">
        <v>117</v>
      </c>
      <c r="C763" s="40"/>
      <c r="D763" s="8">
        <v>1760</v>
      </c>
      <c r="E763" s="7">
        <v>1760</v>
      </c>
      <c r="F763" s="8">
        <v>4</v>
      </c>
      <c r="G763" s="8"/>
      <c r="H763" s="56"/>
      <c r="I763" s="78"/>
      <c r="J763" s="116"/>
      <c r="K763" s="17" t="s">
        <v>116</v>
      </c>
    </row>
    <row r="764" spans="1:11" x14ac:dyDescent="0.2">
      <c r="A764" s="6" t="s">
        <v>1423</v>
      </c>
      <c r="B764" s="52" t="s">
        <v>621</v>
      </c>
      <c r="C764" s="40">
        <v>64300</v>
      </c>
      <c r="D764" s="8">
        <v>1882</v>
      </c>
      <c r="E764" s="8">
        <v>1882</v>
      </c>
      <c r="F764" s="8">
        <v>1</v>
      </c>
      <c r="G764" s="8"/>
      <c r="H764" s="56"/>
      <c r="I764" s="78"/>
      <c r="J764" s="116"/>
      <c r="K764" s="6" t="s">
        <v>748</v>
      </c>
    </row>
    <row r="765" spans="1:11" x14ac:dyDescent="0.2">
      <c r="A765" s="4" t="s">
        <v>2592</v>
      </c>
      <c r="B765" s="51" t="s">
        <v>1867</v>
      </c>
      <c r="C765" s="41">
        <v>88700</v>
      </c>
      <c r="D765" s="8">
        <v>1740</v>
      </c>
      <c r="E765" s="7">
        <v>1746</v>
      </c>
      <c r="F765" s="7">
        <v>4</v>
      </c>
      <c r="G765" s="7"/>
      <c r="H765" s="55"/>
      <c r="I765" s="79"/>
      <c r="J765" s="115"/>
      <c r="K765" s="6" t="s">
        <v>479</v>
      </c>
    </row>
    <row r="766" spans="1:11" x14ac:dyDescent="0.2">
      <c r="A766" s="4" t="s">
        <v>4203</v>
      </c>
      <c r="B766" s="51" t="s">
        <v>1836</v>
      </c>
      <c r="C766" s="41">
        <v>91241</v>
      </c>
      <c r="D766" s="8">
        <v>1592</v>
      </c>
      <c r="E766" s="7">
        <v>1629</v>
      </c>
      <c r="F766" s="7">
        <v>12</v>
      </c>
      <c r="G766" s="7"/>
      <c r="H766" s="55"/>
      <c r="I766" s="79"/>
      <c r="J766" s="115"/>
      <c r="K766" s="6" t="s">
        <v>1039</v>
      </c>
    </row>
    <row r="767" spans="1:11" x14ac:dyDescent="0.2">
      <c r="A767" s="17" t="s">
        <v>4429</v>
      </c>
      <c r="B767" s="52" t="s">
        <v>4430</v>
      </c>
      <c r="C767" s="40">
        <v>35274</v>
      </c>
      <c r="D767" s="8">
        <v>1941</v>
      </c>
      <c r="E767" s="8">
        <v>2001</v>
      </c>
      <c r="F767" s="7">
        <v>5</v>
      </c>
      <c r="G767" s="7">
        <v>3</v>
      </c>
      <c r="H767" s="55"/>
      <c r="I767" s="79"/>
      <c r="J767" s="115"/>
      <c r="K767" s="5" t="s">
        <v>748</v>
      </c>
    </row>
    <row r="768" spans="1:11" x14ac:dyDescent="0.2">
      <c r="A768" s="17" t="s">
        <v>3965</v>
      </c>
      <c r="B768" s="52" t="s">
        <v>1867</v>
      </c>
      <c r="C768" s="40">
        <v>73230</v>
      </c>
      <c r="D768" s="8">
        <v>1568</v>
      </c>
      <c r="E768" s="7">
        <v>2009</v>
      </c>
      <c r="F768" s="7">
        <v>13</v>
      </c>
      <c r="G768" s="7">
        <v>3</v>
      </c>
      <c r="H768" s="55">
        <v>4</v>
      </c>
      <c r="I768" s="79">
        <v>2</v>
      </c>
      <c r="J768" s="115">
        <v>1</v>
      </c>
      <c r="K768" s="8" t="s">
        <v>1010</v>
      </c>
    </row>
    <row r="769" spans="1:11" x14ac:dyDescent="0.2">
      <c r="A769" s="8" t="s">
        <v>1769</v>
      </c>
      <c r="B769" s="51" t="s">
        <v>1838</v>
      </c>
      <c r="C769" s="40">
        <v>66459</v>
      </c>
      <c r="D769" s="8">
        <v>2001</v>
      </c>
      <c r="E769" s="7">
        <v>2005</v>
      </c>
      <c r="F769" s="7">
        <v>1</v>
      </c>
      <c r="G769" s="7">
        <v>7</v>
      </c>
      <c r="H769" s="55">
        <v>4</v>
      </c>
      <c r="I769" s="79">
        <v>2</v>
      </c>
      <c r="J769" s="115">
        <v>2</v>
      </c>
      <c r="K769" s="6" t="s">
        <v>1040</v>
      </c>
    </row>
    <row r="770" spans="1:11" x14ac:dyDescent="0.2">
      <c r="A770" s="17" t="s">
        <v>3758</v>
      </c>
      <c r="B770" s="52" t="s">
        <v>622</v>
      </c>
      <c r="C770" s="40">
        <v>24629</v>
      </c>
      <c r="D770" s="8">
        <v>1945</v>
      </c>
      <c r="E770" s="7">
        <v>2015</v>
      </c>
      <c r="F770" s="7">
        <v>3</v>
      </c>
      <c r="G770" s="7">
        <v>4</v>
      </c>
      <c r="H770" s="55">
        <v>4</v>
      </c>
      <c r="I770" s="79">
        <v>4</v>
      </c>
      <c r="J770" s="115">
        <v>2</v>
      </c>
      <c r="K770" s="6" t="s">
        <v>1045</v>
      </c>
    </row>
    <row r="771" spans="1:11" x14ac:dyDescent="0.2">
      <c r="A771" s="17" t="s">
        <v>3522</v>
      </c>
      <c r="B771" s="51" t="s">
        <v>1867</v>
      </c>
      <c r="C771" s="40">
        <v>88353</v>
      </c>
      <c r="D771" s="8">
        <v>1909</v>
      </c>
      <c r="E771" s="8">
        <v>2003</v>
      </c>
      <c r="F771" s="7">
        <v>5</v>
      </c>
      <c r="G771" s="7">
        <v>5</v>
      </c>
      <c r="H771" s="55"/>
      <c r="I771" s="79"/>
      <c r="J771" s="115">
        <v>2</v>
      </c>
      <c r="K771" s="7" t="s">
        <v>959</v>
      </c>
    </row>
    <row r="772" spans="1:11" x14ac:dyDescent="0.2">
      <c r="A772" s="17" t="s">
        <v>3411</v>
      </c>
      <c r="B772" s="52" t="s">
        <v>462</v>
      </c>
      <c r="C772" s="40">
        <v>23923</v>
      </c>
      <c r="D772" s="8">
        <v>2003</v>
      </c>
      <c r="E772" s="7">
        <v>2015</v>
      </c>
      <c r="F772" s="7">
        <v>3</v>
      </c>
      <c r="G772" s="7"/>
      <c r="H772" s="55"/>
      <c r="I772" s="79"/>
      <c r="J772" s="115">
        <v>2</v>
      </c>
      <c r="K772" s="5" t="s">
        <v>908</v>
      </c>
    </row>
    <row r="773" spans="1:11" x14ac:dyDescent="0.2">
      <c r="A773" s="8" t="s">
        <v>1857</v>
      </c>
      <c r="B773" s="52" t="s">
        <v>896</v>
      </c>
      <c r="C773" s="40">
        <v>47533</v>
      </c>
      <c r="D773" s="8">
        <v>2001</v>
      </c>
      <c r="E773" s="7">
        <v>2017</v>
      </c>
      <c r="F773" s="7">
        <v>6</v>
      </c>
      <c r="G773" s="7">
        <v>3</v>
      </c>
      <c r="H773" s="55">
        <v>4</v>
      </c>
      <c r="I773" s="79">
        <v>4</v>
      </c>
      <c r="J773" s="115">
        <v>5</v>
      </c>
      <c r="K773" s="6" t="s">
        <v>1212</v>
      </c>
    </row>
    <row r="774" spans="1:11" x14ac:dyDescent="0.2">
      <c r="A774" s="8" t="s">
        <v>264</v>
      </c>
      <c r="B774" s="51" t="s">
        <v>1837</v>
      </c>
      <c r="C774" s="40">
        <v>56076</v>
      </c>
      <c r="D774" s="8">
        <v>1996</v>
      </c>
      <c r="E774" s="7">
        <v>2009</v>
      </c>
      <c r="F774" s="7">
        <v>14</v>
      </c>
      <c r="G774" s="7">
        <v>4</v>
      </c>
      <c r="H774" s="55">
        <v>3</v>
      </c>
      <c r="I774" s="79">
        <v>3</v>
      </c>
      <c r="J774" s="115">
        <v>2</v>
      </c>
      <c r="K774" s="6" t="s">
        <v>1040</v>
      </c>
    </row>
    <row r="775" spans="1:11" x14ac:dyDescent="0.2">
      <c r="A775" s="17" t="s">
        <v>3661</v>
      </c>
      <c r="B775" s="51" t="s">
        <v>1867</v>
      </c>
      <c r="C775" s="40">
        <v>72829</v>
      </c>
      <c r="D775" s="8">
        <v>1712</v>
      </c>
      <c r="E775" s="7">
        <v>1714</v>
      </c>
      <c r="F775" s="7">
        <v>4</v>
      </c>
      <c r="G775" s="7"/>
      <c r="H775" s="55"/>
      <c r="I775" s="79"/>
      <c r="J775" s="115"/>
      <c r="K775" s="5" t="s">
        <v>1010</v>
      </c>
    </row>
    <row r="776" spans="1:11" x14ac:dyDescent="0.2">
      <c r="A776" s="4" t="s">
        <v>1981</v>
      </c>
      <c r="B776" s="51" t="s">
        <v>1836</v>
      </c>
      <c r="C776" s="41">
        <v>87452</v>
      </c>
      <c r="D776" s="8">
        <v>1712</v>
      </c>
      <c r="E776" s="7">
        <v>1778</v>
      </c>
      <c r="F776" s="7">
        <v>13</v>
      </c>
      <c r="G776" s="7"/>
      <c r="H776" s="55"/>
      <c r="I776" s="79"/>
      <c r="J776" s="115"/>
      <c r="K776" s="6" t="s">
        <v>1397</v>
      </c>
    </row>
    <row r="777" spans="1:11" x14ac:dyDescent="0.2">
      <c r="A777" s="3" t="s">
        <v>3749</v>
      </c>
      <c r="B777" s="52" t="s">
        <v>896</v>
      </c>
      <c r="C777" s="40" t="s">
        <v>3750</v>
      </c>
      <c r="D777" s="8">
        <v>1689</v>
      </c>
      <c r="E777" s="7">
        <v>2017</v>
      </c>
      <c r="F777" s="7">
        <v>36</v>
      </c>
      <c r="G777" s="7">
        <v>6</v>
      </c>
      <c r="H777" s="55">
        <v>5</v>
      </c>
      <c r="I777" s="79">
        <v>4</v>
      </c>
      <c r="J777" s="115">
        <v>4</v>
      </c>
      <c r="K777" s="6" t="s">
        <v>1212</v>
      </c>
    </row>
    <row r="778" spans="1:11" x14ac:dyDescent="0.2">
      <c r="A778" s="4" t="s">
        <v>1461</v>
      </c>
      <c r="B778" s="52" t="s">
        <v>1867</v>
      </c>
      <c r="C778" s="41">
        <v>79000</v>
      </c>
      <c r="D778" s="8">
        <v>1860</v>
      </c>
      <c r="E778" s="7">
        <v>1955</v>
      </c>
      <c r="F778" s="7">
        <v>16</v>
      </c>
      <c r="G778" s="7"/>
      <c r="H778" s="55"/>
      <c r="I778" s="79"/>
      <c r="J778" s="115"/>
      <c r="K778" s="6" t="s">
        <v>479</v>
      </c>
    </row>
    <row r="779" spans="1:11" x14ac:dyDescent="0.2">
      <c r="A779" s="17" t="s">
        <v>113</v>
      </c>
      <c r="B779" s="51" t="s">
        <v>1867</v>
      </c>
      <c r="C779" s="40"/>
      <c r="D779" s="8">
        <v>1857</v>
      </c>
      <c r="E779" s="7">
        <v>1857</v>
      </c>
      <c r="F779" s="7">
        <v>1</v>
      </c>
      <c r="G779" s="7"/>
      <c r="H779" s="55"/>
      <c r="I779" s="79"/>
      <c r="J779" s="115"/>
      <c r="K779" s="8" t="s">
        <v>1517</v>
      </c>
    </row>
    <row r="780" spans="1:11" x14ac:dyDescent="0.2">
      <c r="A780" s="17" t="s">
        <v>3994</v>
      </c>
      <c r="B780" s="52" t="s">
        <v>271</v>
      </c>
      <c r="C780" s="41"/>
      <c r="D780" s="8">
        <v>1941</v>
      </c>
      <c r="E780" s="7">
        <v>1941</v>
      </c>
      <c r="F780" s="7">
        <v>3</v>
      </c>
      <c r="G780" s="7"/>
      <c r="H780" s="55"/>
      <c r="I780" s="79"/>
      <c r="J780" s="115"/>
      <c r="K780" s="6" t="s">
        <v>908</v>
      </c>
    </row>
    <row r="781" spans="1:11" x14ac:dyDescent="0.2">
      <c r="A781" s="5" t="s">
        <v>3467</v>
      </c>
      <c r="B781" s="52" t="s">
        <v>1867</v>
      </c>
      <c r="C781" s="40">
        <v>78462</v>
      </c>
      <c r="D781" s="8">
        <v>1643</v>
      </c>
      <c r="E781" s="7">
        <v>2016</v>
      </c>
      <c r="F781" s="8">
        <v>19</v>
      </c>
      <c r="G781" s="8"/>
      <c r="H781" s="56">
        <v>4</v>
      </c>
      <c r="I781" s="78">
        <v>5</v>
      </c>
      <c r="J781" s="116">
        <v>4</v>
      </c>
      <c r="K781" s="7" t="s">
        <v>959</v>
      </c>
    </row>
    <row r="782" spans="1:11" x14ac:dyDescent="0.2">
      <c r="A782" s="17" t="s">
        <v>1552</v>
      </c>
      <c r="B782" s="52" t="s">
        <v>896</v>
      </c>
      <c r="C782" s="40">
        <v>54329</v>
      </c>
      <c r="D782" s="8">
        <v>2004</v>
      </c>
      <c r="E782" s="7">
        <v>2011</v>
      </c>
      <c r="F782" s="8">
        <v>5</v>
      </c>
      <c r="G782" s="8"/>
      <c r="H782" s="56">
        <v>4</v>
      </c>
      <c r="I782" s="78">
        <v>4</v>
      </c>
      <c r="J782" s="116">
        <v>4</v>
      </c>
      <c r="K782" s="8" t="s">
        <v>1212</v>
      </c>
    </row>
    <row r="783" spans="1:11" x14ac:dyDescent="0.2">
      <c r="A783" s="72" t="s">
        <v>3503</v>
      </c>
      <c r="B783" s="52" t="s">
        <v>1867</v>
      </c>
      <c r="C783" s="40">
        <v>76500</v>
      </c>
      <c r="D783" s="8">
        <v>1876</v>
      </c>
      <c r="E783" s="19">
        <v>1876</v>
      </c>
      <c r="F783" s="19"/>
      <c r="G783" s="23"/>
      <c r="H783" s="54"/>
      <c r="I783" s="76"/>
      <c r="J783" s="114"/>
      <c r="K783" s="6" t="s">
        <v>479</v>
      </c>
    </row>
    <row r="784" spans="1:11" x14ac:dyDescent="0.2">
      <c r="A784" s="68" t="s">
        <v>96</v>
      </c>
      <c r="B784" s="52" t="s">
        <v>1867</v>
      </c>
      <c r="C784" s="40"/>
      <c r="D784" s="8">
        <v>1634</v>
      </c>
      <c r="E784" s="19">
        <v>1634</v>
      </c>
      <c r="F784" s="19"/>
      <c r="G784" s="23"/>
      <c r="H784" s="54"/>
      <c r="I784" s="76"/>
      <c r="J784" s="114"/>
      <c r="K784" s="7" t="s">
        <v>1010</v>
      </c>
    </row>
    <row r="785" spans="1:11" x14ac:dyDescent="0.2">
      <c r="A785" s="6" t="s">
        <v>589</v>
      </c>
      <c r="B785" s="52" t="s">
        <v>621</v>
      </c>
      <c r="C785" s="40">
        <v>55246</v>
      </c>
      <c r="D785" s="8">
        <v>1622</v>
      </c>
      <c r="E785" s="19">
        <v>1622</v>
      </c>
      <c r="F785" s="19">
        <v>2</v>
      </c>
      <c r="G785" s="23"/>
      <c r="H785" s="54"/>
      <c r="I785" s="76"/>
      <c r="J785" s="114"/>
      <c r="K785" s="6" t="s">
        <v>748</v>
      </c>
    </row>
    <row r="786" spans="1:11" x14ac:dyDescent="0.2">
      <c r="A786" s="6" t="s">
        <v>1160</v>
      </c>
      <c r="B786" s="51" t="s">
        <v>1836</v>
      </c>
      <c r="C786" s="40">
        <v>89359</v>
      </c>
      <c r="D786" s="8">
        <v>2001</v>
      </c>
      <c r="E786" s="8">
        <v>2001</v>
      </c>
      <c r="F786" s="8"/>
      <c r="G786" s="8">
        <v>3</v>
      </c>
      <c r="H786" s="56"/>
      <c r="I786" s="78"/>
      <c r="J786" s="116"/>
      <c r="K786" s="6" t="s">
        <v>1039</v>
      </c>
    </row>
    <row r="787" spans="1:11" x14ac:dyDescent="0.2">
      <c r="A787" s="5" t="s">
        <v>4312</v>
      </c>
      <c r="B787" s="52" t="s">
        <v>1867</v>
      </c>
      <c r="C787" s="40">
        <v>76703</v>
      </c>
      <c r="D787" s="8">
        <v>1838</v>
      </c>
      <c r="E787" s="8">
        <v>1838</v>
      </c>
      <c r="F787" s="8">
        <v>1</v>
      </c>
      <c r="G787" s="8"/>
      <c r="H787" s="56"/>
      <c r="I787" s="78"/>
      <c r="J787" s="116"/>
      <c r="K787" s="5" t="s">
        <v>1011</v>
      </c>
    </row>
    <row r="788" spans="1:11" x14ac:dyDescent="0.2">
      <c r="A788" s="6" t="s">
        <v>636</v>
      </c>
      <c r="B788" s="52" t="s">
        <v>896</v>
      </c>
      <c r="C788" s="40">
        <v>47559</v>
      </c>
      <c r="D788" s="8">
        <v>2001</v>
      </c>
      <c r="E788" s="8">
        <v>2001</v>
      </c>
      <c r="F788" s="8"/>
      <c r="G788" s="8">
        <v>3</v>
      </c>
      <c r="H788" s="56"/>
      <c r="I788" s="78"/>
      <c r="J788" s="116"/>
      <c r="K788" s="6" t="s">
        <v>1212</v>
      </c>
    </row>
    <row r="789" spans="1:11" x14ac:dyDescent="0.2">
      <c r="A789" s="5" t="s">
        <v>3458</v>
      </c>
      <c r="B789" s="52" t="s">
        <v>1867</v>
      </c>
      <c r="C789" s="40">
        <v>72505</v>
      </c>
      <c r="D789" s="8">
        <v>1662</v>
      </c>
      <c r="E789" s="8">
        <v>2015</v>
      </c>
      <c r="F789" s="8">
        <v>4</v>
      </c>
      <c r="G789" s="8"/>
      <c r="H789" s="56"/>
      <c r="I789" s="78">
        <v>3</v>
      </c>
      <c r="J789" s="116">
        <v>3</v>
      </c>
      <c r="K789" s="7" t="s">
        <v>959</v>
      </c>
    </row>
    <row r="790" spans="1:11" x14ac:dyDescent="0.2">
      <c r="A790" s="5" t="s">
        <v>4230</v>
      </c>
      <c r="B790" s="52" t="s">
        <v>1867</v>
      </c>
      <c r="C790" s="40">
        <v>74238</v>
      </c>
      <c r="D790" s="8">
        <v>1972</v>
      </c>
      <c r="E790" s="8">
        <v>1979</v>
      </c>
      <c r="F790" s="8">
        <v>0</v>
      </c>
      <c r="G790" s="8"/>
      <c r="H790" s="56"/>
      <c r="I790" s="78"/>
      <c r="J790" s="116"/>
      <c r="K790" s="7" t="s">
        <v>1010</v>
      </c>
    </row>
    <row r="791" spans="1:11" x14ac:dyDescent="0.2">
      <c r="A791" t="s">
        <v>1256</v>
      </c>
      <c r="B791" s="52" t="s">
        <v>896</v>
      </c>
      <c r="C791" s="40">
        <v>47798</v>
      </c>
      <c r="D791" s="8">
        <v>1941</v>
      </c>
      <c r="E791" s="8">
        <v>1975</v>
      </c>
      <c r="F791" s="8">
        <v>3</v>
      </c>
      <c r="G791" s="8"/>
      <c r="H791" s="56"/>
      <c r="I791" s="78"/>
      <c r="J791" s="116"/>
      <c r="K791" s="6" t="s">
        <v>1212</v>
      </c>
    </row>
    <row r="792" spans="1:11" x14ac:dyDescent="0.2">
      <c r="A792" s="5" t="s">
        <v>3403</v>
      </c>
      <c r="B792" s="51" t="s">
        <v>1867</v>
      </c>
      <c r="C792" s="40">
        <v>88079</v>
      </c>
      <c r="D792" s="8">
        <v>1977</v>
      </c>
      <c r="E792" s="7">
        <v>2010</v>
      </c>
      <c r="F792" s="8">
        <v>7</v>
      </c>
      <c r="G792" s="8">
        <v>3</v>
      </c>
      <c r="H792" s="56">
        <v>4</v>
      </c>
      <c r="I792" s="78">
        <v>3</v>
      </c>
      <c r="J792" s="116">
        <v>2</v>
      </c>
      <c r="K792" s="7" t="s">
        <v>959</v>
      </c>
    </row>
    <row r="793" spans="1:11" x14ac:dyDescent="0.2">
      <c r="A793" t="s">
        <v>1029</v>
      </c>
      <c r="B793" s="51" t="s">
        <v>1836</v>
      </c>
      <c r="C793" s="40">
        <v>87452</v>
      </c>
      <c r="D793" s="8">
        <v>1811</v>
      </c>
      <c r="E793" s="8">
        <v>1887</v>
      </c>
      <c r="F793" s="8">
        <v>4</v>
      </c>
      <c r="G793" s="8"/>
      <c r="H793" s="56"/>
      <c r="I793" s="78"/>
      <c r="J793" s="116"/>
      <c r="K793" s="6" t="s">
        <v>1039</v>
      </c>
    </row>
    <row r="794" spans="1:11" x14ac:dyDescent="0.2">
      <c r="A794" s="7" t="s">
        <v>230</v>
      </c>
      <c r="B794" s="51" t="s">
        <v>1836</v>
      </c>
      <c r="C794" s="41">
        <v>87435</v>
      </c>
      <c r="D794" s="8">
        <v>1735</v>
      </c>
      <c r="E794" s="8">
        <v>1858</v>
      </c>
      <c r="F794" s="8">
        <v>20</v>
      </c>
      <c r="G794" s="8"/>
      <c r="H794" s="56"/>
      <c r="I794" s="78"/>
      <c r="J794" s="116">
        <v>2</v>
      </c>
      <c r="K794" s="6" t="s">
        <v>1397</v>
      </c>
    </row>
    <row r="795" spans="1:11" x14ac:dyDescent="0.2">
      <c r="A795" s="4" t="s">
        <v>3384</v>
      </c>
      <c r="B795" s="51" t="s">
        <v>1836</v>
      </c>
      <c r="C795" s="41">
        <v>86381</v>
      </c>
      <c r="D795" s="8">
        <v>1785</v>
      </c>
      <c r="E795" s="7">
        <v>2012</v>
      </c>
      <c r="F795" s="7">
        <v>3</v>
      </c>
      <c r="G795" s="7"/>
      <c r="H795" s="55"/>
      <c r="I795" s="79"/>
      <c r="J795" s="115">
        <v>1</v>
      </c>
      <c r="K795" s="6" t="s">
        <v>1039</v>
      </c>
    </row>
    <row r="796" spans="1:11" x14ac:dyDescent="0.2">
      <c r="A796" s="8" t="s">
        <v>999</v>
      </c>
      <c r="B796" s="51" t="s">
        <v>1837</v>
      </c>
      <c r="C796" s="41"/>
      <c r="D796" s="8">
        <v>1727</v>
      </c>
      <c r="E796" s="7">
        <v>1779</v>
      </c>
      <c r="F796" s="7">
        <v>1</v>
      </c>
      <c r="G796" s="7"/>
      <c r="H796" s="55"/>
      <c r="I796" s="79"/>
      <c r="J796" s="115"/>
      <c r="K796" s="6" t="s">
        <v>1040</v>
      </c>
    </row>
    <row r="797" spans="1:11" x14ac:dyDescent="0.2">
      <c r="A797" s="17" t="s">
        <v>3995</v>
      </c>
      <c r="B797" s="51" t="s">
        <v>462</v>
      </c>
      <c r="C797" s="41"/>
      <c r="D797" s="8">
        <v>1974</v>
      </c>
      <c r="E797" s="7">
        <v>1979</v>
      </c>
      <c r="F797" s="7">
        <v>1</v>
      </c>
      <c r="G797" s="7"/>
      <c r="H797" s="55"/>
      <c r="I797" s="79"/>
      <c r="J797" s="115"/>
      <c r="K797" s="5" t="s">
        <v>908</v>
      </c>
    </row>
    <row r="798" spans="1:11" x14ac:dyDescent="0.2">
      <c r="A798" s="17" t="s">
        <v>3996</v>
      </c>
      <c r="B798" s="52" t="s">
        <v>271</v>
      </c>
      <c r="C798" s="41"/>
      <c r="D798" s="8">
        <v>1842</v>
      </c>
      <c r="E798" s="7">
        <v>1842</v>
      </c>
      <c r="F798" s="7">
        <v>3</v>
      </c>
      <c r="G798" s="7"/>
      <c r="H798" s="55"/>
      <c r="I798" s="79"/>
      <c r="J798" s="115"/>
      <c r="K798" s="7" t="s">
        <v>908</v>
      </c>
    </row>
    <row r="799" spans="1:11" x14ac:dyDescent="0.2">
      <c r="A799" s="17" t="s">
        <v>1381</v>
      </c>
      <c r="B799" s="52" t="s">
        <v>1867</v>
      </c>
      <c r="C799" s="41"/>
      <c r="D799" s="8">
        <v>1841</v>
      </c>
      <c r="E799" s="7">
        <v>1843</v>
      </c>
      <c r="F799" s="7">
        <v>1</v>
      </c>
      <c r="G799" s="7"/>
      <c r="H799" s="55"/>
      <c r="I799" s="79"/>
      <c r="J799" s="115"/>
      <c r="K799" s="7" t="s">
        <v>1010</v>
      </c>
    </row>
    <row r="800" spans="1:11" x14ac:dyDescent="0.2">
      <c r="A800" s="8" t="s">
        <v>362</v>
      </c>
      <c r="B800" s="52" t="s">
        <v>1867</v>
      </c>
      <c r="C800" s="40">
        <v>76456</v>
      </c>
      <c r="D800" s="8">
        <v>1829</v>
      </c>
      <c r="E800" s="8">
        <v>2001</v>
      </c>
      <c r="F800" s="7">
        <v>6</v>
      </c>
      <c r="G800" s="7">
        <v>4</v>
      </c>
      <c r="H800" s="55"/>
      <c r="I800" s="79"/>
      <c r="J800" s="115">
        <v>1</v>
      </c>
      <c r="K800" s="6" t="s">
        <v>1579</v>
      </c>
    </row>
    <row r="801" spans="1:11" x14ac:dyDescent="0.2">
      <c r="A801" s="17" t="s">
        <v>107</v>
      </c>
      <c r="B801" s="51" t="s">
        <v>1837</v>
      </c>
      <c r="C801" s="40"/>
      <c r="D801" s="8">
        <v>1857</v>
      </c>
      <c r="E801" s="8">
        <v>1857</v>
      </c>
      <c r="F801" s="8">
        <v>1</v>
      </c>
      <c r="G801" s="8"/>
      <c r="H801" s="56"/>
      <c r="I801" s="78"/>
      <c r="J801" s="116"/>
      <c r="K801" s="6" t="s">
        <v>1040</v>
      </c>
    </row>
    <row r="802" spans="1:11" x14ac:dyDescent="0.2">
      <c r="A802" s="17" t="s">
        <v>1982</v>
      </c>
      <c r="B802" s="51" t="s">
        <v>1836</v>
      </c>
      <c r="C802" s="40">
        <v>87452</v>
      </c>
      <c r="D802" s="8">
        <v>1770</v>
      </c>
      <c r="E802" s="7">
        <v>1835</v>
      </c>
      <c r="F802" s="7">
        <v>11</v>
      </c>
      <c r="G802" s="7"/>
      <c r="H802" s="55"/>
      <c r="I802" s="79"/>
      <c r="J802" s="115"/>
      <c r="K802" s="6" t="s">
        <v>1397</v>
      </c>
    </row>
    <row r="803" spans="1:11" x14ac:dyDescent="0.2">
      <c r="A803" s="8" t="s">
        <v>714</v>
      </c>
      <c r="B803" s="52" t="s">
        <v>897</v>
      </c>
      <c r="C803" s="40">
        <v>30880</v>
      </c>
      <c r="D803" s="8">
        <v>2001</v>
      </c>
      <c r="E803" s="7">
        <v>2015</v>
      </c>
      <c r="F803" s="7">
        <v>1</v>
      </c>
      <c r="G803" s="7">
        <v>7</v>
      </c>
      <c r="H803" s="55"/>
      <c r="I803" s="79">
        <v>4</v>
      </c>
      <c r="J803" s="115">
        <v>2</v>
      </c>
      <c r="K803" s="1" t="s">
        <v>346</v>
      </c>
    </row>
    <row r="804" spans="1:11" x14ac:dyDescent="0.2">
      <c r="A804" s="5" t="s">
        <v>3119</v>
      </c>
      <c r="B804" s="51" t="s">
        <v>1837</v>
      </c>
      <c r="C804" s="40">
        <v>76771</v>
      </c>
      <c r="D804" s="8">
        <v>1663</v>
      </c>
      <c r="E804" s="8">
        <v>1766</v>
      </c>
      <c r="F804" s="8">
        <v>4</v>
      </c>
      <c r="G804" s="8"/>
      <c r="H804" s="56"/>
      <c r="I804" s="78"/>
      <c r="J804" s="116"/>
      <c r="K804" s="6" t="s">
        <v>1040</v>
      </c>
    </row>
    <row r="805" spans="1:11" x14ac:dyDescent="0.2">
      <c r="A805" s="8" t="s">
        <v>515</v>
      </c>
      <c r="B805" s="51" t="s">
        <v>1836</v>
      </c>
      <c r="C805" s="40"/>
      <c r="D805" s="8"/>
      <c r="E805" s="7"/>
      <c r="F805" s="7">
        <v>0</v>
      </c>
      <c r="G805" s="7"/>
      <c r="H805" s="55"/>
      <c r="I805" s="79"/>
      <c r="J805" s="115"/>
      <c r="K805" s="6" t="s">
        <v>1039</v>
      </c>
    </row>
    <row r="806" spans="1:11" x14ac:dyDescent="0.2">
      <c r="A806" s="17" t="s">
        <v>4261</v>
      </c>
      <c r="B806" s="51" t="s">
        <v>1837</v>
      </c>
      <c r="C806" s="40">
        <v>67435</v>
      </c>
      <c r="D806" s="8">
        <v>1663</v>
      </c>
      <c r="E806" s="7">
        <v>1665</v>
      </c>
      <c r="F806" s="7">
        <v>4</v>
      </c>
      <c r="G806" s="7"/>
      <c r="H806" s="55"/>
      <c r="I806" s="79"/>
      <c r="J806" s="115"/>
      <c r="K806" s="6" t="s">
        <v>1040</v>
      </c>
    </row>
    <row r="807" spans="1:11" x14ac:dyDescent="0.2">
      <c r="A807" s="17" t="s">
        <v>4379</v>
      </c>
      <c r="B807" s="52" t="s">
        <v>1867</v>
      </c>
      <c r="C807" s="40">
        <v>77933</v>
      </c>
      <c r="D807" s="8"/>
      <c r="E807" s="7"/>
      <c r="F807" s="7"/>
      <c r="G807" s="7"/>
      <c r="H807" s="55"/>
      <c r="I807" s="79"/>
      <c r="J807" s="115"/>
      <c r="K807" s="5" t="s">
        <v>479</v>
      </c>
    </row>
    <row r="808" spans="1:11" x14ac:dyDescent="0.2">
      <c r="A808" s="6" t="s">
        <v>854</v>
      </c>
      <c r="B808" s="51" t="s">
        <v>1837</v>
      </c>
      <c r="C808" s="40">
        <v>56112</v>
      </c>
      <c r="D808" s="8">
        <v>2001</v>
      </c>
      <c r="E808" s="8">
        <v>2011</v>
      </c>
      <c r="F808" s="8">
        <v>8</v>
      </c>
      <c r="G808" s="8">
        <v>6</v>
      </c>
      <c r="H808" s="56">
        <v>3</v>
      </c>
      <c r="I808" s="78">
        <v>2</v>
      </c>
      <c r="J808" s="116">
        <v>0</v>
      </c>
      <c r="K808" s="6" t="s">
        <v>1040</v>
      </c>
    </row>
    <row r="809" spans="1:11" x14ac:dyDescent="0.2">
      <c r="A809" s="5" t="s">
        <v>3283</v>
      </c>
      <c r="B809" s="52" t="s">
        <v>897</v>
      </c>
      <c r="C809" s="40">
        <v>31246</v>
      </c>
      <c r="D809" s="8">
        <v>2001</v>
      </c>
      <c r="E809" s="8">
        <v>2009</v>
      </c>
      <c r="F809" s="8">
        <v>1</v>
      </c>
      <c r="G809" s="8">
        <v>3</v>
      </c>
      <c r="H809" s="56">
        <v>3</v>
      </c>
      <c r="I809" s="78">
        <v>2</v>
      </c>
      <c r="J809" s="116">
        <v>1</v>
      </c>
      <c r="K809" s="1" t="s">
        <v>346</v>
      </c>
    </row>
    <row r="810" spans="1:11" x14ac:dyDescent="0.2">
      <c r="A810" s="5" t="s">
        <v>3639</v>
      </c>
      <c r="B810" s="52" t="s">
        <v>1867</v>
      </c>
      <c r="C810" s="40">
        <v>89150</v>
      </c>
      <c r="D810" s="8">
        <v>1645</v>
      </c>
      <c r="E810" s="8">
        <v>1852</v>
      </c>
      <c r="F810" s="8">
        <v>6</v>
      </c>
      <c r="G810" s="8"/>
      <c r="H810" s="56"/>
      <c r="I810" s="78"/>
      <c r="J810" s="116"/>
      <c r="K810" s="7" t="s">
        <v>959</v>
      </c>
    </row>
    <row r="811" spans="1:11" x14ac:dyDescent="0.2">
      <c r="A811" s="6" t="s">
        <v>1482</v>
      </c>
      <c r="B811" s="51" t="s">
        <v>1837</v>
      </c>
      <c r="C811" s="40">
        <v>67466</v>
      </c>
      <c r="D811" s="8">
        <v>1827</v>
      </c>
      <c r="E811" s="8">
        <v>1830</v>
      </c>
      <c r="F811" s="8">
        <v>4</v>
      </c>
      <c r="G811" s="8"/>
      <c r="H811" s="56"/>
      <c r="I811" s="78"/>
      <c r="J811" s="116"/>
      <c r="K811" s="6" t="s">
        <v>1040</v>
      </c>
    </row>
    <row r="812" spans="1:11" x14ac:dyDescent="0.2">
      <c r="A812" s="6" t="s">
        <v>1330</v>
      </c>
      <c r="B812" s="51" t="s">
        <v>1837</v>
      </c>
      <c r="C812" s="40">
        <v>66894</v>
      </c>
      <c r="D812" s="8">
        <v>1738</v>
      </c>
      <c r="E812" s="8">
        <v>1739</v>
      </c>
      <c r="F812" s="8">
        <v>4</v>
      </c>
      <c r="G812" s="8"/>
      <c r="H812" s="56"/>
      <c r="I812" s="78"/>
      <c r="J812" s="116"/>
      <c r="K812" s="6" t="s">
        <v>1040</v>
      </c>
    </row>
    <row r="813" spans="1:11" x14ac:dyDescent="0.2">
      <c r="A813" s="11" t="s">
        <v>1812</v>
      </c>
      <c r="B813" s="51" t="s">
        <v>1837</v>
      </c>
      <c r="C813" s="40"/>
      <c r="D813" s="8">
        <v>1808</v>
      </c>
      <c r="E813" s="8">
        <v>1808</v>
      </c>
      <c r="F813" s="8">
        <v>1</v>
      </c>
      <c r="G813" s="8"/>
      <c r="H813" s="56"/>
      <c r="I813" s="78"/>
      <c r="J813" s="116"/>
      <c r="K813" s="6" t="s">
        <v>1040</v>
      </c>
    </row>
    <row r="814" spans="1:11" x14ac:dyDescent="0.2">
      <c r="A814" s="71" t="s">
        <v>4360</v>
      </c>
      <c r="B814" s="52" t="s">
        <v>1867</v>
      </c>
      <c r="C814" s="40"/>
      <c r="D814" s="8"/>
      <c r="E814" s="8"/>
      <c r="F814" s="8"/>
      <c r="G814" s="8"/>
      <c r="H814" s="56"/>
      <c r="I814" s="78"/>
      <c r="J814" s="116"/>
      <c r="K814" s="5" t="s">
        <v>1011</v>
      </c>
    </row>
    <row r="815" spans="1:11" x14ac:dyDescent="0.2">
      <c r="A815" s="6" t="s">
        <v>934</v>
      </c>
      <c r="B815" s="51" t="s">
        <v>1837</v>
      </c>
      <c r="C815" s="40">
        <v>76829</v>
      </c>
      <c r="D815" s="8">
        <v>1688</v>
      </c>
      <c r="E815" s="8">
        <v>2007</v>
      </c>
      <c r="F815" s="8">
        <v>18</v>
      </c>
      <c r="G815" s="8"/>
      <c r="H815" s="56"/>
      <c r="I815" s="78"/>
      <c r="J815" s="116">
        <v>1</v>
      </c>
      <c r="K815" s="6" t="s">
        <v>1040</v>
      </c>
    </row>
    <row r="816" spans="1:11" x14ac:dyDescent="0.2">
      <c r="A816" s="5" t="s">
        <v>4346</v>
      </c>
      <c r="B816" s="51" t="s">
        <v>1837</v>
      </c>
      <c r="C816" s="40">
        <v>76829</v>
      </c>
      <c r="D816" s="8">
        <v>1933</v>
      </c>
      <c r="E816" s="8">
        <v>1933</v>
      </c>
      <c r="F816" s="8">
        <v>1</v>
      </c>
      <c r="G816" s="8"/>
      <c r="H816" s="56"/>
      <c r="I816" s="78"/>
      <c r="J816" s="116"/>
      <c r="K816" s="6" t="s">
        <v>1040</v>
      </c>
    </row>
    <row r="817" spans="1:12" x14ac:dyDescent="0.2">
      <c r="A817" s="6" t="s">
        <v>670</v>
      </c>
      <c r="B817" s="52" t="s">
        <v>897</v>
      </c>
      <c r="C817" s="40">
        <v>28000</v>
      </c>
      <c r="D817" s="8">
        <v>1791</v>
      </c>
      <c r="E817" s="8">
        <v>1793</v>
      </c>
      <c r="F817" s="8">
        <v>4</v>
      </c>
      <c r="G817" s="8"/>
      <c r="H817" s="56"/>
      <c r="I817" s="78"/>
      <c r="J817" s="116"/>
      <c r="K817" s="8" t="s">
        <v>346</v>
      </c>
    </row>
    <row r="818" spans="1:12" x14ac:dyDescent="0.2">
      <c r="A818" s="7" t="s">
        <v>1728</v>
      </c>
      <c r="B818" s="51" t="s">
        <v>1836</v>
      </c>
      <c r="C818" s="41">
        <v>86899</v>
      </c>
      <c r="D818" s="8">
        <v>1671</v>
      </c>
      <c r="E818" s="7">
        <v>1888</v>
      </c>
      <c r="F818" s="7">
        <v>4</v>
      </c>
      <c r="G818" s="7"/>
      <c r="H818" s="55"/>
      <c r="I818" s="79"/>
      <c r="J818" s="115"/>
      <c r="K818" s="6" t="s">
        <v>1039</v>
      </c>
    </row>
    <row r="819" spans="1:12" x14ac:dyDescent="0.2">
      <c r="A819" s="4" t="s">
        <v>3290</v>
      </c>
      <c r="B819" s="51" t="s">
        <v>1836</v>
      </c>
      <c r="C819" s="41">
        <v>84001</v>
      </c>
      <c r="D819" s="8">
        <v>1995</v>
      </c>
      <c r="E819" s="7">
        <v>2015</v>
      </c>
      <c r="F819" s="7">
        <v>2</v>
      </c>
      <c r="G819" s="7"/>
      <c r="H819" s="55"/>
      <c r="I819" s="79"/>
      <c r="J819" s="115">
        <v>2</v>
      </c>
      <c r="K819" s="6" t="s">
        <v>1039</v>
      </c>
    </row>
    <row r="820" spans="1:12" x14ac:dyDescent="0.2">
      <c r="A820" s="17" t="s">
        <v>4311</v>
      </c>
      <c r="B820" s="51" t="s">
        <v>1837</v>
      </c>
      <c r="C820" s="41">
        <v>66849</v>
      </c>
      <c r="D820" s="8">
        <v>1909</v>
      </c>
      <c r="E820" s="7">
        <v>1909</v>
      </c>
      <c r="F820" s="7">
        <v>1</v>
      </c>
      <c r="G820" s="7"/>
      <c r="H820" s="55"/>
      <c r="I820" s="79"/>
      <c r="J820" s="115"/>
      <c r="K820" s="6" t="s">
        <v>1040</v>
      </c>
    </row>
    <row r="821" spans="1:12" x14ac:dyDescent="0.2">
      <c r="A821" s="17" t="s">
        <v>14</v>
      </c>
      <c r="B821" s="52" t="s">
        <v>897</v>
      </c>
      <c r="C821" s="41"/>
      <c r="D821" s="8">
        <v>2010</v>
      </c>
      <c r="E821" s="7">
        <v>2010</v>
      </c>
      <c r="F821" s="7">
        <v>1</v>
      </c>
      <c r="G821" s="7"/>
      <c r="H821" s="55"/>
      <c r="I821" s="79"/>
      <c r="J821" s="115">
        <v>1</v>
      </c>
      <c r="K821" s="8" t="s">
        <v>346</v>
      </c>
    </row>
    <row r="822" spans="1:12" x14ac:dyDescent="0.2">
      <c r="A822" s="8" t="s">
        <v>172</v>
      </c>
      <c r="B822" s="51" t="s">
        <v>1867</v>
      </c>
      <c r="C822" s="40">
        <v>88085</v>
      </c>
      <c r="D822" s="8">
        <v>2001</v>
      </c>
      <c r="E822" s="8">
        <v>2005</v>
      </c>
      <c r="F822" s="7"/>
      <c r="G822" s="7">
        <v>4</v>
      </c>
      <c r="H822" s="55">
        <v>4</v>
      </c>
      <c r="I822" s="79">
        <v>4</v>
      </c>
      <c r="J822" s="115">
        <v>3</v>
      </c>
      <c r="K822" s="6" t="s">
        <v>959</v>
      </c>
    </row>
    <row r="823" spans="1:12" x14ac:dyDescent="0.2">
      <c r="A823" s="3" t="s">
        <v>3556</v>
      </c>
      <c r="B823" s="51" t="s">
        <v>1867</v>
      </c>
      <c r="C823" s="41">
        <v>89129</v>
      </c>
      <c r="D823" s="8">
        <v>1520</v>
      </c>
      <c r="E823" s="7">
        <v>2016</v>
      </c>
      <c r="F823" s="7">
        <v>121</v>
      </c>
      <c r="G823" s="7"/>
      <c r="H823" s="55"/>
      <c r="I823" s="79"/>
      <c r="J823" s="115">
        <v>2</v>
      </c>
      <c r="K823" s="7" t="s">
        <v>959</v>
      </c>
    </row>
    <row r="824" spans="1:12" x14ac:dyDescent="0.2">
      <c r="A824" s="8" t="s">
        <v>1700</v>
      </c>
      <c r="B824" s="52" t="s">
        <v>1867</v>
      </c>
      <c r="C824" s="40">
        <v>74074</v>
      </c>
      <c r="D824" s="8">
        <v>1669</v>
      </c>
      <c r="E824" s="7">
        <v>1746</v>
      </c>
      <c r="F824" s="7">
        <v>25</v>
      </c>
      <c r="G824" s="7"/>
      <c r="H824" s="55"/>
      <c r="I824" s="79"/>
      <c r="J824" s="115"/>
      <c r="K824" s="8" t="s">
        <v>128</v>
      </c>
    </row>
    <row r="825" spans="1:12" x14ac:dyDescent="0.2">
      <c r="A825" s="17" t="s">
        <v>4407</v>
      </c>
      <c r="B825" s="52" t="s">
        <v>1867</v>
      </c>
      <c r="C825" s="40">
        <v>74595</v>
      </c>
      <c r="D825" s="8">
        <v>1613</v>
      </c>
      <c r="E825" s="7">
        <v>1766</v>
      </c>
      <c r="F825" s="7">
        <v>23</v>
      </c>
      <c r="G825" s="7"/>
      <c r="H825" s="55"/>
      <c r="I825" s="79"/>
      <c r="J825" s="115"/>
      <c r="K825" s="7" t="s">
        <v>1010</v>
      </c>
    </row>
    <row r="826" spans="1:12" x14ac:dyDescent="0.2">
      <c r="A826" s="17" t="s">
        <v>4418</v>
      </c>
      <c r="B826" s="52" t="s">
        <v>897</v>
      </c>
      <c r="C826" s="40" t="s">
        <v>4419</v>
      </c>
      <c r="D826" s="8">
        <v>2017</v>
      </c>
      <c r="E826" s="7">
        <v>2017</v>
      </c>
      <c r="F826" s="7">
        <v>1</v>
      </c>
      <c r="G826" s="7"/>
      <c r="H826" s="55"/>
      <c r="I826" s="79"/>
      <c r="J826" s="115"/>
      <c r="K826" s="8" t="s">
        <v>346</v>
      </c>
    </row>
    <row r="827" spans="1:12" x14ac:dyDescent="0.2">
      <c r="A827" s="5" t="s">
        <v>3741</v>
      </c>
      <c r="B827" s="51" t="s">
        <v>1836</v>
      </c>
      <c r="C827" s="40">
        <v>87663</v>
      </c>
      <c r="D827" s="8">
        <v>1864</v>
      </c>
      <c r="E827" s="8">
        <v>1864</v>
      </c>
      <c r="F827" s="8">
        <v>4</v>
      </c>
      <c r="G827" s="8">
        <v>3</v>
      </c>
      <c r="H827" s="56"/>
      <c r="I827" s="78"/>
      <c r="J827" s="116"/>
      <c r="K827" s="6" t="s">
        <v>1397</v>
      </c>
    </row>
    <row r="828" spans="1:12" x14ac:dyDescent="0.2">
      <c r="A828" s="17" t="s">
        <v>3118</v>
      </c>
      <c r="B828" s="51" t="s">
        <v>621</v>
      </c>
      <c r="C828" s="40"/>
      <c r="D828" s="8">
        <v>1691</v>
      </c>
      <c r="E828" s="8">
        <v>1691</v>
      </c>
      <c r="F828" s="8">
        <v>1</v>
      </c>
      <c r="G828" s="8"/>
      <c r="H828" s="56"/>
      <c r="I828" s="78"/>
      <c r="J828" s="116"/>
      <c r="K828" s="5" t="s">
        <v>748</v>
      </c>
    </row>
    <row r="829" spans="1:12" x14ac:dyDescent="0.2">
      <c r="A829" s="8" t="s">
        <v>1070</v>
      </c>
      <c r="B829" s="51" t="s">
        <v>1836</v>
      </c>
      <c r="C829" s="40">
        <v>87435</v>
      </c>
      <c r="D829" s="8">
        <v>1785</v>
      </c>
      <c r="E829" s="8">
        <v>1806</v>
      </c>
      <c r="F829" s="8">
        <v>1</v>
      </c>
      <c r="G829" s="8"/>
      <c r="H829" s="56"/>
      <c r="I829" s="78"/>
      <c r="J829" s="116"/>
      <c r="K829" s="6" t="s">
        <v>1397</v>
      </c>
    </row>
    <row r="830" spans="1:12" x14ac:dyDescent="0.2">
      <c r="A830" s="71" t="s">
        <v>4307</v>
      </c>
      <c r="B830" s="51" t="s">
        <v>621</v>
      </c>
      <c r="C830" s="40"/>
      <c r="D830" s="8"/>
      <c r="E830" s="8"/>
      <c r="F830" s="8"/>
      <c r="G830" s="8"/>
      <c r="H830" s="56"/>
      <c r="I830" s="78"/>
      <c r="J830" s="116"/>
      <c r="K830" s="5" t="s">
        <v>748</v>
      </c>
    </row>
    <row r="831" spans="1:12" x14ac:dyDescent="0.2">
      <c r="A831" s="17" t="s">
        <v>3079</v>
      </c>
      <c r="B831" s="52" t="s">
        <v>1867</v>
      </c>
      <c r="C831" s="40">
        <v>79787</v>
      </c>
      <c r="D831" s="8">
        <v>2013</v>
      </c>
      <c r="E831" s="8">
        <v>2013</v>
      </c>
      <c r="F831" s="8">
        <v>1</v>
      </c>
      <c r="G831" s="8"/>
      <c r="H831" s="56"/>
      <c r="I831" s="78"/>
      <c r="J831" s="116">
        <v>1</v>
      </c>
      <c r="K831" s="5" t="s">
        <v>479</v>
      </c>
    </row>
    <row r="832" spans="1:12" x14ac:dyDescent="0.2">
      <c r="A832" s="3" t="s">
        <v>3518</v>
      </c>
      <c r="B832" s="52" t="s">
        <v>1867</v>
      </c>
      <c r="C832" s="41">
        <v>69514</v>
      </c>
      <c r="D832" s="8">
        <v>1678</v>
      </c>
      <c r="E832" s="7">
        <v>2011</v>
      </c>
      <c r="F832" s="7">
        <v>116</v>
      </c>
      <c r="G832" s="7"/>
      <c r="H832" s="55"/>
      <c r="I832" s="79"/>
      <c r="J832" s="115">
        <v>0</v>
      </c>
      <c r="K832" s="6" t="s">
        <v>1011</v>
      </c>
      <c r="L832" s="8"/>
    </row>
    <row r="833" spans="1:11" x14ac:dyDescent="0.2">
      <c r="A833" s="8" t="s">
        <v>651</v>
      </c>
      <c r="B833" s="52" t="s">
        <v>1867</v>
      </c>
      <c r="C833" s="41">
        <v>79725</v>
      </c>
      <c r="D833" s="8">
        <v>2004</v>
      </c>
      <c r="E833" s="7">
        <v>2010</v>
      </c>
      <c r="F833" s="7"/>
      <c r="G833" s="7"/>
      <c r="H833" s="55">
        <v>2</v>
      </c>
      <c r="I833" s="79">
        <v>2</v>
      </c>
      <c r="J833" s="115">
        <v>2</v>
      </c>
      <c r="K833" s="6" t="s">
        <v>479</v>
      </c>
    </row>
    <row r="834" spans="1:11" x14ac:dyDescent="0.2">
      <c r="A834" s="11" t="s">
        <v>254</v>
      </c>
      <c r="B834" s="52" t="s">
        <v>1867</v>
      </c>
      <c r="C834" s="41">
        <v>74348</v>
      </c>
      <c r="D834" s="8">
        <v>1698</v>
      </c>
      <c r="E834" s="7">
        <v>1991</v>
      </c>
      <c r="F834" s="7">
        <v>22</v>
      </c>
      <c r="G834" s="7"/>
      <c r="H834" s="55"/>
      <c r="I834" s="79"/>
      <c r="J834" s="115"/>
      <c r="K834" s="8" t="s">
        <v>128</v>
      </c>
    </row>
    <row r="835" spans="1:11" x14ac:dyDescent="0.2">
      <c r="A835" s="17" t="s">
        <v>1956</v>
      </c>
      <c r="B835" s="51" t="s">
        <v>1836</v>
      </c>
      <c r="C835" s="41"/>
      <c r="D835" s="8">
        <v>1962</v>
      </c>
      <c r="E835" s="7">
        <v>2010</v>
      </c>
      <c r="F835" s="7">
        <v>2</v>
      </c>
      <c r="G835" s="7"/>
      <c r="H835" s="55"/>
      <c r="I835" s="79"/>
      <c r="J835" s="115">
        <v>1</v>
      </c>
      <c r="K835" s="6" t="s">
        <v>1039</v>
      </c>
    </row>
    <row r="836" spans="1:11" x14ac:dyDescent="0.2">
      <c r="A836" s="6" t="s">
        <v>1444</v>
      </c>
      <c r="B836" s="51" t="s">
        <v>1837</v>
      </c>
      <c r="C836" s="40">
        <v>67229</v>
      </c>
      <c r="D836" s="8">
        <v>1772</v>
      </c>
      <c r="E836" s="8">
        <v>1778</v>
      </c>
      <c r="F836" s="8">
        <v>5</v>
      </c>
      <c r="G836" s="8"/>
      <c r="H836" s="56"/>
      <c r="I836" s="78"/>
      <c r="J836" s="116"/>
      <c r="K836" s="6" t="s">
        <v>1040</v>
      </c>
    </row>
    <row r="837" spans="1:11" x14ac:dyDescent="0.2">
      <c r="A837" s="17" t="s">
        <v>4155</v>
      </c>
      <c r="B837" s="52" t="s">
        <v>1867</v>
      </c>
      <c r="C837" s="40"/>
      <c r="D837" s="8"/>
      <c r="E837" s="8"/>
      <c r="F837" s="8"/>
      <c r="G837" s="8"/>
      <c r="H837" s="56"/>
      <c r="I837" s="78"/>
      <c r="J837" s="116"/>
      <c r="K837" s="6" t="s">
        <v>959</v>
      </c>
    </row>
    <row r="838" spans="1:11" x14ac:dyDescent="0.2">
      <c r="A838" s="61" t="s">
        <v>115</v>
      </c>
      <c r="B838" s="52" t="s">
        <v>1867</v>
      </c>
      <c r="C838" s="40"/>
      <c r="D838" s="8">
        <v>1876</v>
      </c>
      <c r="E838" s="8">
        <v>1876</v>
      </c>
      <c r="F838" s="8">
        <v>2</v>
      </c>
      <c r="G838" s="8"/>
      <c r="H838" s="56"/>
      <c r="I838" s="78"/>
      <c r="J838" s="116"/>
      <c r="K838" s="7" t="s">
        <v>959</v>
      </c>
    </row>
    <row r="839" spans="1:11" x14ac:dyDescent="0.2">
      <c r="A839" s="61" t="s">
        <v>1165</v>
      </c>
      <c r="B839" s="51" t="s">
        <v>1836</v>
      </c>
      <c r="C839" s="40"/>
      <c r="D839" s="8">
        <v>1896</v>
      </c>
      <c r="E839" s="8">
        <v>1927</v>
      </c>
      <c r="F839" s="8">
        <v>3</v>
      </c>
      <c r="G839" s="8"/>
      <c r="H839" s="56"/>
      <c r="I839" s="78"/>
      <c r="J839" s="116"/>
      <c r="K839" s="6" t="s">
        <v>1397</v>
      </c>
    </row>
    <row r="840" spans="1:11" x14ac:dyDescent="0.2">
      <c r="A840" s="6" t="s">
        <v>1626</v>
      </c>
      <c r="B840" s="52" t="s">
        <v>897</v>
      </c>
      <c r="C840" s="40"/>
      <c r="D840" s="8">
        <v>1858</v>
      </c>
      <c r="E840" s="8">
        <v>1968</v>
      </c>
      <c r="F840" s="8">
        <v>12</v>
      </c>
      <c r="G840" s="8"/>
      <c r="H840" s="56"/>
      <c r="I840" s="78"/>
      <c r="J840" s="116"/>
      <c r="K840" s="1" t="s">
        <v>346</v>
      </c>
    </row>
    <row r="841" spans="1:11" x14ac:dyDescent="0.2">
      <c r="A841" s="17" t="s">
        <v>4219</v>
      </c>
      <c r="B841" s="52" t="s">
        <v>621</v>
      </c>
      <c r="C841" s="40">
        <v>36341</v>
      </c>
      <c r="D841" s="8">
        <v>1730</v>
      </c>
      <c r="E841" s="8">
        <v>1730</v>
      </c>
      <c r="F841" s="8">
        <v>1</v>
      </c>
      <c r="G841" s="8"/>
      <c r="H841" s="56"/>
      <c r="I841" s="78"/>
      <c r="J841" s="116"/>
      <c r="K841" s="5" t="s">
        <v>748</v>
      </c>
    </row>
    <row r="842" spans="1:11" x14ac:dyDescent="0.2">
      <c r="A842" s="8" t="s">
        <v>1892</v>
      </c>
      <c r="B842" s="52" t="s">
        <v>1867</v>
      </c>
      <c r="C842" s="41"/>
      <c r="D842" s="8">
        <v>1766</v>
      </c>
      <c r="E842" s="7">
        <v>1767</v>
      </c>
      <c r="F842" s="7">
        <v>3</v>
      </c>
      <c r="G842" s="7"/>
      <c r="H842" s="55"/>
      <c r="I842" s="79"/>
      <c r="J842" s="115"/>
      <c r="K842" s="6" t="s">
        <v>1010</v>
      </c>
    </row>
    <row r="843" spans="1:11" x14ac:dyDescent="0.2">
      <c r="A843" s="6" t="s">
        <v>1625</v>
      </c>
      <c r="B843" s="51" t="s">
        <v>1836</v>
      </c>
      <c r="C843" s="40">
        <v>87435</v>
      </c>
      <c r="D843" s="8">
        <v>1719</v>
      </c>
      <c r="E843" s="8">
        <v>1730</v>
      </c>
      <c r="F843" s="8">
        <v>8</v>
      </c>
      <c r="G843" s="8"/>
      <c r="H843" s="56"/>
      <c r="I843" s="78"/>
      <c r="J843" s="116"/>
      <c r="K843" s="6" t="s">
        <v>1039</v>
      </c>
    </row>
    <row r="844" spans="1:11" x14ac:dyDescent="0.2">
      <c r="A844" s="63" t="s">
        <v>97</v>
      </c>
      <c r="B844" s="51" t="s">
        <v>1836</v>
      </c>
      <c r="C844" s="40"/>
      <c r="D844" s="8">
        <v>1832</v>
      </c>
      <c r="E844" s="8">
        <v>1893</v>
      </c>
      <c r="F844" s="8"/>
      <c r="G844" s="8"/>
      <c r="H844" s="56"/>
      <c r="I844" s="78"/>
      <c r="J844" s="116"/>
      <c r="K844" s="6" t="s">
        <v>1039</v>
      </c>
    </row>
    <row r="845" spans="1:11" x14ac:dyDescent="0.2">
      <c r="A845" s="5" t="s">
        <v>3453</v>
      </c>
      <c r="B845" s="52" t="s">
        <v>897</v>
      </c>
      <c r="C845" s="40">
        <v>26789</v>
      </c>
      <c r="D845" s="8">
        <v>2005</v>
      </c>
      <c r="E845" s="8">
        <v>2005</v>
      </c>
      <c r="F845" s="8"/>
      <c r="G845" s="8"/>
      <c r="H845" s="56">
        <v>3</v>
      </c>
      <c r="I845" s="78">
        <v>3</v>
      </c>
      <c r="J845" s="116">
        <v>3</v>
      </c>
      <c r="K845" s="1" t="s">
        <v>346</v>
      </c>
    </row>
    <row r="846" spans="1:11" x14ac:dyDescent="0.2">
      <c r="A846" s="5" t="s">
        <v>4470</v>
      </c>
      <c r="B846" s="51" t="s">
        <v>1836</v>
      </c>
      <c r="C846" s="40">
        <v>87764</v>
      </c>
      <c r="D846" s="8">
        <v>1665</v>
      </c>
      <c r="E846" s="8">
        <v>2017</v>
      </c>
      <c r="F846" s="8">
        <v>14</v>
      </c>
      <c r="G846" s="8">
        <v>3</v>
      </c>
      <c r="H846" s="56">
        <v>3</v>
      </c>
      <c r="I846" s="78">
        <v>3</v>
      </c>
      <c r="J846" s="116">
        <v>2</v>
      </c>
      <c r="K846" s="6" t="s">
        <v>1039</v>
      </c>
    </row>
    <row r="847" spans="1:11" x14ac:dyDescent="0.2">
      <c r="A847" s="5" t="s">
        <v>4326</v>
      </c>
      <c r="B847" s="52" t="s">
        <v>1867</v>
      </c>
      <c r="C847" s="40">
        <v>74251</v>
      </c>
      <c r="D847" s="8">
        <v>1844</v>
      </c>
      <c r="E847" s="8">
        <v>1844</v>
      </c>
      <c r="F847" s="8">
        <v>1</v>
      </c>
      <c r="G847" s="8"/>
      <c r="H847" s="56"/>
      <c r="I847" s="78"/>
      <c r="J847" s="116"/>
      <c r="K847" s="5" t="s">
        <v>128</v>
      </c>
    </row>
    <row r="848" spans="1:11" x14ac:dyDescent="0.2">
      <c r="A848" s="6" t="s">
        <v>1051</v>
      </c>
      <c r="B848" s="52" t="s">
        <v>1867</v>
      </c>
      <c r="C848" s="40">
        <v>69181</v>
      </c>
      <c r="D848" s="8">
        <v>1761</v>
      </c>
      <c r="E848" s="8">
        <v>2005</v>
      </c>
      <c r="F848" s="8">
        <v>1</v>
      </c>
      <c r="G848" s="8"/>
      <c r="H848" s="56">
        <v>4</v>
      </c>
      <c r="I848" s="78"/>
      <c r="J848" s="116">
        <v>1</v>
      </c>
      <c r="K848" s="6" t="s">
        <v>1011</v>
      </c>
    </row>
    <row r="849" spans="1:11" x14ac:dyDescent="0.2">
      <c r="A849" s="68" t="s">
        <v>1709</v>
      </c>
      <c r="B849" s="52" t="s">
        <v>1867</v>
      </c>
      <c r="C849" s="40">
        <v>70771</v>
      </c>
      <c r="D849" s="8">
        <v>2001</v>
      </c>
      <c r="E849" s="8">
        <v>2005</v>
      </c>
      <c r="F849" s="8"/>
      <c r="G849" s="8"/>
      <c r="H849" s="56"/>
      <c r="I849" s="78"/>
      <c r="J849" s="116"/>
      <c r="K849" s="6" t="s">
        <v>1010</v>
      </c>
    </row>
    <row r="850" spans="1:11" x14ac:dyDescent="0.2">
      <c r="A850" s="5" t="s">
        <v>4540</v>
      </c>
      <c r="B850" s="51" t="s">
        <v>1837</v>
      </c>
      <c r="C850" s="40">
        <v>56291</v>
      </c>
      <c r="D850" s="8">
        <v>1669</v>
      </c>
      <c r="E850" s="8">
        <v>1669</v>
      </c>
      <c r="F850" s="8">
        <v>3</v>
      </c>
      <c r="G850" s="8"/>
      <c r="H850" s="56"/>
      <c r="I850" s="78"/>
      <c r="J850" s="116"/>
      <c r="K850" s="5" t="s">
        <v>1040</v>
      </c>
    </row>
    <row r="851" spans="1:11" x14ac:dyDescent="0.2">
      <c r="A851" s="7" t="s">
        <v>411</v>
      </c>
      <c r="B851" s="51" t="s">
        <v>1836</v>
      </c>
      <c r="C851" s="41">
        <v>89340</v>
      </c>
      <c r="D851" s="8">
        <v>1569</v>
      </c>
      <c r="E851" s="7">
        <v>1569</v>
      </c>
      <c r="F851" s="7">
        <v>1</v>
      </c>
      <c r="G851" s="7"/>
      <c r="H851" s="55"/>
      <c r="I851" s="79"/>
      <c r="J851" s="115"/>
      <c r="K851" s="6" t="s">
        <v>1039</v>
      </c>
    </row>
    <row r="852" spans="1:11" x14ac:dyDescent="0.2">
      <c r="A852" s="1" t="s">
        <v>1681</v>
      </c>
      <c r="B852" s="52" t="s">
        <v>271</v>
      </c>
      <c r="C852" s="41">
        <v>4103</v>
      </c>
      <c r="D852" s="8">
        <v>1964</v>
      </c>
      <c r="E852" s="8">
        <v>2016</v>
      </c>
      <c r="F852" s="7">
        <v>10</v>
      </c>
      <c r="G852" s="7"/>
      <c r="H852" s="55">
        <v>3</v>
      </c>
      <c r="I852" s="79">
        <v>2</v>
      </c>
      <c r="J852" s="115">
        <v>1</v>
      </c>
      <c r="K852" s="7" t="s">
        <v>908</v>
      </c>
    </row>
    <row r="853" spans="1:11" x14ac:dyDescent="0.2">
      <c r="A853" s="72" t="s">
        <v>3616</v>
      </c>
      <c r="B853" s="52" t="s">
        <v>1867</v>
      </c>
      <c r="C853" s="41"/>
      <c r="D853" s="8"/>
      <c r="E853" s="8"/>
      <c r="F853" s="7"/>
      <c r="G853" s="7"/>
      <c r="H853" s="55"/>
      <c r="I853" s="79"/>
      <c r="J853" s="115"/>
      <c r="K853" s="6" t="s">
        <v>1010</v>
      </c>
    </row>
    <row r="854" spans="1:11" x14ac:dyDescent="0.2">
      <c r="A854" s="11" t="s">
        <v>3481</v>
      </c>
      <c r="B854" s="51" t="s">
        <v>1836</v>
      </c>
      <c r="C854" s="41">
        <v>87663</v>
      </c>
      <c r="D854" s="8">
        <v>2015</v>
      </c>
      <c r="E854" s="8">
        <v>2015</v>
      </c>
      <c r="F854" s="7">
        <v>1</v>
      </c>
      <c r="G854" s="7"/>
      <c r="H854" s="55"/>
      <c r="I854" s="79"/>
      <c r="J854" s="115">
        <v>1</v>
      </c>
      <c r="K854" s="6" t="s">
        <v>1397</v>
      </c>
    </row>
    <row r="855" spans="1:11" x14ac:dyDescent="0.2">
      <c r="A855" s="17" t="s">
        <v>3623</v>
      </c>
      <c r="B855" s="52" t="s">
        <v>1867</v>
      </c>
      <c r="C855" s="41"/>
      <c r="D855" s="8"/>
      <c r="E855" s="8"/>
      <c r="F855" s="7"/>
      <c r="G855" s="7"/>
      <c r="H855" s="55"/>
      <c r="I855" s="79"/>
      <c r="J855" s="115"/>
      <c r="K855" s="6" t="s">
        <v>1010</v>
      </c>
    </row>
    <row r="856" spans="1:11" x14ac:dyDescent="0.2">
      <c r="A856" s="90" t="s">
        <v>2776</v>
      </c>
      <c r="B856" s="52"/>
      <c r="C856" s="41"/>
      <c r="D856" s="8">
        <v>1935</v>
      </c>
      <c r="E856" s="8">
        <v>1935</v>
      </c>
      <c r="F856" s="7">
        <v>1</v>
      </c>
      <c r="G856" s="7"/>
      <c r="H856" s="55"/>
      <c r="I856" s="79"/>
      <c r="J856" s="115"/>
      <c r="K856" s="7"/>
    </row>
    <row r="857" spans="1:11" x14ac:dyDescent="0.2">
      <c r="A857" s="17" t="s">
        <v>3651</v>
      </c>
      <c r="B857" s="52" t="s">
        <v>1867</v>
      </c>
      <c r="C857" s="41">
        <v>71229</v>
      </c>
      <c r="D857" s="8">
        <v>1559</v>
      </c>
      <c r="E857" s="8">
        <v>1563</v>
      </c>
      <c r="F857" s="7">
        <v>2</v>
      </c>
      <c r="G857" s="7"/>
      <c r="H857" s="55"/>
      <c r="I857" s="79"/>
      <c r="J857" s="115"/>
      <c r="K857" s="6" t="s">
        <v>1010</v>
      </c>
    </row>
    <row r="858" spans="1:11" x14ac:dyDescent="0.2">
      <c r="A858" s="1" t="s">
        <v>1702</v>
      </c>
      <c r="B858" s="52" t="s">
        <v>897</v>
      </c>
      <c r="C858" s="41">
        <v>38640</v>
      </c>
      <c r="D858" s="8"/>
      <c r="E858" s="7"/>
      <c r="F858" s="7">
        <v>1</v>
      </c>
      <c r="G858" s="7"/>
      <c r="H858" s="55"/>
      <c r="I858" s="79"/>
      <c r="J858" s="115"/>
      <c r="K858" s="1" t="s">
        <v>346</v>
      </c>
    </row>
    <row r="859" spans="1:11" x14ac:dyDescent="0.2">
      <c r="A859" s="17" t="s">
        <v>4363</v>
      </c>
      <c r="B859" s="51" t="s">
        <v>1836</v>
      </c>
      <c r="C859" s="41">
        <v>91578</v>
      </c>
      <c r="D859" s="8">
        <v>1802</v>
      </c>
      <c r="E859" s="7">
        <v>1802</v>
      </c>
      <c r="F859" s="7">
        <v>3</v>
      </c>
      <c r="G859" s="7"/>
      <c r="H859" s="55"/>
      <c r="I859" s="79"/>
      <c r="J859" s="115"/>
      <c r="K859" s="6" t="s">
        <v>1039</v>
      </c>
    </row>
    <row r="860" spans="1:11" x14ac:dyDescent="0.2">
      <c r="A860" s="102" t="s">
        <v>3723</v>
      </c>
      <c r="B860" s="51" t="s">
        <v>1867</v>
      </c>
      <c r="C860" s="40" t="s">
        <v>3724</v>
      </c>
      <c r="D860" s="8">
        <v>1668</v>
      </c>
      <c r="E860" s="7">
        <v>2017</v>
      </c>
      <c r="F860" s="7">
        <v>52</v>
      </c>
      <c r="G860" s="7">
        <v>7</v>
      </c>
      <c r="H860" s="55">
        <v>5</v>
      </c>
      <c r="I860" s="79">
        <v>4</v>
      </c>
      <c r="J860" s="115">
        <v>4</v>
      </c>
      <c r="K860" s="7" t="s">
        <v>959</v>
      </c>
    </row>
    <row r="861" spans="1:11" x14ac:dyDescent="0.2">
      <c r="A861" s="7" t="s">
        <v>1284</v>
      </c>
      <c r="B861" s="52" t="s">
        <v>1867</v>
      </c>
      <c r="C861" s="41">
        <v>76771</v>
      </c>
      <c r="D861" s="8">
        <v>1790</v>
      </c>
      <c r="E861" s="7">
        <v>1835</v>
      </c>
      <c r="F861" s="7">
        <v>3</v>
      </c>
      <c r="G861" s="7"/>
      <c r="H861" s="55"/>
      <c r="I861" s="79"/>
      <c r="J861" s="115"/>
      <c r="K861" s="6" t="s">
        <v>1011</v>
      </c>
    </row>
    <row r="862" spans="1:11" x14ac:dyDescent="0.2">
      <c r="A862" s="8" t="s">
        <v>1394</v>
      </c>
      <c r="B862" s="51" t="s">
        <v>109</v>
      </c>
      <c r="C862" s="40">
        <v>99755</v>
      </c>
      <c r="D862" s="8">
        <v>2001</v>
      </c>
      <c r="E862" s="8">
        <v>2001</v>
      </c>
      <c r="F862" s="7"/>
      <c r="G862" s="7">
        <v>4</v>
      </c>
      <c r="H862" s="55"/>
      <c r="I862" s="79"/>
      <c r="J862" s="115"/>
      <c r="K862" s="8" t="s">
        <v>908</v>
      </c>
    </row>
    <row r="863" spans="1:11" x14ac:dyDescent="0.2">
      <c r="A863" s="17" t="s">
        <v>3997</v>
      </c>
      <c r="B863" s="51" t="s">
        <v>109</v>
      </c>
      <c r="C863" s="40">
        <v>16559</v>
      </c>
      <c r="D863" s="8">
        <v>1878</v>
      </c>
      <c r="E863" s="8">
        <v>1924</v>
      </c>
      <c r="F863" s="7">
        <v>7</v>
      </c>
      <c r="G863" s="7"/>
      <c r="H863" s="55"/>
      <c r="I863" s="79"/>
      <c r="J863" s="115"/>
      <c r="K863" s="8" t="s">
        <v>908</v>
      </c>
    </row>
    <row r="864" spans="1:11" x14ac:dyDescent="0.2">
      <c r="A864" s="17" t="s">
        <v>4235</v>
      </c>
      <c r="B864" s="51" t="s">
        <v>271</v>
      </c>
      <c r="C864" s="40">
        <v>9212</v>
      </c>
      <c r="D864" s="8">
        <v>2006</v>
      </c>
      <c r="E864" s="8">
        <v>2006</v>
      </c>
      <c r="F864" s="7">
        <v>1</v>
      </c>
      <c r="G864" s="7"/>
      <c r="H864" s="55"/>
      <c r="I864" s="79"/>
      <c r="J864" s="115"/>
      <c r="K864" s="8" t="s">
        <v>908</v>
      </c>
    </row>
    <row r="865" spans="1:11" x14ac:dyDescent="0.2">
      <c r="A865" s="17" t="s">
        <v>3273</v>
      </c>
      <c r="B865" s="51" t="s">
        <v>621</v>
      </c>
      <c r="C865" s="40">
        <v>65549</v>
      </c>
      <c r="D865" s="8">
        <v>2014</v>
      </c>
      <c r="E865" s="8">
        <v>2014</v>
      </c>
      <c r="F865" s="7">
        <v>1</v>
      </c>
      <c r="G865" s="7"/>
      <c r="H865" s="55"/>
      <c r="I865" s="79"/>
      <c r="J865" s="115">
        <v>1</v>
      </c>
      <c r="K865" s="17" t="s">
        <v>748</v>
      </c>
    </row>
    <row r="866" spans="1:11" x14ac:dyDescent="0.2">
      <c r="A866" s="8" t="s">
        <v>1052</v>
      </c>
      <c r="B866" s="51" t="s">
        <v>1837</v>
      </c>
      <c r="C866" s="40">
        <v>67117</v>
      </c>
      <c r="D866" s="8">
        <v>2001</v>
      </c>
      <c r="E866" s="8">
        <v>2005</v>
      </c>
      <c r="F866" s="7">
        <v>1</v>
      </c>
      <c r="G866" s="7">
        <v>4</v>
      </c>
      <c r="H866" s="55">
        <v>4</v>
      </c>
      <c r="I866" s="79">
        <v>2</v>
      </c>
      <c r="J866" s="115">
        <v>1</v>
      </c>
      <c r="K866" s="6" t="s">
        <v>1040</v>
      </c>
    </row>
    <row r="867" spans="1:11" x14ac:dyDescent="0.2">
      <c r="A867" s="17" t="s">
        <v>4169</v>
      </c>
      <c r="B867" s="51" t="s">
        <v>1836</v>
      </c>
      <c r="C867" s="40">
        <v>88131</v>
      </c>
      <c r="D867" s="8">
        <v>1999</v>
      </c>
      <c r="E867" s="8">
        <v>2000</v>
      </c>
      <c r="F867" s="7">
        <v>2</v>
      </c>
      <c r="G867" s="7"/>
      <c r="H867" s="55"/>
      <c r="I867" s="79"/>
      <c r="J867" s="115"/>
      <c r="K867" s="6" t="s">
        <v>1397</v>
      </c>
    </row>
    <row r="868" spans="1:11" x14ac:dyDescent="0.2">
      <c r="A868" s="17" t="s">
        <v>3020</v>
      </c>
      <c r="B868" s="51" t="s">
        <v>621</v>
      </c>
      <c r="C868" s="40"/>
      <c r="D868" s="8">
        <v>1680</v>
      </c>
      <c r="E868" s="8">
        <v>1680</v>
      </c>
      <c r="F868" s="7">
        <v>1</v>
      </c>
      <c r="G868" s="7"/>
      <c r="H868" s="55"/>
      <c r="I868" s="79"/>
      <c r="J868" s="115"/>
      <c r="K868" s="17" t="s">
        <v>748</v>
      </c>
    </row>
    <row r="869" spans="1:11" x14ac:dyDescent="0.2">
      <c r="A869" s="71" t="s">
        <v>4347</v>
      </c>
      <c r="B869" s="52" t="s">
        <v>897</v>
      </c>
      <c r="C869" s="40"/>
      <c r="D869" s="8"/>
      <c r="E869" s="8"/>
      <c r="F869" s="7"/>
      <c r="G869" s="7"/>
      <c r="H869" s="55"/>
      <c r="I869" s="79"/>
      <c r="J869" s="115"/>
      <c r="K869" s="1" t="s">
        <v>346</v>
      </c>
    </row>
    <row r="870" spans="1:11" x14ac:dyDescent="0.2">
      <c r="A870" s="8" t="s">
        <v>1831</v>
      </c>
      <c r="B870" s="52" t="s">
        <v>897</v>
      </c>
      <c r="C870" s="40">
        <v>49809</v>
      </c>
      <c r="D870" s="8">
        <v>2005</v>
      </c>
      <c r="E870" s="8">
        <v>2012</v>
      </c>
      <c r="F870" s="7">
        <v>2</v>
      </c>
      <c r="G870" s="7"/>
      <c r="H870" s="55">
        <v>4</v>
      </c>
      <c r="I870" s="79"/>
      <c r="J870" s="115">
        <v>1</v>
      </c>
      <c r="K870" s="1" t="s">
        <v>346</v>
      </c>
    </row>
    <row r="871" spans="1:11" x14ac:dyDescent="0.2">
      <c r="A871" s="8" t="s">
        <v>685</v>
      </c>
      <c r="B871" s="51" t="s">
        <v>1201</v>
      </c>
      <c r="C871" s="41">
        <v>7743</v>
      </c>
      <c r="D871" s="8">
        <v>1620</v>
      </c>
      <c r="E871" s="7"/>
      <c r="F871" s="7">
        <v>1</v>
      </c>
      <c r="G871" s="7"/>
      <c r="H871" s="55"/>
      <c r="I871" s="79"/>
      <c r="J871" s="115"/>
      <c r="K871" s="7" t="s">
        <v>908</v>
      </c>
    </row>
    <row r="872" spans="1:11" x14ac:dyDescent="0.2">
      <c r="A872" s="73" t="s">
        <v>2101</v>
      </c>
      <c r="B872" s="51"/>
      <c r="C872" s="41"/>
      <c r="D872" s="8"/>
      <c r="E872" s="7"/>
      <c r="F872" s="7"/>
      <c r="G872" s="7"/>
      <c r="H872" s="55"/>
      <c r="I872" s="79"/>
      <c r="J872" s="115"/>
      <c r="K872" s="7"/>
    </row>
    <row r="873" spans="1:11" x14ac:dyDescent="0.2">
      <c r="A873" s="17" t="s">
        <v>4279</v>
      </c>
      <c r="B873" s="52" t="s">
        <v>897</v>
      </c>
      <c r="C873" s="41">
        <v>29303</v>
      </c>
      <c r="D873" s="8">
        <v>2010</v>
      </c>
      <c r="E873" s="7">
        <v>2017</v>
      </c>
      <c r="F873" s="7">
        <v>3</v>
      </c>
      <c r="G873" s="7"/>
      <c r="H873" s="55"/>
      <c r="I873" s="79"/>
      <c r="J873" s="115"/>
      <c r="K873" s="1" t="s">
        <v>346</v>
      </c>
    </row>
    <row r="874" spans="1:11" x14ac:dyDescent="0.2">
      <c r="A874" s="17" t="s">
        <v>3085</v>
      </c>
      <c r="B874" s="52" t="s">
        <v>1867</v>
      </c>
      <c r="C874" s="41">
        <v>74821</v>
      </c>
      <c r="D874" s="8">
        <v>1946</v>
      </c>
      <c r="E874" s="7">
        <v>1946</v>
      </c>
      <c r="F874" s="7">
        <v>3</v>
      </c>
      <c r="G874" s="7"/>
      <c r="H874" s="55"/>
      <c r="I874" s="79"/>
      <c r="J874" s="115"/>
      <c r="K874" s="4" t="s">
        <v>1011</v>
      </c>
    </row>
    <row r="875" spans="1:11" x14ac:dyDescent="0.2">
      <c r="A875" s="8" t="s">
        <v>1311</v>
      </c>
      <c r="B875" s="52" t="s">
        <v>897</v>
      </c>
      <c r="C875" s="40">
        <v>38678</v>
      </c>
      <c r="D875" s="8">
        <v>1750</v>
      </c>
      <c r="E875" s="7">
        <v>1784</v>
      </c>
      <c r="F875" s="7">
        <v>1</v>
      </c>
      <c r="G875" s="7"/>
      <c r="H875" s="55"/>
      <c r="I875" s="79"/>
      <c r="J875" s="115"/>
      <c r="K875" s="6" t="s">
        <v>1304</v>
      </c>
    </row>
    <row r="876" spans="1:11" x14ac:dyDescent="0.2">
      <c r="A876" s="17" t="s">
        <v>4505</v>
      </c>
      <c r="B876" s="52" t="s">
        <v>1867</v>
      </c>
      <c r="C876" s="40">
        <v>89173</v>
      </c>
      <c r="D876" s="8">
        <v>1674</v>
      </c>
      <c r="E876" s="7">
        <v>1674</v>
      </c>
      <c r="F876" s="7">
        <v>1</v>
      </c>
      <c r="G876" s="7"/>
      <c r="H876" s="55"/>
      <c r="I876" s="79"/>
      <c r="J876" s="115"/>
      <c r="K876" s="6" t="s">
        <v>1010</v>
      </c>
    </row>
    <row r="877" spans="1:11" x14ac:dyDescent="0.2">
      <c r="A877" s="4" t="s">
        <v>4369</v>
      </c>
      <c r="B877" s="52" t="s">
        <v>1867</v>
      </c>
      <c r="C877" s="41">
        <v>79540</v>
      </c>
      <c r="D877" s="8">
        <v>1910</v>
      </c>
      <c r="E877" s="7">
        <v>1959</v>
      </c>
      <c r="F877" s="7">
        <v>15</v>
      </c>
      <c r="G877" s="7"/>
      <c r="H877" s="55"/>
      <c r="I877" s="79"/>
      <c r="J877" s="115"/>
      <c r="K877" s="6" t="s">
        <v>479</v>
      </c>
    </row>
    <row r="878" spans="1:11" x14ac:dyDescent="0.2">
      <c r="A878" s="4" t="s">
        <v>2619</v>
      </c>
      <c r="B878" s="52" t="s">
        <v>896</v>
      </c>
      <c r="C878" s="41"/>
      <c r="D878" s="8"/>
      <c r="E878" s="7"/>
      <c r="F878" s="7">
        <v>1</v>
      </c>
      <c r="G878" s="7"/>
      <c r="H878" s="55"/>
      <c r="I878" s="79"/>
      <c r="J878" s="115"/>
      <c r="K878" s="6" t="s">
        <v>1212</v>
      </c>
    </row>
    <row r="879" spans="1:11" x14ac:dyDescent="0.2">
      <c r="A879" s="17" t="s">
        <v>3691</v>
      </c>
      <c r="B879" s="52" t="s">
        <v>1867</v>
      </c>
      <c r="C879" s="41">
        <v>79807</v>
      </c>
      <c r="D879" s="8">
        <v>2009</v>
      </c>
      <c r="E879" s="7">
        <v>2009</v>
      </c>
      <c r="F879" s="7">
        <v>1</v>
      </c>
      <c r="G879" s="7"/>
      <c r="H879" s="55"/>
      <c r="I879" s="79"/>
      <c r="J879" s="115">
        <v>1</v>
      </c>
      <c r="K879" s="6" t="s">
        <v>1011</v>
      </c>
    </row>
    <row r="880" spans="1:11" x14ac:dyDescent="0.2">
      <c r="A880" s="17" t="s">
        <v>3383</v>
      </c>
      <c r="B880" s="52" t="s">
        <v>1867</v>
      </c>
      <c r="C880" s="41">
        <v>74245</v>
      </c>
      <c r="D880" s="8">
        <v>2012</v>
      </c>
      <c r="E880" s="7">
        <v>2012</v>
      </c>
      <c r="F880" s="7">
        <v>1</v>
      </c>
      <c r="G880" s="7"/>
      <c r="H880" s="55"/>
      <c r="I880" s="79"/>
      <c r="J880" s="115">
        <v>1</v>
      </c>
      <c r="K880" s="5" t="s">
        <v>128</v>
      </c>
    </row>
    <row r="881" spans="1:11" x14ac:dyDescent="0.2">
      <c r="A881" s="17" t="s">
        <v>108</v>
      </c>
      <c r="B881" s="52" t="s">
        <v>109</v>
      </c>
      <c r="C881" s="41"/>
      <c r="D881" s="8">
        <v>1851</v>
      </c>
      <c r="E881" s="7">
        <v>1851</v>
      </c>
      <c r="F881" s="7">
        <v>1</v>
      </c>
      <c r="G881" s="7"/>
      <c r="H881" s="55"/>
      <c r="I881" s="79"/>
      <c r="J881" s="115"/>
      <c r="K881" s="5" t="s">
        <v>908</v>
      </c>
    </row>
    <row r="882" spans="1:11" x14ac:dyDescent="0.2">
      <c r="A882" s="5" t="s">
        <v>3760</v>
      </c>
      <c r="B882" s="52" t="s">
        <v>622</v>
      </c>
      <c r="C882" s="40" t="s">
        <v>3759</v>
      </c>
      <c r="D882" s="8">
        <v>1896</v>
      </c>
      <c r="E882" s="7">
        <v>2007</v>
      </c>
      <c r="F882" s="7">
        <v>9</v>
      </c>
      <c r="G882" s="7"/>
      <c r="H882" s="55"/>
      <c r="I882" s="79"/>
      <c r="J882" s="115">
        <v>0</v>
      </c>
      <c r="K882" s="6" t="s">
        <v>1045</v>
      </c>
    </row>
    <row r="883" spans="1:11" x14ac:dyDescent="0.2">
      <c r="A883" s="102" t="s">
        <v>3725</v>
      </c>
      <c r="B883" s="52" t="s">
        <v>1867</v>
      </c>
      <c r="C883" s="40" t="s">
        <v>3726</v>
      </c>
      <c r="D883" s="8">
        <v>1590</v>
      </c>
      <c r="E883" s="7">
        <v>2017</v>
      </c>
      <c r="F883" s="7">
        <v>47</v>
      </c>
      <c r="G883" s="7">
        <v>4</v>
      </c>
      <c r="H883" s="55"/>
      <c r="I883" s="79"/>
      <c r="J883" s="115">
        <v>2</v>
      </c>
      <c r="K883" s="7" t="s">
        <v>1010</v>
      </c>
    </row>
    <row r="884" spans="1:11" x14ac:dyDescent="0.2">
      <c r="A884" s="2" t="s">
        <v>3753</v>
      </c>
      <c r="B884" s="51" t="s">
        <v>1837</v>
      </c>
      <c r="C884" s="40" t="s">
        <v>3754</v>
      </c>
      <c r="D884" s="8">
        <v>1804</v>
      </c>
      <c r="E884" s="7">
        <v>2017</v>
      </c>
      <c r="F884" s="8">
        <v>102</v>
      </c>
      <c r="G884" s="8">
        <v>16</v>
      </c>
      <c r="H884" s="56">
        <v>15</v>
      </c>
      <c r="I884" s="78">
        <v>14</v>
      </c>
      <c r="J884" s="116">
        <v>16</v>
      </c>
      <c r="K884" s="6" t="s">
        <v>1040</v>
      </c>
    </row>
    <row r="885" spans="1:11" x14ac:dyDescent="0.2">
      <c r="A885" s="91" t="s">
        <v>3301</v>
      </c>
      <c r="B885" s="51" t="s">
        <v>1836</v>
      </c>
      <c r="C885" s="41">
        <v>87452</v>
      </c>
      <c r="D885" s="8">
        <v>1718</v>
      </c>
      <c r="E885" s="13">
        <v>1943</v>
      </c>
      <c r="F885" s="13"/>
      <c r="G885" s="13"/>
      <c r="H885" s="55"/>
      <c r="I885" s="79"/>
      <c r="J885" s="115"/>
      <c r="K885" s="6" t="s">
        <v>1686</v>
      </c>
    </row>
    <row r="886" spans="1:11" x14ac:dyDescent="0.2">
      <c r="A886" s="8" t="s">
        <v>1314</v>
      </c>
      <c r="B886" s="51" t="s">
        <v>1836</v>
      </c>
      <c r="C886" s="41"/>
      <c r="D886" s="8">
        <v>1723</v>
      </c>
      <c r="E886" s="13">
        <v>1723</v>
      </c>
      <c r="F886" s="13">
        <v>3</v>
      </c>
      <c r="G886" s="13"/>
      <c r="H886" s="55"/>
      <c r="I886" s="79"/>
      <c r="J886" s="115"/>
      <c r="K886" s="6" t="s">
        <v>1039</v>
      </c>
    </row>
    <row r="887" spans="1:11" x14ac:dyDescent="0.2">
      <c r="A887" s="71" t="s">
        <v>4612</v>
      </c>
      <c r="B887" s="51" t="s">
        <v>897</v>
      </c>
      <c r="C887" s="40" t="s">
        <v>4414</v>
      </c>
      <c r="D887" s="8">
        <v>2005</v>
      </c>
      <c r="E887" s="13">
        <v>2017</v>
      </c>
      <c r="F887" s="13"/>
      <c r="G887" s="13"/>
      <c r="H887" s="55"/>
      <c r="I887" s="79"/>
      <c r="J887" s="115">
        <v>1</v>
      </c>
      <c r="K887" s="5" t="s">
        <v>1045</v>
      </c>
    </row>
    <row r="888" spans="1:11" x14ac:dyDescent="0.2">
      <c r="A888" s="17" t="s">
        <v>4210</v>
      </c>
      <c r="B888" s="51" t="s">
        <v>1837</v>
      </c>
      <c r="C888" s="41">
        <v>67363</v>
      </c>
      <c r="D888" s="8">
        <v>1914</v>
      </c>
      <c r="E888" s="13">
        <v>1914</v>
      </c>
      <c r="F888" s="13">
        <v>3</v>
      </c>
      <c r="G888" s="13"/>
      <c r="H888" s="55"/>
      <c r="I888" s="79"/>
      <c r="J888" s="115"/>
      <c r="K888" s="6" t="s">
        <v>1040</v>
      </c>
    </row>
    <row r="889" spans="1:11" x14ac:dyDescent="0.2">
      <c r="A889" s="17" t="s">
        <v>2641</v>
      </c>
      <c r="B889" s="51" t="s">
        <v>897</v>
      </c>
      <c r="C889" s="41"/>
      <c r="D889" s="8">
        <v>1903</v>
      </c>
      <c r="E889" s="13">
        <v>1907</v>
      </c>
      <c r="F889" s="13">
        <v>3</v>
      </c>
      <c r="G889" s="13"/>
      <c r="H889" s="55"/>
      <c r="I889" s="79"/>
      <c r="J889" s="115"/>
      <c r="K889" s="5" t="s">
        <v>1040</v>
      </c>
    </row>
    <row r="890" spans="1:11" x14ac:dyDescent="0.2">
      <c r="A890" s="17" t="s">
        <v>2951</v>
      </c>
      <c r="B890" s="52" t="s">
        <v>1867</v>
      </c>
      <c r="C890" s="41"/>
      <c r="D890" s="8">
        <v>1555</v>
      </c>
      <c r="E890" s="13">
        <v>1560</v>
      </c>
      <c r="F890" s="13">
        <v>3</v>
      </c>
      <c r="G890" s="13"/>
      <c r="H890" s="55"/>
      <c r="I890" s="79"/>
      <c r="J890" s="115"/>
      <c r="K890" s="7" t="s">
        <v>1010</v>
      </c>
    </row>
    <row r="891" spans="1:11" x14ac:dyDescent="0.2">
      <c r="A891" t="s">
        <v>1778</v>
      </c>
      <c r="B891" s="52" t="s">
        <v>1867</v>
      </c>
      <c r="C891" s="40">
        <v>73434</v>
      </c>
      <c r="D891" s="8">
        <v>1836</v>
      </c>
      <c r="E891" s="13">
        <v>1883</v>
      </c>
      <c r="F891" s="13">
        <v>4</v>
      </c>
      <c r="G891" s="13"/>
      <c r="H891" s="55"/>
      <c r="I891" s="79"/>
      <c r="J891" s="115"/>
      <c r="K891" s="7" t="s">
        <v>1517</v>
      </c>
    </row>
    <row r="892" spans="1:11" x14ac:dyDescent="0.2">
      <c r="A892" s="4" t="s">
        <v>4600</v>
      </c>
      <c r="B892" s="52" t="s">
        <v>1803</v>
      </c>
      <c r="C892" s="40" t="s">
        <v>4012</v>
      </c>
      <c r="D892" s="8">
        <v>1747</v>
      </c>
      <c r="E892" s="7">
        <v>2017</v>
      </c>
      <c r="F892" s="7">
        <v>11</v>
      </c>
      <c r="G892" s="7"/>
      <c r="H892" s="55"/>
      <c r="I892" s="79"/>
      <c r="J892" s="115">
        <v>1</v>
      </c>
      <c r="K892" s="7" t="s">
        <v>908</v>
      </c>
    </row>
    <row r="893" spans="1:11" x14ac:dyDescent="0.2">
      <c r="A893" s="17" t="s">
        <v>3635</v>
      </c>
      <c r="B893" s="51" t="s">
        <v>1867</v>
      </c>
      <c r="C893" s="41">
        <v>71106</v>
      </c>
      <c r="D893" s="8">
        <v>1829</v>
      </c>
      <c r="E893" s="7">
        <v>1829</v>
      </c>
      <c r="F893" s="7">
        <v>3</v>
      </c>
      <c r="G893" s="7"/>
      <c r="H893" s="55"/>
      <c r="I893" s="79"/>
      <c r="J893" s="115"/>
      <c r="K893" s="8" t="s">
        <v>959</v>
      </c>
    </row>
    <row r="894" spans="1:11" x14ac:dyDescent="0.2">
      <c r="A894" s="71" t="s">
        <v>4393</v>
      </c>
      <c r="B894" s="51" t="s">
        <v>1867</v>
      </c>
      <c r="C894" s="41">
        <v>89081</v>
      </c>
      <c r="D894" s="8"/>
      <c r="E894" s="7"/>
      <c r="F894" s="7"/>
      <c r="G894" s="7"/>
      <c r="H894" s="55"/>
      <c r="I894" s="79"/>
      <c r="J894" s="115"/>
      <c r="K894" s="8" t="s">
        <v>959</v>
      </c>
    </row>
    <row r="895" spans="1:11" x14ac:dyDescent="0.2">
      <c r="A895" s="17" t="s">
        <v>4468</v>
      </c>
      <c r="B895" s="51" t="s">
        <v>1867</v>
      </c>
      <c r="C895" s="40">
        <v>88167</v>
      </c>
      <c r="D895" s="8">
        <v>2001</v>
      </c>
      <c r="E895" s="8">
        <v>2001</v>
      </c>
      <c r="F895" s="7"/>
      <c r="G895" s="7">
        <v>3</v>
      </c>
      <c r="H895" s="55">
        <v>3</v>
      </c>
      <c r="I895" s="79">
        <v>4</v>
      </c>
      <c r="J895" s="115">
        <v>1</v>
      </c>
      <c r="K895" s="8" t="s">
        <v>959</v>
      </c>
    </row>
    <row r="896" spans="1:11" x14ac:dyDescent="0.2">
      <c r="A896" s="17" t="s">
        <v>3101</v>
      </c>
      <c r="B896" s="51" t="s">
        <v>1836</v>
      </c>
      <c r="C896" s="40"/>
      <c r="D896" s="8">
        <v>1997</v>
      </c>
      <c r="E896" s="8">
        <v>1997</v>
      </c>
      <c r="F896" s="7">
        <v>1</v>
      </c>
      <c r="G896" s="7"/>
      <c r="H896" s="55"/>
      <c r="I896" s="79"/>
      <c r="J896" s="115"/>
      <c r="K896" s="17" t="s">
        <v>1039</v>
      </c>
    </row>
    <row r="897" spans="1:12" x14ac:dyDescent="0.2">
      <c r="A897" s="6" t="s">
        <v>1660</v>
      </c>
      <c r="B897" s="51" t="s">
        <v>1837</v>
      </c>
      <c r="C897" s="40">
        <v>55246</v>
      </c>
      <c r="D897" s="8">
        <v>1852</v>
      </c>
      <c r="E897" s="8">
        <v>2016</v>
      </c>
      <c r="F897" s="19">
        <v>14</v>
      </c>
      <c r="G897" s="19">
        <v>2</v>
      </c>
      <c r="H897" s="57">
        <v>2</v>
      </c>
      <c r="I897" s="77">
        <v>2</v>
      </c>
      <c r="J897" s="117">
        <v>0</v>
      </c>
      <c r="K897" s="6" t="s">
        <v>1040</v>
      </c>
    </row>
    <row r="898" spans="1:12" x14ac:dyDescent="0.2">
      <c r="A898" s="17" t="s">
        <v>4234</v>
      </c>
      <c r="B898" s="51" t="s">
        <v>1867</v>
      </c>
      <c r="C898" s="40"/>
      <c r="D898" s="8">
        <v>2012</v>
      </c>
      <c r="E898" s="8">
        <v>2016</v>
      </c>
      <c r="F898" s="19">
        <v>1</v>
      </c>
      <c r="G898" s="19"/>
      <c r="H898" s="57"/>
      <c r="I898" s="77"/>
      <c r="J898" s="117"/>
      <c r="K898" s="5" t="s">
        <v>1579</v>
      </c>
    </row>
    <row r="899" spans="1:12" x14ac:dyDescent="0.2">
      <c r="A899" s="5" t="s">
        <v>20</v>
      </c>
      <c r="B899" s="51" t="s">
        <v>1838</v>
      </c>
      <c r="C899" s="40"/>
      <c r="D899" s="8">
        <v>2008</v>
      </c>
      <c r="E899" s="8">
        <v>2009</v>
      </c>
      <c r="F899" s="19">
        <v>1</v>
      </c>
      <c r="G899" s="19"/>
      <c r="H899" s="57"/>
      <c r="I899" s="77"/>
      <c r="J899" s="117"/>
      <c r="K899" s="6" t="s">
        <v>996</v>
      </c>
    </row>
    <row r="900" spans="1:12" x14ac:dyDescent="0.2">
      <c r="A900" s="2" t="s">
        <v>3704</v>
      </c>
      <c r="B900" s="52" t="s">
        <v>1867</v>
      </c>
      <c r="C900" s="40" t="s">
        <v>3705</v>
      </c>
      <c r="D900" s="8">
        <v>1763</v>
      </c>
      <c r="E900" s="7">
        <v>2017</v>
      </c>
      <c r="F900" s="19">
        <v>79</v>
      </c>
      <c r="G900" s="19">
        <v>4</v>
      </c>
      <c r="H900" s="57">
        <v>3</v>
      </c>
      <c r="I900" s="77">
        <v>3</v>
      </c>
      <c r="J900" s="117">
        <v>2</v>
      </c>
      <c r="K900" s="6" t="s">
        <v>1011</v>
      </c>
    </row>
    <row r="901" spans="1:12" x14ac:dyDescent="0.2">
      <c r="A901" s="17" t="s">
        <v>2786</v>
      </c>
      <c r="B901" s="52" t="s">
        <v>1867</v>
      </c>
      <c r="C901" s="40">
        <v>71672</v>
      </c>
      <c r="D901" s="8">
        <v>1988</v>
      </c>
      <c r="E901" s="8">
        <v>2015</v>
      </c>
      <c r="F901" s="7">
        <v>4</v>
      </c>
      <c r="G901" s="7">
        <v>3</v>
      </c>
      <c r="H901" s="55">
        <v>4</v>
      </c>
      <c r="I901" s="79">
        <v>4</v>
      </c>
      <c r="J901" s="115">
        <v>4</v>
      </c>
      <c r="K901" s="7" t="s">
        <v>1010</v>
      </c>
    </row>
    <row r="902" spans="1:12" x14ac:dyDescent="0.2">
      <c r="A902" s="11" t="s">
        <v>1257</v>
      </c>
      <c r="B902" s="52" t="s">
        <v>621</v>
      </c>
      <c r="C902" s="40">
        <v>35037</v>
      </c>
      <c r="D902" s="8">
        <v>1918</v>
      </c>
      <c r="E902" s="8">
        <v>2015</v>
      </c>
      <c r="F902" s="7">
        <v>11</v>
      </c>
      <c r="G902" s="7">
        <v>1</v>
      </c>
      <c r="H902" s="55">
        <v>2</v>
      </c>
      <c r="I902" s="79">
        <v>2</v>
      </c>
      <c r="J902" s="115">
        <v>2</v>
      </c>
      <c r="K902" s="8" t="s">
        <v>748</v>
      </c>
    </row>
    <row r="903" spans="1:12" x14ac:dyDescent="0.2">
      <c r="A903" s="17" t="s">
        <v>4581</v>
      </c>
      <c r="B903" s="51" t="s">
        <v>1867</v>
      </c>
      <c r="C903" s="40">
        <v>88677</v>
      </c>
      <c r="D903" s="8">
        <v>1981</v>
      </c>
      <c r="E903" s="7">
        <v>2014</v>
      </c>
      <c r="F903" s="7">
        <v>5</v>
      </c>
      <c r="G903" s="7"/>
      <c r="H903" s="55"/>
      <c r="I903" s="79"/>
      <c r="J903" s="115">
        <v>5</v>
      </c>
      <c r="K903" s="7" t="s">
        <v>959</v>
      </c>
      <c r="L903" s="11"/>
    </row>
    <row r="904" spans="1:12" x14ac:dyDescent="0.2">
      <c r="A904" s="17" t="s">
        <v>3106</v>
      </c>
      <c r="B904" s="51" t="s">
        <v>3105</v>
      </c>
      <c r="C904" s="40"/>
      <c r="D904" s="8">
        <v>1542</v>
      </c>
      <c r="E904" s="7">
        <v>1542</v>
      </c>
      <c r="F904" s="7">
        <v>1</v>
      </c>
      <c r="G904" s="7"/>
      <c r="H904" s="55"/>
      <c r="I904" s="79"/>
      <c r="J904" s="115"/>
      <c r="K904" s="4" t="s">
        <v>908</v>
      </c>
      <c r="L904" s="11"/>
    </row>
    <row r="905" spans="1:12" x14ac:dyDescent="0.2">
      <c r="A905" s="17" t="s">
        <v>3628</v>
      </c>
      <c r="B905" s="51" t="s">
        <v>1867</v>
      </c>
      <c r="C905" s="40">
        <v>71706</v>
      </c>
      <c r="D905" s="8">
        <v>1797</v>
      </c>
      <c r="E905" s="7">
        <v>1797</v>
      </c>
      <c r="F905" s="7">
        <v>2</v>
      </c>
      <c r="G905" s="7"/>
      <c r="H905" s="55"/>
      <c r="I905" s="79"/>
      <c r="J905" s="115"/>
      <c r="K905" s="5" t="s">
        <v>1010</v>
      </c>
      <c r="L905" s="11"/>
    </row>
    <row r="906" spans="1:12" x14ac:dyDescent="0.2">
      <c r="A906" s="17" t="s">
        <v>3975</v>
      </c>
      <c r="B906" s="51" t="s">
        <v>271</v>
      </c>
      <c r="C906" s="40">
        <v>8258</v>
      </c>
      <c r="D906" s="8"/>
      <c r="E906" s="7"/>
      <c r="F906" s="7"/>
      <c r="G906" s="7"/>
      <c r="H906" s="55"/>
      <c r="I906" s="79"/>
      <c r="J906" s="115"/>
      <c r="K906" s="4" t="s">
        <v>908</v>
      </c>
      <c r="L906" s="11"/>
    </row>
    <row r="907" spans="1:12" x14ac:dyDescent="0.2">
      <c r="A907" s="2" t="s">
        <v>3526</v>
      </c>
      <c r="B907" s="51" t="s">
        <v>1836</v>
      </c>
      <c r="C907" s="40">
        <v>87616</v>
      </c>
      <c r="D907" s="8">
        <v>1672</v>
      </c>
      <c r="E907" s="7">
        <v>2006</v>
      </c>
      <c r="F907" s="7">
        <v>54</v>
      </c>
      <c r="G907" s="7"/>
      <c r="H907" s="55"/>
      <c r="I907" s="79"/>
      <c r="J907" s="115">
        <v>0</v>
      </c>
      <c r="K907" s="6" t="s">
        <v>1397</v>
      </c>
      <c r="L907" s="11"/>
    </row>
    <row r="908" spans="1:12" x14ac:dyDescent="0.2">
      <c r="A908" s="17" t="s">
        <v>2005</v>
      </c>
      <c r="B908" s="51" t="s">
        <v>897</v>
      </c>
      <c r="C908" s="40">
        <v>21436</v>
      </c>
      <c r="D908" s="8">
        <v>1996</v>
      </c>
      <c r="E908" s="7">
        <v>2010</v>
      </c>
      <c r="F908" s="7">
        <v>1</v>
      </c>
      <c r="G908" s="7"/>
      <c r="H908" s="55"/>
      <c r="I908" s="79"/>
      <c r="J908" s="115">
        <v>1</v>
      </c>
      <c r="K908" s="6" t="s">
        <v>346</v>
      </c>
      <c r="L908" s="11"/>
    </row>
    <row r="909" spans="1:12" x14ac:dyDescent="0.2">
      <c r="A909" s="11" t="s">
        <v>1654</v>
      </c>
      <c r="B909" s="51" t="s">
        <v>1837</v>
      </c>
      <c r="C909" s="40">
        <v>76700</v>
      </c>
      <c r="D909" s="8">
        <v>1944</v>
      </c>
      <c r="E909" s="7">
        <v>1944</v>
      </c>
      <c r="F909" s="7">
        <v>1</v>
      </c>
      <c r="G909" s="7"/>
      <c r="H909" s="55"/>
      <c r="I909" s="79"/>
      <c r="J909" s="115"/>
      <c r="K909" s="6" t="s">
        <v>1040</v>
      </c>
      <c r="L909" s="11"/>
    </row>
    <row r="910" spans="1:12" x14ac:dyDescent="0.2">
      <c r="A910" s="71" t="s">
        <v>3144</v>
      </c>
      <c r="B910" s="51"/>
      <c r="C910" s="40">
        <v>33611</v>
      </c>
      <c r="D910" s="8">
        <v>2010</v>
      </c>
      <c r="E910" s="7">
        <v>2010</v>
      </c>
      <c r="F910" s="7"/>
      <c r="G910" s="7"/>
      <c r="H910" s="55"/>
      <c r="I910" s="79"/>
      <c r="J910" s="115"/>
      <c r="K910" s="17" t="s">
        <v>1212</v>
      </c>
      <c r="L910" s="11"/>
    </row>
    <row r="911" spans="1:12" x14ac:dyDescent="0.2">
      <c r="A911" s="11" t="s">
        <v>1730</v>
      </c>
      <c r="B911" s="51" t="s">
        <v>1836</v>
      </c>
      <c r="C911" s="40">
        <v>87700</v>
      </c>
      <c r="D911" s="8">
        <v>1500</v>
      </c>
      <c r="E911" s="7">
        <v>2017</v>
      </c>
      <c r="F911" s="7">
        <v>15</v>
      </c>
      <c r="G911" s="7"/>
      <c r="H911" s="55"/>
      <c r="I911" s="79"/>
      <c r="J911" s="115">
        <v>1</v>
      </c>
      <c r="K911" s="8" t="s">
        <v>1039</v>
      </c>
      <c r="L911" s="11"/>
    </row>
    <row r="912" spans="1:12" x14ac:dyDescent="0.2">
      <c r="A912" s="17" t="s">
        <v>3385</v>
      </c>
      <c r="B912" s="52" t="s">
        <v>896</v>
      </c>
      <c r="C912" s="40">
        <v>58708</v>
      </c>
      <c r="D912" s="8">
        <v>2014</v>
      </c>
      <c r="E912" s="7">
        <v>2015</v>
      </c>
      <c r="F912" s="7">
        <v>3</v>
      </c>
      <c r="G912" s="7"/>
      <c r="H912" s="55"/>
      <c r="I912" s="79"/>
      <c r="J912" s="115">
        <v>1</v>
      </c>
      <c r="K912" s="17" t="s">
        <v>1212</v>
      </c>
      <c r="L912" s="11"/>
    </row>
    <row r="913" spans="1:12" x14ac:dyDescent="0.2">
      <c r="A913" s="11" t="s">
        <v>2932</v>
      </c>
      <c r="B913" s="51" t="s">
        <v>621</v>
      </c>
      <c r="C913" s="40"/>
      <c r="D913" s="8">
        <v>1758</v>
      </c>
      <c r="E913" s="7">
        <v>1758</v>
      </c>
      <c r="F913" s="7">
        <v>1</v>
      </c>
      <c r="G913" s="7"/>
      <c r="H913" s="55"/>
      <c r="I913" s="79"/>
      <c r="J913" s="115"/>
      <c r="K913" s="17" t="s">
        <v>748</v>
      </c>
      <c r="L913" s="11"/>
    </row>
    <row r="914" spans="1:12" x14ac:dyDescent="0.2">
      <c r="A914" s="3" t="s">
        <v>3727</v>
      </c>
      <c r="B914" s="51" t="s">
        <v>1867</v>
      </c>
      <c r="C914" s="41">
        <v>88512</v>
      </c>
      <c r="D914" s="8">
        <v>1588</v>
      </c>
      <c r="E914" s="8">
        <v>2016</v>
      </c>
      <c r="F914" s="7">
        <v>56</v>
      </c>
      <c r="G914" s="7"/>
      <c r="H914" s="55">
        <v>4</v>
      </c>
      <c r="I914" s="79"/>
      <c r="J914" s="115">
        <v>1</v>
      </c>
      <c r="K914" s="7" t="s">
        <v>959</v>
      </c>
    </row>
    <row r="915" spans="1:12" x14ac:dyDescent="0.2">
      <c r="A915" s="2" t="s">
        <v>3557</v>
      </c>
      <c r="B915" s="52" t="s">
        <v>1867</v>
      </c>
      <c r="C915" s="40">
        <v>76703</v>
      </c>
      <c r="D915" s="8">
        <v>1660</v>
      </c>
      <c r="E915" s="19">
        <v>1906</v>
      </c>
      <c r="F915" s="19">
        <v>129</v>
      </c>
      <c r="G915" s="23"/>
      <c r="H915" s="54"/>
      <c r="I915" s="76"/>
      <c r="J915" s="114"/>
      <c r="K915" s="6" t="s">
        <v>1011</v>
      </c>
    </row>
    <row r="916" spans="1:12" x14ac:dyDescent="0.2">
      <c r="A916" s="17" t="s">
        <v>4246</v>
      </c>
      <c r="B916" s="51" t="s">
        <v>897</v>
      </c>
      <c r="C916" s="40">
        <v>49716</v>
      </c>
      <c r="D916" s="8">
        <v>1990</v>
      </c>
      <c r="E916" s="19">
        <v>2016</v>
      </c>
      <c r="F916" s="19">
        <v>3</v>
      </c>
      <c r="G916" s="23"/>
      <c r="H916" s="54"/>
      <c r="I916" s="76"/>
      <c r="J916" s="117">
        <v>1</v>
      </c>
      <c r="K916" s="5" t="s">
        <v>346</v>
      </c>
    </row>
    <row r="917" spans="1:12" x14ac:dyDescent="0.2">
      <c r="A917" s="68" t="s">
        <v>100</v>
      </c>
      <c r="B917" s="51" t="s">
        <v>1836</v>
      </c>
      <c r="C917" s="40"/>
      <c r="D917" s="8"/>
      <c r="E917" s="19"/>
      <c r="F917" s="19"/>
      <c r="G917" s="23"/>
      <c r="H917" s="54"/>
      <c r="I917" s="76"/>
      <c r="J917" s="114"/>
      <c r="K917" s="8" t="s">
        <v>1039</v>
      </c>
    </row>
    <row r="918" spans="1:12" x14ac:dyDescent="0.2">
      <c r="A918" s="12" t="s">
        <v>3271</v>
      </c>
      <c r="B918" s="51" t="s">
        <v>1836</v>
      </c>
      <c r="C918" s="40"/>
      <c r="D918" s="8"/>
      <c r="E918" s="19"/>
      <c r="F918" s="19"/>
      <c r="G918" s="23"/>
      <c r="H918" s="54"/>
      <c r="I918" s="76"/>
      <c r="J918" s="114"/>
      <c r="K918" s="8" t="s">
        <v>1039</v>
      </c>
    </row>
    <row r="919" spans="1:12" x14ac:dyDescent="0.2">
      <c r="A919" s="2" t="s">
        <v>3558</v>
      </c>
      <c r="B919" s="52" t="s">
        <v>1867</v>
      </c>
      <c r="C919" s="40"/>
      <c r="D919" s="8">
        <v>1678</v>
      </c>
      <c r="E919" s="19">
        <v>1858</v>
      </c>
      <c r="F919" s="19">
        <v>37</v>
      </c>
      <c r="G919" s="7"/>
      <c r="H919" s="55"/>
      <c r="I919" s="79"/>
      <c r="J919" s="115"/>
      <c r="K919" s="7" t="s">
        <v>959</v>
      </c>
    </row>
    <row r="920" spans="1:12" x14ac:dyDescent="0.2">
      <c r="A920" s="8" t="s">
        <v>1577</v>
      </c>
      <c r="B920" s="51" t="s">
        <v>1837</v>
      </c>
      <c r="C920" s="40">
        <v>66663</v>
      </c>
      <c r="D920" s="8">
        <v>2001</v>
      </c>
      <c r="E920" s="8">
        <v>2003</v>
      </c>
      <c r="F920" s="7">
        <v>2</v>
      </c>
      <c r="G920" s="7">
        <v>3</v>
      </c>
      <c r="H920" s="55"/>
      <c r="I920" s="79"/>
      <c r="J920" s="115"/>
      <c r="K920" s="8" t="s">
        <v>1040</v>
      </c>
    </row>
    <row r="921" spans="1:12" x14ac:dyDescent="0.2">
      <c r="A921" s="17" t="s">
        <v>3684</v>
      </c>
      <c r="B921" s="52" t="s">
        <v>1867</v>
      </c>
      <c r="C921" s="40">
        <v>88601</v>
      </c>
      <c r="D921" s="8">
        <v>1817</v>
      </c>
      <c r="E921" s="8">
        <v>2016</v>
      </c>
      <c r="F921" s="7">
        <v>5</v>
      </c>
      <c r="G921" s="7"/>
      <c r="H921" s="55"/>
      <c r="I921" s="79"/>
      <c r="J921" s="115">
        <v>3</v>
      </c>
      <c r="K921" s="7" t="s">
        <v>959</v>
      </c>
    </row>
    <row r="922" spans="1:12" x14ac:dyDescent="0.2">
      <c r="A922" s="7" t="s">
        <v>1606</v>
      </c>
      <c r="B922" s="52" t="s">
        <v>896</v>
      </c>
      <c r="C922" s="41">
        <v>50000</v>
      </c>
      <c r="D922" s="8">
        <v>1873</v>
      </c>
      <c r="E922" s="7">
        <v>1873</v>
      </c>
      <c r="F922" s="7">
        <v>3</v>
      </c>
      <c r="G922" s="7"/>
      <c r="H922" s="55"/>
      <c r="I922" s="79"/>
      <c r="J922" s="115"/>
      <c r="K922" s="6" t="s">
        <v>1212</v>
      </c>
    </row>
    <row r="923" spans="1:12" x14ac:dyDescent="0.2">
      <c r="A923" s="8" t="s">
        <v>1254</v>
      </c>
      <c r="B923" s="52" t="s">
        <v>896</v>
      </c>
      <c r="C923" s="40">
        <v>40822</v>
      </c>
      <c r="D923" s="8">
        <v>2001</v>
      </c>
      <c r="E923" s="8">
        <v>2001</v>
      </c>
      <c r="F923" s="7"/>
      <c r="G923" s="7">
        <v>3</v>
      </c>
      <c r="H923" s="55"/>
      <c r="I923" s="79"/>
      <c r="J923" s="115"/>
      <c r="K923" s="6" t="s">
        <v>1212</v>
      </c>
    </row>
    <row r="924" spans="1:12" x14ac:dyDescent="0.2">
      <c r="A924" s="71" t="s">
        <v>3214</v>
      </c>
      <c r="B924" s="52" t="s">
        <v>1867</v>
      </c>
      <c r="C924" s="40">
        <v>72555</v>
      </c>
      <c r="D924" s="8">
        <v>2014</v>
      </c>
      <c r="E924" s="8">
        <v>2014</v>
      </c>
      <c r="F924" s="7">
        <v>1</v>
      </c>
      <c r="G924" s="7"/>
      <c r="H924" s="55"/>
      <c r="I924" s="79"/>
      <c r="J924" s="115"/>
      <c r="K924" s="7" t="s">
        <v>959</v>
      </c>
    </row>
    <row r="925" spans="1:12" x14ac:dyDescent="0.2">
      <c r="A925" s="72" t="s">
        <v>3294</v>
      </c>
      <c r="B925" s="52" t="s">
        <v>1867</v>
      </c>
      <c r="C925" s="40">
        <v>76571</v>
      </c>
      <c r="D925" s="8">
        <v>2014</v>
      </c>
      <c r="E925" s="7">
        <v>1959</v>
      </c>
      <c r="F925" s="7"/>
      <c r="G925" s="7"/>
      <c r="H925" s="55"/>
      <c r="I925" s="79"/>
      <c r="J925" s="115"/>
      <c r="K925" s="6" t="s">
        <v>1579</v>
      </c>
    </row>
    <row r="926" spans="1:12" x14ac:dyDescent="0.2">
      <c r="A926" s="6" t="s">
        <v>1874</v>
      </c>
      <c r="B926" s="52" t="s">
        <v>1867</v>
      </c>
      <c r="C926" s="40">
        <v>74074</v>
      </c>
      <c r="D926" s="8">
        <v>1703</v>
      </c>
      <c r="E926" s="8">
        <v>1734</v>
      </c>
      <c r="F926" s="8">
        <v>10</v>
      </c>
      <c r="G926" s="8"/>
      <c r="H926" s="56"/>
      <c r="I926" s="78"/>
      <c r="J926" s="116"/>
      <c r="K926" s="6" t="s">
        <v>1011</v>
      </c>
    </row>
    <row r="927" spans="1:12" x14ac:dyDescent="0.2">
      <c r="A927" s="5" t="s">
        <v>3658</v>
      </c>
      <c r="B927" s="52" t="s">
        <v>1867</v>
      </c>
      <c r="C927" s="40">
        <v>74545</v>
      </c>
      <c r="D927" s="8">
        <v>1841</v>
      </c>
      <c r="E927" s="8">
        <v>1841</v>
      </c>
      <c r="F927" s="8">
        <v>2</v>
      </c>
      <c r="G927" s="8"/>
      <c r="H927" s="56"/>
      <c r="I927" s="78"/>
      <c r="J927" s="116"/>
      <c r="K927" s="5" t="s">
        <v>128</v>
      </c>
    </row>
    <row r="928" spans="1:12" x14ac:dyDescent="0.2">
      <c r="A928" s="5" t="s">
        <v>3292</v>
      </c>
      <c r="B928" s="52" t="s">
        <v>621</v>
      </c>
      <c r="C928" s="40"/>
      <c r="D928" s="8">
        <v>2015</v>
      </c>
      <c r="E928" s="8">
        <v>2016</v>
      </c>
      <c r="F928" s="8">
        <v>2</v>
      </c>
      <c r="G928" s="8"/>
      <c r="H928" s="56"/>
      <c r="I928" s="78"/>
      <c r="J928" s="116">
        <v>2</v>
      </c>
      <c r="K928" s="17" t="s">
        <v>748</v>
      </c>
    </row>
    <row r="929" spans="1:11" x14ac:dyDescent="0.2">
      <c r="A929" s="6" t="s">
        <v>490</v>
      </c>
      <c r="B929" s="51" t="s">
        <v>1837</v>
      </c>
      <c r="C929" s="40">
        <v>66892</v>
      </c>
      <c r="D929" s="8">
        <v>1743</v>
      </c>
      <c r="E929" s="8">
        <v>1743</v>
      </c>
      <c r="F929" s="8">
        <v>3</v>
      </c>
      <c r="G929" s="8"/>
      <c r="H929" s="56"/>
      <c r="I929" s="78"/>
      <c r="J929" s="116"/>
      <c r="K929" s="6" t="s">
        <v>1040</v>
      </c>
    </row>
    <row r="930" spans="1:11" x14ac:dyDescent="0.2">
      <c r="A930" s="5" t="s">
        <v>4267</v>
      </c>
      <c r="B930" s="51" t="s">
        <v>1836</v>
      </c>
      <c r="C930" s="40" t="s">
        <v>4268</v>
      </c>
      <c r="D930" s="8">
        <v>2016</v>
      </c>
      <c r="E930" s="8">
        <v>2016</v>
      </c>
      <c r="F930" s="8">
        <v>1</v>
      </c>
      <c r="G930" s="8"/>
      <c r="H930" s="56"/>
      <c r="I930" s="78"/>
      <c r="J930" s="116"/>
      <c r="K930" s="8" t="s">
        <v>1039</v>
      </c>
    </row>
    <row r="931" spans="1:11" x14ac:dyDescent="0.2">
      <c r="A931" s="5" t="s">
        <v>2800</v>
      </c>
      <c r="B931" s="52" t="s">
        <v>896</v>
      </c>
      <c r="C931" s="40"/>
      <c r="D931" s="8">
        <v>1885</v>
      </c>
      <c r="E931" s="8">
        <v>1885</v>
      </c>
      <c r="F931" s="8">
        <v>2</v>
      </c>
      <c r="G931" s="8"/>
      <c r="H931" s="56"/>
      <c r="I931" s="78"/>
      <c r="J931" s="116"/>
      <c r="K931" s="6" t="s">
        <v>1212</v>
      </c>
    </row>
    <row r="932" spans="1:11" x14ac:dyDescent="0.2">
      <c r="A932" t="s">
        <v>1523</v>
      </c>
      <c r="B932" s="51" t="s">
        <v>1837</v>
      </c>
      <c r="C932" s="40">
        <v>73500</v>
      </c>
      <c r="D932" s="8">
        <v>1837</v>
      </c>
      <c r="E932" s="8">
        <v>1837</v>
      </c>
      <c r="F932" s="8">
        <v>3</v>
      </c>
      <c r="G932" s="8"/>
      <c r="H932" s="56"/>
      <c r="I932" s="78"/>
      <c r="J932" s="116"/>
      <c r="K932" s="6" t="s">
        <v>1039</v>
      </c>
    </row>
    <row r="933" spans="1:11" x14ac:dyDescent="0.2">
      <c r="A933" t="s">
        <v>1374</v>
      </c>
      <c r="B933" s="51" t="s">
        <v>1867</v>
      </c>
      <c r="C933" s="40">
        <v>87547</v>
      </c>
      <c r="D933" s="8">
        <v>2004</v>
      </c>
      <c r="E933" s="8">
        <v>2005</v>
      </c>
      <c r="F933" s="8"/>
      <c r="G933" s="8"/>
      <c r="H933" s="56">
        <v>4</v>
      </c>
      <c r="I933" s="78"/>
      <c r="J933" s="116"/>
      <c r="K933" s="6" t="s">
        <v>959</v>
      </c>
    </row>
    <row r="934" spans="1:11" x14ac:dyDescent="0.2">
      <c r="A934" s="8" t="s">
        <v>1268</v>
      </c>
      <c r="B934" s="51" t="s">
        <v>1837</v>
      </c>
      <c r="C934" s="40">
        <v>66953</v>
      </c>
      <c r="D934" s="8">
        <v>1803</v>
      </c>
      <c r="E934" s="8">
        <v>1811</v>
      </c>
      <c r="F934" s="8">
        <v>7</v>
      </c>
      <c r="G934" s="8"/>
      <c r="H934" s="56"/>
      <c r="I934" s="78"/>
      <c r="J934" s="116"/>
      <c r="K934" s="6" t="s">
        <v>1040</v>
      </c>
    </row>
    <row r="935" spans="1:11" x14ac:dyDescent="0.2">
      <c r="A935" s="17" t="s">
        <v>2090</v>
      </c>
      <c r="B935" s="51" t="s">
        <v>1867</v>
      </c>
      <c r="C935" s="40">
        <v>88441</v>
      </c>
      <c r="D935" s="8">
        <v>2010</v>
      </c>
      <c r="E935" s="8">
        <v>2013</v>
      </c>
      <c r="F935" s="8">
        <v>2</v>
      </c>
      <c r="G935" s="8"/>
      <c r="H935" s="56"/>
      <c r="I935" s="78">
        <v>4</v>
      </c>
      <c r="J935" s="116">
        <v>1</v>
      </c>
      <c r="K935" s="7" t="s">
        <v>959</v>
      </c>
    </row>
    <row r="936" spans="1:11" x14ac:dyDescent="0.2">
      <c r="A936" s="6" t="s">
        <v>422</v>
      </c>
      <c r="B936" s="51" t="s">
        <v>1836</v>
      </c>
      <c r="C936" s="40">
        <v>86000</v>
      </c>
      <c r="D936" s="8">
        <v>1730</v>
      </c>
      <c r="E936" s="8">
        <v>1730</v>
      </c>
      <c r="F936" s="8">
        <v>1</v>
      </c>
      <c r="G936" s="8"/>
      <c r="H936" s="56"/>
      <c r="I936" s="78"/>
      <c r="J936" s="116"/>
      <c r="K936" s="6" t="s">
        <v>1039</v>
      </c>
    </row>
    <row r="937" spans="1:11" x14ac:dyDescent="0.2">
      <c r="A937" s="5" t="s">
        <v>3248</v>
      </c>
      <c r="B937" s="51" t="s">
        <v>1836</v>
      </c>
      <c r="C937" s="40"/>
      <c r="D937" s="8">
        <v>1540</v>
      </c>
      <c r="E937" s="8">
        <v>1583</v>
      </c>
      <c r="F937" s="8">
        <v>3</v>
      </c>
      <c r="G937" s="8"/>
      <c r="H937" s="56"/>
      <c r="I937" s="78"/>
      <c r="J937" s="116"/>
      <c r="K937" s="6" t="s">
        <v>1039</v>
      </c>
    </row>
    <row r="938" spans="1:11" x14ac:dyDescent="0.2">
      <c r="A938" s="72" t="s">
        <v>3302</v>
      </c>
      <c r="B938" s="51" t="s">
        <v>1836</v>
      </c>
      <c r="C938" s="40">
        <v>87452</v>
      </c>
      <c r="D938" s="8">
        <v>1901</v>
      </c>
      <c r="E938" s="15">
        <v>1932</v>
      </c>
      <c r="F938" s="15"/>
      <c r="G938" s="15"/>
      <c r="H938" s="56"/>
      <c r="I938" s="78"/>
      <c r="J938" s="116"/>
      <c r="K938" s="6" t="s">
        <v>1686</v>
      </c>
    </row>
    <row r="939" spans="1:11" x14ac:dyDescent="0.2">
      <c r="A939" s="11" t="s">
        <v>1389</v>
      </c>
      <c r="B939" s="52" t="s">
        <v>1867</v>
      </c>
      <c r="C939" s="40">
        <v>78500</v>
      </c>
      <c r="D939" s="8"/>
      <c r="E939" s="19"/>
      <c r="F939" s="19">
        <v>0</v>
      </c>
      <c r="G939" s="23"/>
      <c r="H939" s="54"/>
      <c r="I939" s="76"/>
      <c r="J939" s="114"/>
      <c r="K939" s="6" t="s">
        <v>479</v>
      </c>
    </row>
    <row r="940" spans="1:11" x14ac:dyDescent="0.2">
      <c r="A940" s="71" t="s">
        <v>3655</v>
      </c>
      <c r="B940" s="52" t="s">
        <v>1867</v>
      </c>
      <c r="C940" s="40"/>
      <c r="D940" s="8"/>
      <c r="E940" s="19"/>
      <c r="F940" s="19"/>
      <c r="G940" s="23"/>
      <c r="H940" s="54"/>
      <c r="I940" s="76"/>
      <c r="J940" s="114"/>
      <c r="K940" s="5" t="s">
        <v>1010</v>
      </c>
    </row>
    <row r="941" spans="1:11" x14ac:dyDescent="0.2">
      <c r="A941" s="71" t="s">
        <v>1921</v>
      </c>
      <c r="B941" s="51" t="s">
        <v>1837</v>
      </c>
      <c r="C941" s="40"/>
      <c r="D941" s="8">
        <v>1797</v>
      </c>
      <c r="E941" s="19">
        <v>1797</v>
      </c>
      <c r="F941" s="19"/>
      <c r="G941" s="23"/>
      <c r="H941" s="54"/>
      <c r="I941" s="76"/>
      <c r="J941" s="114"/>
      <c r="K941" s="5" t="s">
        <v>1040</v>
      </c>
    </row>
    <row r="942" spans="1:11" x14ac:dyDescent="0.2">
      <c r="A942" s="11" t="s">
        <v>1302</v>
      </c>
      <c r="B942" s="51" t="s">
        <v>1837</v>
      </c>
      <c r="C942" s="40"/>
      <c r="D942" s="8">
        <v>1840</v>
      </c>
      <c r="E942" s="19">
        <v>1840</v>
      </c>
      <c r="F942" s="19">
        <v>3</v>
      </c>
      <c r="G942" s="23"/>
      <c r="H942" s="54"/>
      <c r="I942" s="76"/>
      <c r="J942" s="114"/>
      <c r="K942" s="6" t="s">
        <v>1040</v>
      </c>
    </row>
    <row r="943" spans="1:11" x14ac:dyDescent="0.2">
      <c r="A943" s="17" t="s">
        <v>4387</v>
      </c>
      <c r="B943" s="51" t="s">
        <v>1836</v>
      </c>
      <c r="C943" s="40">
        <v>63933</v>
      </c>
      <c r="D943" s="8">
        <v>1619</v>
      </c>
      <c r="E943" s="19">
        <v>1619</v>
      </c>
      <c r="F943" s="19">
        <v>3</v>
      </c>
      <c r="G943" s="23"/>
      <c r="H943" s="54"/>
      <c r="I943" s="76"/>
      <c r="J943" s="114"/>
      <c r="K943" s="6" t="s">
        <v>1039</v>
      </c>
    </row>
    <row r="944" spans="1:11" x14ac:dyDescent="0.2">
      <c r="A944" s="17" t="s">
        <v>4488</v>
      </c>
      <c r="B944" s="52" t="s">
        <v>896</v>
      </c>
      <c r="C944" s="40">
        <v>52156</v>
      </c>
      <c r="D944" s="8">
        <v>1765</v>
      </c>
      <c r="E944" s="19">
        <v>1765</v>
      </c>
      <c r="F944" s="19">
        <v>2</v>
      </c>
      <c r="G944" s="23"/>
      <c r="H944" s="54"/>
      <c r="I944" s="76"/>
      <c r="J944" s="114"/>
      <c r="K944" s="6" t="s">
        <v>1212</v>
      </c>
    </row>
    <row r="945" spans="1:11" x14ac:dyDescent="0.2">
      <c r="A945" s="17" t="s">
        <v>2963</v>
      </c>
      <c r="B945" s="52" t="s">
        <v>1867</v>
      </c>
      <c r="C945" s="40"/>
      <c r="D945" s="8">
        <v>2012</v>
      </c>
      <c r="E945" s="19">
        <v>2012</v>
      </c>
      <c r="F945" s="19">
        <v>1</v>
      </c>
      <c r="G945" s="23"/>
      <c r="H945" s="54"/>
      <c r="I945" s="76"/>
      <c r="J945" s="117">
        <v>1</v>
      </c>
      <c r="K945" s="6" t="s">
        <v>1011</v>
      </c>
    </row>
    <row r="946" spans="1:11" x14ac:dyDescent="0.2">
      <c r="A946" s="14" t="s">
        <v>123</v>
      </c>
      <c r="B946" s="51" t="s">
        <v>1837</v>
      </c>
      <c r="C946" s="40">
        <v>56410</v>
      </c>
      <c r="D946" s="8">
        <v>2001</v>
      </c>
      <c r="E946" s="8">
        <v>2001</v>
      </c>
      <c r="F946" s="15"/>
      <c r="G946" s="15">
        <v>4</v>
      </c>
      <c r="H946" s="56"/>
      <c r="I946" s="78"/>
      <c r="J946" s="116">
        <v>1</v>
      </c>
      <c r="K946" s="6" t="s">
        <v>1040</v>
      </c>
    </row>
    <row r="947" spans="1:11" x14ac:dyDescent="0.2">
      <c r="A947" s="14" t="s">
        <v>3676</v>
      </c>
      <c r="B947" s="51" t="s">
        <v>897</v>
      </c>
      <c r="C947" s="40">
        <v>26802</v>
      </c>
      <c r="D947" s="8">
        <v>2008</v>
      </c>
      <c r="E947" s="8">
        <v>2015</v>
      </c>
      <c r="F947" s="15">
        <v>4</v>
      </c>
      <c r="G947" s="15"/>
      <c r="H947" s="56"/>
      <c r="I947" s="78"/>
      <c r="J947" s="116">
        <v>4</v>
      </c>
      <c r="K947" s="6" t="s">
        <v>346</v>
      </c>
    </row>
    <row r="948" spans="1:11" x14ac:dyDescent="0.2">
      <c r="A948" t="s">
        <v>1207</v>
      </c>
      <c r="B948" s="52" t="s">
        <v>1867</v>
      </c>
      <c r="C948" s="40">
        <v>76100</v>
      </c>
      <c r="D948" s="8">
        <v>1862</v>
      </c>
      <c r="E948" s="19">
        <v>1862</v>
      </c>
      <c r="F948" s="19">
        <v>3</v>
      </c>
      <c r="G948" s="23"/>
      <c r="H948" s="54"/>
      <c r="I948" s="76"/>
      <c r="J948" s="114"/>
      <c r="K948" s="6" t="s">
        <v>1579</v>
      </c>
    </row>
    <row r="949" spans="1:11" x14ac:dyDescent="0.2">
      <c r="A949" s="5" t="s">
        <v>2091</v>
      </c>
      <c r="B949" s="52" t="s">
        <v>1867</v>
      </c>
      <c r="C949" s="40">
        <v>64546</v>
      </c>
      <c r="D949" s="8"/>
      <c r="E949" s="19"/>
      <c r="F949" s="19"/>
      <c r="G949" s="23"/>
      <c r="H949" s="54"/>
      <c r="I949" s="76"/>
      <c r="J949" s="114"/>
      <c r="K949" s="7" t="s">
        <v>959</v>
      </c>
    </row>
    <row r="950" spans="1:11" x14ac:dyDescent="0.2">
      <c r="A950" s="14" t="s">
        <v>4605</v>
      </c>
      <c r="B950" s="52" t="s">
        <v>897</v>
      </c>
      <c r="C950" s="40">
        <v>37186</v>
      </c>
      <c r="D950" s="8">
        <v>2001</v>
      </c>
      <c r="E950" s="8">
        <v>2005</v>
      </c>
      <c r="F950" s="15">
        <v>1</v>
      </c>
      <c r="G950" s="15">
        <v>3</v>
      </c>
      <c r="H950" s="56">
        <v>4</v>
      </c>
      <c r="I950" s="78">
        <v>4</v>
      </c>
      <c r="J950" s="116">
        <v>3</v>
      </c>
      <c r="K950" s="1" t="s">
        <v>346</v>
      </c>
    </row>
    <row r="951" spans="1:11" x14ac:dyDescent="0.2">
      <c r="A951" s="14" t="s">
        <v>702</v>
      </c>
      <c r="B951" s="51" t="s">
        <v>1837</v>
      </c>
      <c r="C951" s="40">
        <v>67591</v>
      </c>
      <c r="D951" s="8">
        <v>2001</v>
      </c>
      <c r="E951" s="8">
        <v>2005</v>
      </c>
      <c r="F951" s="15">
        <v>3</v>
      </c>
      <c r="G951" s="15">
        <v>4</v>
      </c>
      <c r="H951" s="56">
        <v>4</v>
      </c>
      <c r="I951" s="78">
        <v>3</v>
      </c>
      <c r="J951" s="116">
        <v>3</v>
      </c>
      <c r="K951" s="6" t="s">
        <v>1040</v>
      </c>
    </row>
    <row r="952" spans="1:11" x14ac:dyDescent="0.2">
      <c r="A952" s="14" t="s">
        <v>4405</v>
      </c>
      <c r="B952" s="52" t="s">
        <v>1867</v>
      </c>
      <c r="C952" s="40">
        <v>74821</v>
      </c>
      <c r="D952" s="8">
        <v>1916</v>
      </c>
      <c r="E952" s="8">
        <v>1935</v>
      </c>
      <c r="F952" s="15">
        <v>2</v>
      </c>
      <c r="G952" s="15"/>
      <c r="H952" s="56"/>
      <c r="I952" s="78"/>
      <c r="J952" s="116"/>
      <c r="K952" s="8" t="s">
        <v>128</v>
      </c>
    </row>
    <row r="953" spans="1:11" x14ac:dyDescent="0.2">
      <c r="A953" s="14" t="s">
        <v>3627</v>
      </c>
      <c r="B953" s="52" t="s">
        <v>1867</v>
      </c>
      <c r="C953" s="40"/>
      <c r="D953" s="8">
        <v>1829</v>
      </c>
      <c r="E953" s="8">
        <v>1829</v>
      </c>
      <c r="F953" s="15">
        <v>1</v>
      </c>
      <c r="G953" s="15"/>
      <c r="H953" s="56"/>
      <c r="I953" s="78"/>
      <c r="J953" s="116"/>
      <c r="K953" s="6" t="s">
        <v>479</v>
      </c>
    </row>
    <row r="954" spans="1:11" x14ac:dyDescent="0.2">
      <c r="A954" s="14" t="s">
        <v>4338</v>
      </c>
      <c r="B954" s="52" t="s">
        <v>1392</v>
      </c>
      <c r="C954" s="40">
        <v>19300</v>
      </c>
      <c r="D954" s="8">
        <v>1705</v>
      </c>
      <c r="E954" s="8">
        <v>1705</v>
      </c>
      <c r="F954" s="15">
        <v>1</v>
      </c>
      <c r="G954" s="15"/>
      <c r="H954" s="56"/>
      <c r="I954" s="78"/>
      <c r="J954" s="116"/>
      <c r="K954" s="5" t="s">
        <v>908</v>
      </c>
    </row>
    <row r="955" spans="1:11" x14ac:dyDescent="0.2">
      <c r="A955" s="14" t="s">
        <v>944</v>
      </c>
      <c r="B955" s="52" t="s">
        <v>1867</v>
      </c>
      <c r="C955" s="40">
        <v>69100</v>
      </c>
      <c r="D955" s="8">
        <v>1894</v>
      </c>
      <c r="E955" s="15">
        <v>1921</v>
      </c>
      <c r="F955" s="15">
        <v>7</v>
      </c>
      <c r="G955" s="15"/>
      <c r="H955" s="56"/>
      <c r="I955" s="78"/>
      <c r="J955" s="116"/>
      <c r="K955" s="8" t="s">
        <v>128</v>
      </c>
    </row>
    <row r="956" spans="1:11" x14ac:dyDescent="0.2">
      <c r="A956" s="66" t="s">
        <v>445</v>
      </c>
      <c r="B956" s="51" t="s">
        <v>1837</v>
      </c>
      <c r="C956" s="40"/>
      <c r="D956" s="8">
        <v>2000</v>
      </c>
      <c r="E956" s="15">
        <v>2000</v>
      </c>
      <c r="F956" s="15">
        <v>6</v>
      </c>
      <c r="G956" s="15"/>
      <c r="H956" s="56"/>
      <c r="I956" s="78"/>
      <c r="J956" s="116"/>
      <c r="K956" s="6" t="s">
        <v>1040</v>
      </c>
    </row>
    <row r="957" spans="1:11" x14ac:dyDescent="0.2">
      <c r="A957" s="5" t="s">
        <v>2752</v>
      </c>
      <c r="B957" s="52" t="s">
        <v>1867</v>
      </c>
      <c r="C957" s="40"/>
      <c r="D957" s="8"/>
      <c r="E957" s="15"/>
      <c r="F957" s="15"/>
      <c r="G957" s="15"/>
      <c r="H957" s="56"/>
      <c r="I957" s="78"/>
      <c r="J957" s="116"/>
      <c r="K957" s="5" t="s">
        <v>959</v>
      </c>
    </row>
    <row r="958" spans="1:11" x14ac:dyDescent="0.2">
      <c r="A958" s="5" t="s">
        <v>2656</v>
      </c>
      <c r="B958" s="52" t="s">
        <v>896</v>
      </c>
      <c r="C958" s="40">
        <v>45468</v>
      </c>
      <c r="D958" s="8">
        <v>1746</v>
      </c>
      <c r="E958" s="8">
        <v>2015</v>
      </c>
      <c r="F958" s="8">
        <v>16</v>
      </c>
      <c r="G958" s="8">
        <v>3</v>
      </c>
      <c r="H958" s="56">
        <v>2</v>
      </c>
      <c r="I958" s="78">
        <v>1</v>
      </c>
      <c r="J958" s="116">
        <v>1</v>
      </c>
      <c r="K958" s="6" t="s">
        <v>1212</v>
      </c>
    </row>
    <row r="959" spans="1:11" x14ac:dyDescent="0.2">
      <c r="A959" s="6" t="s">
        <v>1663</v>
      </c>
      <c r="B959" s="52" t="s">
        <v>1867</v>
      </c>
      <c r="C959" s="40">
        <v>79000</v>
      </c>
      <c r="D959" s="8">
        <v>1929</v>
      </c>
      <c r="E959" s="8">
        <v>1933</v>
      </c>
      <c r="F959" s="8">
        <v>6</v>
      </c>
      <c r="G959" s="8"/>
      <c r="H959" s="56"/>
      <c r="I959" s="78"/>
      <c r="J959" s="116"/>
      <c r="K959" s="6" t="s">
        <v>479</v>
      </c>
    </row>
    <row r="960" spans="1:11" x14ac:dyDescent="0.2">
      <c r="A960" s="2" t="s">
        <v>3737</v>
      </c>
      <c r="B960" s="51" t="s">
        <v>1836</v>
      </c>
      <c r="C960" s="40" t="s">
        <v>3738</v>
      </c>
      <c r="D960" s="8">
        <v>1897</v>
      </c>
      <c r="E960" s="7">
        <v>2017</v>
      </c>
      <c r="F960" s="8">
        <v>43</v>
      </c>
      <c r="G960" s="8">
        <v>10</v>
      </c>
      <c r="H960" s="56">
        <v>8</v>
      </c>
      <c r="I960" s="78">
        <v>7</v>
      </c>
      <c r="J960" s="116">
        <v>6</v>
      </c>
      <c r="K960" s="6" t="s">
        <v>1039</v>
      </c>
    </row>
    <row r="961" spans="1:11" x14ac:dyDescent="0.2">
      <c r="A961" s="6" t="s">
        <v>1072</v>
      </c>
      <c r="B961" s="52" t="s">
        <v>1867</v>
      </c>
      <c r="C961" s="40"/>
      <c r="D961" s="8">
        <v>1939</v>
      </c>
      <c r="E961" s="8">
        <v>1939</v>
      </c>
      <c r="F961" s="8">
        <v>1</v>
      </c>
      <c r="G961" s="8"/>
      <c r="H961" s="56"/>
      <c r="I961" s="78"/>
      <c r="J961" s="116"/>
      <c r="K961" s="6" t="s">
        <v>479</v>
      </c>
    </row>
    <row r="962" spans="1:11" x14ac:dyDescent="0.2">
      <c r="A962" s="5" t="s">
        <v>3494</v>
      </c>
      <c r="B962" s="51" t="s">
        <v>1837</v>
      </c>
      <c r="C962" s="40">
        <v>66981</v>
      </c>
      <c r="D962" s="8">
        <v>1839</v>
      </c>
      <c r="E962" s="8">
        <v>2015</v>
      </c>
      <c r="F962" s="8">
        <v>5</v>
      </c>
      <c r="G962" s="8"/>
      <c r="H962" s="56"/>
      <c r="I962" s="78"/>
      <c r="J962" s="116">
        <v>1</v>
      </c>
      <c r="K962" s="6" t="s">
        <v>1040</v>
      </c>
    </row>
    <row r="963" spans="1:11" x14ac:dyDescent="0.2">
      <c r="A963" t="s">
        <v>992</v>
      </c>
      <c r="B963" s="52" t="s">
        <v>1867</v>
      </c>
      <c r="C963" s="40">
        <v>72525</v>
      </c>
      <c r="D963" s="8">
        <v>1724</v>
      </c>
      <c r="E963" s="8">
        <v>1836</v>
      </c>
      <c r="F963" s="8">
        <v>8</v>
      </c>
      <c r="G963" s="8"/>
      <c r="H963" s="56"/>
      <c r="I963" s="78"/>
      <c r="J963" s="116"/>
      <c r="K963" s="7" t="s">
        <v>959</v>
      </c>
    </row>
    <row r="964" spans="1:11" x14ac:dyDescent="0.2">
      <c r="A964" s="5" t="s">
        <v>2779</v>
      </c>
      <c r="B964" s="52" t="s">
        <v>897</v>
      </c>
      <c r="C964" s="40"/>
      <c r="D964" s="8">
        <v>2005</v>
      </c>
      <c r="E964" s="8">
        <v>2005</v>
      </c>
      <c r="F964" s="8">
        <v>1</v>
      </c>
      <c r="G964" s="8"/>
      <c r="H964" s="56"/>
      <c r="I964" s="78"/>
      <c r="J964" s="116">
        <v>1</v>
      </c>
      <c r="K964" s="1" t="s">
        <v>346</v>
      </c>
    </row>
    <row r="965" spans="1:11" x14ac:dyDescent="0.2">
      <c r="A965" s="5" t="s">
        <v>4588</v>
      </c>
      <c r="B965" s="52" t="s">
        <v>896</v>
      </c>
      <c r="C965" s="40" t="s">
        <v>4587</v>
      </c>
      <c r="D965" s="8">
        <v>1948</v>
      </c>
      <c r="E965" s="8">
        <v>2013</v>
      </c>
      <c r="F965" s="8">
        <v>5</v>
      </c>
      <c r="G965" s="8">
        <v>4</v>
      </c>
      <c r="H965" s="56"/>
      <c r="I965" s="78"/>
      <c r="J965" s="116">
        <v>2</v>
      </c>
      <c r="K965" s="6" t="s">
        <v>1212</v>
      </c>
    </row>
    <row r="966" spans="1:11" x14ac:dyDescent="0.2">
      <c r="A966" t="s">
        <v>715</v>
      </c>
      <c r="B966" s="51" t="s">
        <v>1836</v>
      </c>
      <c r="C966" s="40">
        <v>86900</v>
      </c>
      <c r="D966" s="8">
        <v>1762</v>
      </c>
      <c r="E966" s="8">
        <v>1792</v>
      </c>
      <c r="F966" s="8">
        <v>12</v>
      </c>
      <c r="G966" s="8"/>
      <c r="H966" s="56"/>
      <c r="I966" s="78"/>
      <c r="J966" s="116"/>
      <c r="K966" s="6" t="s">
        <v>1039</v>
      </c>
    </row>
    <row r="967" spans="1:11" x14ac:dyDescent="0.2">
      <c r="A967" s="6" t="s">
        <v>1408</v>
      </c>
      <c r="B967" s="52" t="s">
        <v>1867</v>
      </c>
      <c r="C967" s="40">
        <v>79244</v>
      </c>
      <c r="D967" s="8">
        <v>2001</v>
      </c>
      <c r="E967" s="8">
        <v>2001</v>
      </c>
      <c r="F967" s="8"/>
      <c r="G967" s="8">
        <v>4</v>
      </c>
      <c r="H967" s="56"/>
      <c r="I967" s="78"/>
      <c r="J967" s="116">
        <v>1</v>
      </c>
      <c r="K967" s="6" t="s">
        <v>479</v>
      </c>
    </row>
    <row r="968" spans="1:11" x14ac:dyDescent="0.2">
      <c r="A968" s="6" t="s">
        <v>887</v>
      </c>
      <c r="B968" s="51" t="s">
        <v>1836</v>
      </c>
      <c r="C968" s="40">
        <v>82418</v>
      </c>
      <c r="D968" s="8">
        <v>2001</v>
      </c>
      <c r="E968" s="8">
        <v>2005</v>
      </c>
      <c r="F968" s="8">
        <v>9</v>
      </c>
      <c r="G968" s="8">
        <v>4</v>
      </c>
      <c r="H968" s="56">
        <v>4</v>
      </c>
      <c r="I968" s="78">
        <v>4</v>
      </c>
      <c r="J968" s="116">
        <v>5</v>
      </c>
      <c r="K968" s="6" t="s">
        <v>1397</v>
      </c>
    </row>
    <row r="969" spans="1:11" x14ac:dyDescent="0.2">
      <c r="A969" s="6" t="s">
        <v>1582</v>
      </c>
      <c r="B969" s="51" t="s">
        <v>1836</v>
      </c>
      <c r="C969" s="40">
        <v>87400</v>
      </c>
      <c r="D969" s="8">
        <v>1705</v>
      </c>
      <c r="E969" s="8">
        <v>1865</v>
      </c>
      <c r="F969" s="8">
        <v>21</v>
      </c>
      <c r="G969" s="8"/>
      <c r="H969" s="56"/>
      <c r="I969" s="78"/>
      <c r="J969" s="116"/>
      <c r="K969" s="6" t="s">
        <v>1397</v>
      </c>
    </row>
    <row r="970" spans="1:11" x14ac:dyDescent="0.2">
      <c r="A970" s="6" t="s">
        <v>1518</v>
      </c>
      <c r="B970" s="51" t="s">
        <v>1837</v>
      </c>
      <c r="C970" s="40"/>
      <c r="D970" s="8">
        <v>1781</v>
      </c>
      <c r="E970" s="8">
        <v>2011</v>
      </c>
      <c r="F970" s="8">
        <v>5</v>
      </c>
      <c r="G970" s="8"/>
      <c r="H970" s="56"/>
      <c r="I970" s="78"/>
      <c r="J970" s="116">
        <v>1</v>
      </c>
      <c r="K970" s="6" t="s">
        <v>1040</v>
      </c>
    </row>
    <row r="971" spans="1:11" x14ac:dyDescent="0.2">
      <c r="A971" s="5" t="s">
        <v>3232</v>
      </c>
      <c r="B971" s="51" t="s">
        <v>1836</v>
      </c>
      <c r="C971" s="40"/>
      <c r="D971" s="8">
        <v>1884</v>
      </c>
      <c r="E971" s="8">
        <v>1884</v>
      </c>
      <c r="F971" s="8">
        <v>2</v>
      </c>
      <c r="G971" s="8"/>
      <c r="H971" s="56"/>
      <c r="I971" s="78"/>
      <c r="J971" s="116"/>
      <c r="K971" s="6" t="s">
        <v>1039</v>
      </c>
    </row>
    <row r="972" spans="1:11" x14ac:dyDescent="0.2">
      <c r="A972" s="6" t="s">
        <v>1828</v>
      </c>
      <c r="B972" s="52" t="s">
        <v>1867</v>
      </c>
      <c r="C972" s="40">
        <v>69151</v>
      </c>
      <c r="D972" s="8">
        <v>1747</v>
      </c>
      <c r="E972" s="8">
        <v>2009</v>
      </c>
      <c r="F972" s="8">
        <v>8</v>
      </c>
      <c r="G972" s="8">
        <v>3</v>
      </c>
      <c r="H972" s="56">
        <v>4</v>
      </c>
      <c r="I972" s="78">
        <v>4</v>
      </c>
      <c r="J972" s="116">
        <v>2</v>
      </c>
      <c r="K972" s="6" t="s">
        <v>1011</v>
      </c>
    </row>
    <row r="973" spans="1:11" x14ac:dyDescent="0.2">
      <c r="A973" s="6" t="s">
        <v>538</v>
      </c>
      <c r="B973" s="52" t="s">
        <v>1867</v>
      </c>
      <c r="C973" s="40">
        <v>69151</v>
      </c>
      <c r="D973" s="8"/>
      <c r="E973" s="8"/>
      <c r="F973" s="8">
        <v>0</v>
      </c>
      <c r="G973" s="8"/>
      <c r="H973" s="56"/>
      <c r="I973" s="78"/>
      <c r="J973" s="116"/>
      <c r="K973" s="6" t="s">
        <v>1011</v>
      </c>
    </row>
    <row r="974" spans="1:11" x14ac:dyDescent="0.2">
      <c r="A974" s="2" t="s">
        <v>3524</v>
      </c>
      <c r="B974" s="52" t="s">
        <v>1867</v>
      </c>
      <c r="C974" s="41">
        <v>74172</v>
      </c>
      <c r="D974" s="8">
        <v>1640</v>
      </c>
      <c r="E974" s="7">
        <v>1882</v>
      </c>
      <c r="F974" s="7">
        <v>63</v>
      </c>
      <c r="G974" s="7"/>
      <c r="H974" s="55"/>
      <c r="I974" s="79"/>
      <c r="J974" s="115"/>
      <c r="K974" s="8" t="s">
        <v>128</v>
      </c>
    </row>
    <row r="975" spans="1:11" x14ac:dyDescent="0.2">
      <c r="A975" s="3" t="s">
        <v>3642</v>
      </c>
      <c r="B975" s="51" t="s">
        <v>1867</v>
      </c>
      <c r="C975" s="41">
        <v>89189</v>
      </c>
      <c r="D975" s="8">
        <v>1560</v>
      </c>
      <c r="E975" s="7">
        <v>1956</v>
      </c>
      <c r="F975" s="7">
        <v>58</v>
      </c>
      <c r="G975" s="7"/>
      <c r="H975" s="55"/>
      <c r="I975" s="79"/>
      <c r="J975" s="115"/>
      <c r="K975" s="7" t="s">
        <v>1517</v>
      </c>
    </row>
    <row r="976" spans="1:11" x14ac:dyDescent="0.2">
      <c r="A976" s="17" t="s">
        <v>10</v>
      </c>
      <c r="B976" s="51" t="s">
        <v>1867</v>
      </c>
      <c r="C976" s="41">
        <v>72147</v>
      </c>
      <c r="D976" s="8">
        <v>2010</v>
      </c>
      <c r="E976" s="7">
        <v>2010</v>
      </c>
      <c r="F976" s="7">
        <v>1</v>
      </c>
      <c r="G976" s="7"/>
      <c r="H976" s="55"/>
      <c r="I976" s="79"/>
      <c r="J976" s="115"/>
      <c r="K976" s="6" t="s">
        <v>1010</v>
      </c>
    </row>
    <row r="977" spans="1:11" x14ac:dyDescent="0.2">
      <c r="A977" s="8" t="s">
        <v>1443</v>
      </c>
      <c r="B977" s="51" t="s">
        <v>1867</v>
      </c>
      <c r="C977" s="40">
        <v>73272</v>
      </c>
      <c r="D977" s="8">
        <v>2001</v>
      </c>
      <c r="E977" s="8">
        <v>2001</v>
      </c>
      <c r="F977" s="7">
        <v>3</v>
      </c>
      <c r="G977" s="7">
        <v>4</v>
      </c>
      <c r="H977" s="55">
        <v>2</v>
      </c>
      <c r="I977" s="79">
        <v>2</v>
      </c>
      <c r="J977" s="115">
        <v>2</v>
      </c>
      <c r="K977" s="7" t="s">
        <v>1517</v>
      </c>
    </row>
    <row r="978" spans="1:11" x14ac:dyDescent="0.2">
      <c r="A978" s="102" t="s">
        <v>3559</v>
      </c>
      <c r="B978" s="51" t="s">
        <v>1867</v>
      </c>
      <c r="C978" s="40">
        <v>89191</v>
      </c>
      <c r="D978" s="8">
        <v>1557</v>
      </c>
      <c r="E978" s="8">
        <v>1898</v>
      </c>
      <c r="F978" s="7">
        <v>84</v>
      </c>
      <c r="G978" s="7"/>
      <c r="H978" s="55"/>
      <c r="I978" s="79"/>
      <c r="J978" s="115"/>
      <c r="K978" s="6" t="s">
        <v>1010</v>
      </c>
    </row>
    <row r="979" spans="1:11" x14ac:dyDescent="0.2">
      <c r="A979" s="17" t="s">
        <v>3600</v>
      </c>
      <c r="B979" s="51" t="s">
        <v>1867</v>
      </c>
      <c r="C979" s="40">
        <v>89129</v>
      </c>
      <c r="D979" s="8">
        <v>1680</v>
      </c>
      <c r="E979" s="8">
        <v>1680</v>
      </c>
      <c r="F979" s="7">
        <v>2</v>
      </c>
      <c r="G979" s="7"/>
      <c r="H979" s="55"/>
      <c r="I979" s="79"/>
      <c r="J979" s="115"/>
      <c r="K979" s="5" t="s">
        <v>959</v>
      </c>
    </row>
    <row r="980" spans="1:11" x14ac:dyDescent="0.2">
      <c r="A980" s="17" t="s">
        <v>3397</v>
      </c>
      <c r="B980" s="51" t="s">
        <v>1836</v>
      </c>
      <c r="C980" s="40">
        <v>89278</v>
      </c>
      <c r="D980" s="8">
        <v>2013</v>
      </c>
      <c r="E980" s="8">
        <v>2015</v>
      </c>
      <c r="F980" s="7">
        <v>1</v>
      </c>
      <c r="G980" s="7"/>
      <c r="H980" s="55"/>
      <c r="I980" s="79"/>
      <c r="J980" s="115">
        <v>1</v>
      </c>
      <c r="K980" s="5" t="s">
        <v>1039</v>
      </c>
    </row>
    <row r="981" spans="1:11" x14ac:dyDescent="0.2">
      <c r="A981" s="17" t="s">
        <v>4489</v>
      </c>
      <c r="B981" s="52" t="s">
        <v>896</v>
      </c>
      <c r="C981" s="40">
        <v>41334</v>
      </c>
      <c r="D981" s="8">
        <v>1931</v>
      </c>
      <c r="E981" s="8">
        <v>2015</v>
      </c>
      <c r="F981" s="7">
        <v>4</v>
      </c>
      <c r="G981" s="7">
        <v>3</v>
      </c>
      <c r="H981" s="55">
        <v>2</v>
      </c>
      <c r="I981" s="79">
        <v>2</v>
      </c>
      <c r="J981" s="115">
        <v>1</v>
      </c>
      <c r="K981" s="8" t="s">
        <v>1212</v>
      </c>
    </row>
    <row r="982" spans="1:11" x14ac:dyDescent="0.2">
      <c r="A982" s="8" t="s">
        <v>1580</v>
      </c>
      <c r="B982" s="52" t="s">
        <v>621</v>
      </c>
      <c r="C982" s="40">
        <v>63263</v>
      </c>
      <c r="D982" s="8">
        <v>2008</v>
      </c>
      <c r="E982" s="8">
        <v>2013</v>
      </c>
      <c r="F982" s="7">
        <v>1</v>
      </c>
      <c r="G982" s="7"/>
      <c r="H982" s="55"/>
      <c r="I982" s="79"/>
      <c r="J982" s="115">
        <v>1</v>
      </c>
      <c r="K982" s="6" t="s">
        <v>748</v>
      </c>
    </row>
    <row r="983" spans="1:11" x14ac:dyDescent="0.2">
      <c r="A983" s="59" t="s">
        <v>1149</v>
      </c>
      <c r="B983" s="51" t="s">
        <v>1836</v>
      </c>
      <c r="C983" s="40"/>
      <c r="D983" s="8"/>
      <c r="E983" s="8"/>
      <c r="F983" s="7"/>
      <c r="G983" s="7"/>
      <c r="H983" s="55"/>
      <c r="I983" s="79"/>
      <c r="J983" s="115"/>
      <c r="K983" s="5" t="s">
        <v>1039</v>
      </c>
    </row>
    <row r="984" spans="1:11" x14ac:dyDescent="0.2">
      <c r="A984" s="8" t="s">
        <v>1902</v>
      </c>
      <c r="B984" s="51" t="s">
        <v>1836</v>
      </c>
      <c r="C984" s="40">
        <v>89233</v>
      </c>
      <c r="D984" s="8">
        <v>1921</v>
      </c>
      <c r="E984" s="8">
        <v>2009</v>
      </c>
      <c r="F984" s="7">
        <v>7</v>
      </c>
      <c r="G984" s="7">
        <v>3</v>
      </c>
      <c r="H984" s="55">
        <v>4</v>
      </c>
      <c r="I984" s="79">
        <v>4</v>
      </c>
      <c r="J984" s="115">
        <v>2</v>
      </c>
      <c r="K984" s="6" t="s">
        <v>1039</v>
      </c>
    </row>
    <row r="985" spans="1:11" x14ac:dyDescent="0.2">
      <c r="A985" s="17" t="s">
        <v>2575</v>
      </c>
      <c r="B985" s="51" t="s">
        <v>1867</v>
      </c>
      <c r="C985" s="40">
        <v>75387</v>
      </c>
      <c r="D985" s="8">
        <v>2010</v>
      </c>
      <c r="E985" s="8">
        <v>2010</v>
      </c>
      <c r="F985" s="7">
        <v>1</v>
      </c>
      <c r="G985" s="7"/>
      <c r="H985" s="55"/>
      <c r="I985" s="79"/>
      <c r="J985" s="115"/>
      <c r="K985" s="5" t="s">
        <v>1011</v>
      </c>
    </row>
    <row r="986" spans="1:11" x14ac:dyDescent="0.2">
      <c r="A986" s="102" t="s">
        <v>3560</v>
      </c>
      <c r="B986" s="51" t="s">
        <v>1836</v>
      </c>
      <c r="C986" s="40">
        <v>86633</v>
      </c>
      <c r="D986" s="8">
        <v>1660</v>
      </c>
      <c r="E986" s="17">
        <v>1826</v>
      </c>
      <c r="F986" s="7">
        <v>64</v>
      </c>
      <c r="G986" s="7"/>
      <c r="H986" s="55"/>
      <c r="I986" s="79"/>
      <c r="J986" s="115"/>
      <c r="K986" s="6" t="s">
        <v>1039</v>
      </c>
    </row>
    <row r="987" spans="1:11" x14ac:dyDescent="0.2">
      <c r="A987" s="17" t="s">
        <v>4576</v>
      </c>
      <c r="B987" s="51" t="s">
        <v>1867</v>
      </c>
      <c r="C987" s="40" t="s">
        <v>4575</v>
      </c>
      <c r="D987" s="8">
        <v>2010</v>
      </c>
      <c r="E987" s="17">
        <v>2010</v>
      </c>
      <c r="F987" s="7"/>
      <c r="G987" s="7"/>
      <c r="H987" s="55"/>
      <c r="I987" s="79"/>
      <c r="J987" s="115"/>
      <c r="K987" s="6" t="s">
        <v>479</v>
      </c>
    </row>
    <row r="988" spans="1:11" x14ac:dyDescent="0.2">
      <c r="A988" s="73" t="s">
        <v>205</v>
      </c>
      <c r="B988" s="51" t="s">
        <v>1867</v>
      </c>
      <c r="C988" s="40"/>
      <c r="D988" s="8">
        <v>1747</v>
      </c>
      <c r="E988" s="8">
        <v>1839</v>
      </c>
      <c r="F988" s="7">
        <v>9</v>
      </c>
      <c r="G988" s="7"/>
      <c r="H988" s="55"/>
      <c r="I988" s="79"/>
      <c r="J988" s="115"/>
      <c r="K988" s="6" t="s">
        <v>1011</v>
      </c>
    </row>
    <row r="989" spans="1:11" x14ac:dyDescent="0.2">
      <c r="A989" s="71" t="s">
        <v>4377</v>
      </c>
      <c r="B989" s="51" t="s">
        <v>1867</v>
      </c>
      <c r="C989" s="40"/>
      <c r="D989" s="8"/>
      <c r="E989" s="8"/>
      <c r="F989" s="7"/>
      <c r="G989" s="7"/>
      <c r="H989" s="55"/>
      <c r="I989" s="79"/>
      <c r="J989" s="115"/>
      <c r="K989" s="5" t="s">
        <v>1011</v>
      </c>
    </row>
    <row r="990" spans="1:11" x14ac:dyDescent="0.2">
      <c r="A990" s="8" t="s">
        <v>1454</v>
      </c>
      <c r="B990" s="51" t="s">
        <v>1836</v>
      </c>
      <c r="C990" s="40">
        <v>85375</v>
      </c>
      <c r="D990" s="8">
        <v>2004</v>
      </c>
      <c r="E990" s="8">
        <v>2005</v>
      </c>
      <c r="F990" s="7"/>
      <c r="G990" s="7"/>
      <c r="H990" s="55">
        <v>4</v>
      </c>
      <c r="I990" s="79"/>
      <c r="J990" s="115"/>
      <c r="K990" s="6" t="s">
        <v>1039</v>
      </c>
    </row>
    <row r="991" spans="1:11" x14ac:dyDescent="0.2">
      <c r="A991" s="12" t="s">
        <v>1514</v>
      </c>
      <c r="B991" s="51" t="s">
        <v>1837</v>
      </c>
      <c r="C991" s="40">
        <v>56335</v>
      </c>
      <c r="D991" s="8">
        <v>1996</v>
      </c>
      <c r="E991" s="8">
        <v>2009</v>
      </c>
      <c r="F991" s="7"/>
      <c r="G991" s="7"/>
      <c r="H991" s="55"/>
      <c r="I991" s="79"/>
      <c r="J991" s="115"/>
      <c r="K991" s="6" t="s">
        <v>1040</v>
      </c>
    </row>
    <row r="992" spans="1:11" x14ac:dyDescent="0.2">
      <c r="A992" s="5" t="s">
        <v>4574</v>
      </c>
      <c r="B992" s="51" t="s">
        <v>1867</v>
      </c>
      <c r="C992" s="40">
        <v>78579</v>
      </c>
      <c r="D992" s="8">
        <v>2017</v>
      </c>
      <c r="E992" s="8">
        <v>2017</v>
      </c>
      <c r="F992" s="7">
        <v>1</v>
      </c>
      <c r="G992" s="7"/>
      <c r="H992" s="55"/>
      <c r="I992" s="79"/>
      <c r="J992" s="115"/>
      <c r="K992" s="5" t="s">
        <v>959</v>
      </c>
    </row>
    <row r="993" spans="1:11" x14ac:dyDescent="0.2">
      <c r="A993" s="66" t="s">
        <v>446</v>
      </c>
      <c r="B993" s="52" t="s">
        <v>117</v>
      </c>
      <c r="C993" s="40"/>
      <c r="D993" s="8"/>
      <c r="E993" s="8"/>
      <c r="F993" s="7">
        <v>1</v>
      </c>
      <c r="G993" s="7"/>
      <c r="H993" s="55"/>
      <c r="I993" s="79"/>
      <c r="J993" s="115"/>
      <c r="K993" s="6"/>
    </row>
    <row r="994" spans="1:11" x14ac:dyDescent="0.2">
      <c r="A994" s="5" t="s">
        <v>2607</v>
      </c>
      <c r="B994" s="52"/>
      <c r="C994" s="40">
        <v>8496</v>
      </c>
      <c r="D994" s="8">
        <v>1924</v>
      </c>
      <c r="E994" s="8">
        <v>1945</v>
      </c>
      <c r="F994" s="7">
        <v>1</v>
      </c>
      <c r="G994" s="7"/>
      <c r="H994" s="55"/>
      <c r="I994" s="79"/>
      <c r="J994" s="115"/>
      <c r="K994" s="5" t="s">
        <v>908</v>
      </c>
    </row>
    <row r="995" spans="1:11" x14ac:dyDescent="0.2">
      <c r="A995" s="8" t="s">
        <v>1499</v>
      </c>
      <c r="B995" s="51" t="s">
        <v>1836</v>
      </c>
      <c r="C995" s="40">
        <v>92318</v>
      </c>
      <c r="D995" s="8">
        <v>2004</v>
      </c>
      <c r="E995" s="8">
        <v>2008</v>
      </c>
      <c r="F995" s="8">
        <v>1</v>
      </c>
      <c r="G995" s="8"/>
      <c r="H995" s="56">
        <v>4</v>
      </c>
      <c r="I995" s="78"/>
      <c r="J995" s="116">
        <v>1</v>
      </c>
      <c r="K995" s="6" t="s">
        <v>1039</v>
      </c>
    </row>
    <row r="996" spans="1:11" x14ac:dyDescent="0.2">
      <c r="A996" s="17" t="s">
        <v>3595</v>
      </c>
      <c r="B996" s="51" t="s">
        <v>622</v>
      </c>
      <c r="C996" s="40">
        <v>24537</v>
      </c>
      <c r="D996" s="8">
        <v>1975</v>
      </c>
      <c r="E996" s="8">
        <v>2010</v>
      </c>
      <c r="F996" s="8">
        <v>4</v>
      </c>
      <c r="G996" s="8"/>
      <c r="H996" s="56"/>
      <c r="I996" s="78">
        <v>4</v>
      </c>
      <c r="J996" s="116">
        <v>1</v>
      </c>
      <c r="K996" s="5" t="s">
        <v>1045</v>
      </c>
    </row>
    <row r="997" spans="1:11" x14ac:dyDescent="0.2">
      <c r="A997" s="6" t="s">
        <v>733</v>
      </c>
      <c r="B997" s="51" t="s">
        <v>1837</v>
      </c>
      <c r="C997" s="40">
        <v>66100</v>
      </c>
      <c r="D997" s="8">
        <v>1873</v>
      </c>
      <c r="E997" s="8">
        <v>1880</v>
      </c>
      <c r="F997" s="8">
        <v>3</v>
      </c>
      <c r="G997" s="8"/>
      <c r="H997" s="56"/>
      <c r="I997" s="78"/>
      <c r="J997" s="116"/>
      <c r="K997" s="6" t="s">
        <v>1040</v>
      </c>
    </row>
    <row r="998" spans="1:11" x14ac:dyDescent="0.2">
      <c r="A998" s="5" t="s">
        <v>4454</v>
      </c>
      <c r="B998" s="51" t="s">
        <v>1838</v>
      </c>
      <c r="C998" s="40" t="s">
        <v>4455</v>
      </c>
      <c r="D998" s="8">
        <v>1772</v>
      </c>
      <c r="E998" s="8">
        <v>1772</v>
      </c>
      <c r="F998" s="8">
        <v>1</v>
      </c>
      <c r="G998" s="8"/>
      <c r="H998" s="56"/>
      <c r="I998" s="78"/>
      <c r="J998" s="116"/>
      <c r="K998" s="5" t="s">
        <v>996</v>
      </c>
    </row>
    <row r="999" spans="1:11" x14ac:dyDescent="0.2">
      <c r="A999" s="59" t="s">
        <v>1149</v>
      </c>
      <c r="B999" s="51" t="s">
        <v>1836</v>
      </c>
      <c r="C999" s="40">
        <v>86356</v>
      </c>
      <c r="D999" s="8">
        <v>2005</v>
      </c>
      <c r="E999" s="8">
        <v>2009</v>
      </c>
      <c r="F999" s="8"/>
      <c r="G999" s="8"/>
      <c r="H999" s="56">
        <v>4</v>
      </c>
      <c r="I999" s="78"/>
      <c r="J999" s="116"/>
      <c r="K999" s="6" t="s">
        <v>1039</v>
      </c>
    </row>
    <row r="1000" spans="1:11" x14ac:dyDescent="0.2">
      <c r="A1000" s="7" t="s">
        <v>1356</v>
      </c>
      <c r="B1000" s="52" t="s">
        <v>1867</v>
      </c>
      <c r="C1000" s="41">
        <v>79000</v>
      </c>
      <c r="D1000" s="8">
        <v>1900</v>
      </c>
      <c r="E1000" s="7">
        <v>2003</v>
      </c>
      <c r="F1000" s="7">
        <v>4</v>
      </c>
      <c r="G1000" s="7"/>
      <c r="H1000" s="55"/>
      <c r="I1000" s="79"/>
      <c r="J1000" s="115"/>
      <c r="K1000" s="6" t="s">
        <v>479</v>
      </c>
    </row>
    <row r="1001" spans="1:11" x14ac:dyDescent="0.2">
      <c r="A1001" s="17" t="s">
        <v>4498</v>
      </c>
      <c r="B1001" s="52" t="s">
        <v>4499</v>
      </c>
      <c r="C1001" s="41">
        <v>31535</v>
      </c>
      <c r="D1001" s="8">
        <v>2017</v>
      </c>
      <c r="E1001" s="7">
        <v>2017</v>
      </c>
      <c r="F1001" s="7">
        <v>1</v>
      </c>
      <c r="G1001" s="7"/>
      <c r="H1001" s="55"/>
      <c r="I1001" s="79"/>
      <c r="J1001" s="115"/>
      <c r="K1001" s="5" t="s">
        <v>346</v>
      </c>
    </row>
    <row r="1002" spans="1:11" x14ac:dyDescent="0.2">
      <c r="A1002" s="17" t="s">
        <v>4207</v>
      </c>
      <c r="B1002" s="51" t="s">
        <v>1836</v>
      </c>
      <c r="C1002" s="41">
        <v>91413</v>
      </c>
      <c r="D1002" s="8">
        <v>1906</v>
      </c>
      <c r="E1002" s="7">
        <v>1912</v>
      </c>
      <c r="F1002" s="7">
        <v>6</v>
      </c>
      <c r="G1002" s="7"/>
      <c r="H1002" s="55"/>
      <c r="I1002" s="79"/>
      <c r="J1002" s="115"/>
      <c r="K1002" s="6" t="s">
        <v>1039</v>
      </c>
    </row>
    <row r="1003" spans="1:11" x14ac:dyDescent="0.2">
      <c r="A1003" s="4" t="s">
        <v>4206</v>
      </c>
      <c r="B1003" s="51" t="s">
        <v>1837</v>
      </c>
      <c r="C1003" s="41">
        <v>67433</v>
      </c>
      <c r="D1003" s="8">
        <v>1982</v>
      </c>
      <c r="E1003" s="7">
        <v>1991</v>
      </c>
      <c r="F1003" s="7">
        <v>2</v>
      </c>
      <c r="G1003" s="7"/>
      <c r="H1003" s="55"/>
      <c r="I1003" s="79"/>
      <c r="J1003" s="115"/>
      <c r="K1003" s="5" t="s">
        <v>1040</v>
      </c>
    </row>
    <row r="1004" spans="1:11" x14ac:dyDescent="0.2">
      <c r="A1004" s="8" t="s">
        <v>1100</v>
      </c>
      <c r="B1004" s="51" t="s">
        <v>1836</v>
      </c>
      <c r="C1004" s="40">
        <v>87435</v>
      </c>
      <c r="D1004" s="8">
        <v>1851</v>
      </c>
      <c r="E1004" s="7">
        <v>2010</v>
      </c>
      <c r="F1004" s="7">
        <v>18</v>
      </c>
      <c r="G1004" s="7"/>
      <c r="H1004" s="55"/>
      <c r="I1004" s="79"/>
      <c r="J1004" s="115"/>
      <c r="K1004" s="6" t="s">
        <v>1397</v>
      </c>
    </row>
    <row r="1005" spans="1:11" x14ac:dyDescent="0.2">
      <c r="A1005" s="59" t="s">
        <v>4446</v>
      </c>
      <c r="B1005" s="52" t="s">
        <v>1867</v>
      </c>
      <c r="C1005" s="40">
        <v>72149</v>
      </c>
      <c r="D1005" s="8">
        <v>1995</v>
      </c>
      <c r="E1005" s="7">
        <v>2012</v>
      </c>
      <c r="F1005" s="7"/>
      <c r="G1005" s="7"/>
      <c r="H1005" s="55"/>
      <c r="I1005" s="79"/>
      <c r="J1005" s="115"/>
      <c r="K1005" s="6" t="s">
        <v>536</v>
      </c>
    </row>
    <row r="1006" spans="1:11" x14ac:dyDescent="0.2">
      <c r="A1006" s="8" t="s">
        <v>1079</v>
      </c>
      <c r="B1006" s="52" t="s">
        <v>1867</v>
      </c>
      <c r="C1006" s="40">
        <v>74500</v>
      </c>
      <c r="D1006" s="8">
        <v>1630</v>
      </c>
      <c r="E1006" s="7">
        <v>1636</v>
      </c>
      <c r="F1006" s="7">
        <v>6</v>
      </c>
      <c r="G1006" s="7"/>
      <c r="H1006" s="55"/>
      <c r="I1006" s="79"/>
      <c r="J1006" s="115"/>
      <c r="K1006" s="7" t="s">
        <v>1010</v>
      </c>
    </row>
    <row r="1007" spans="1:11" x14ac:dyDescent="0.2">
      <c r="A1007" s="8" t="s">
        <v>630</v>
      </c>
      <c r="B1007" s="51" t="s">
        <v>1836</v>
      </c>
      <c r="C1007" s="41">
        <v>93073</v>
      </c>
      <c r="D1007" s="8">
        <v>2004</v>
      </c>
      <c r="E1007" s="7">
        <v>2004</v>
      </c>
      <c r="F1007" s="7"/>
      <c r="G1007" s="7"/>
      <c r="H1007" s="55">
        <v>4</v>
      </c>
      <c r="I1007" s="79">
        <v>4</v>
      </c>
      <c r="J1007" s="115">
        <v>2</v>
      </c>
      <c r="K1007" s="6" t="s">
        <v>1039</v>
      </c>
    </row>
    <row r="1008" spans="1:11" x14ac:dyDescent="0.2">
      <c r="A1008" s="17" t="s">
        <v>3575</v>
      </c>
      <c r="B1008" s="51" t="s">
        <v>621</v>
      </c>
      <c r="C1008" s="41">
        <v>36272</v>
      </c>
      <c r="D1008" s="8">
        <v>2015</v>
      </c>
      <c r="E1008" s="7">
        <v>2015</v>
      </c>
      <c r="F1008" s="7">
        <v>1</v>
      </c>
      <c r="G1008" s="7"/>
      <c r="H1008" s="55"/>
      <c r="I1008" s="79"/>
      <c r="J1008" s="115">
        <v>1</v>
      </c>
      <c r="K1008" s="5" t="s">
        <v>748</v>
      </c>
    </row>
    <row r="1009" spans="1:11" x14ac:dyDescent="0.2">
      <c r="A1009" s="6" t="s">
        <v>1336</v>
      </c>
      <c r="B1009" s="51" t="s">
        <v>1837</v>
      </c>
      <c r="C1009" s="40">
        <v>66879</v>
      </c>
      <c r="D1009" s="8">
        <v>1818</v>
      </c>
      <c r="E1009" s="8">
        <v>1877</v>
      </c>
      <c r="F1009" s="8">
        <v>3</v>
      </c>
      <c r="G1009" s="8"/>
      <c r="H1009" s="56"/>
      <c r="I1009" s="78"/>
      <c r="J1009" s="116"/>
      <c r="K1009" s="6" t="s">
        <v>1040</v>
      </c>
    </row>
    <row r="1010" spans="1:11" x14ac:dyDescent="0.2">
      <c r="A1010" s="72" t="s">
        <v>4140</v>
      </c>
      <c r="B1010" s="52" t="s">
        <v>3988</v>
      </c>
      <c r="C1010" s="40">
        <v>99762</v>
      </c>
      <c r="D1010" s="8">
        <v>1985</v>
      </c>
      <c r="E1010" s="8">
        <v>2005</v>
      </c>
      <c r="F1010" s="8">
        <v>1</v>
      </c>
      <c r="G1010" s="8">
        <v>3</v>
      </c>
      <c r="H1010" s="56">
        <v>4</v>
      </c>
      <c r="I1010" s="78">
        <v>4</v>
      </c>
      <c r="J1010" s="116">
        <v>2</v>
      </c>
      <c r="K1010" s="6" t="s">
        <v>908</v>
      </c>
    </row>
    <row r="1011" spans="1:11" x14ac:dyDescent="0.2">
      <c r="A1011" s="6" t="s">
        <v>1576</v>
      </c>
      <c r="B1011" s="51" t="s">
        <v>1836</v>
      </c>
      <c r="C1011" s="40"/>
      <c r="D1011" s="8">
        <v>1856</v>
      </c>
      <c r="E1011" s="8">
        <v>1861</v>
      </c>
      <c r="F1011" s="8">
        <v>8</v>
      </c>
      <c r="G1011" s="8"/>
      <c r="H1011" s="56"/>
      <c r="I1011" s="78"/>
      <c r="J1011" s="116"/>
      <c r="K1011" s="6" t="s">
        <v>1397</v>
      </c>
    </row>
    <row r="1012" spans="1:11" x14ac:dyDescent="0.2">
      <c r="A1012" t="s">
        <v>1683</v>
      </c>
      <c r="B1012" s="51" t="s">
        <v>1837</v>
      </c>
      <c r="C1012" s="40">
        <v>55758</v>
      </c>
      <c r="D1012" s="8">
        <v>1729</v>
      </c>
      <c r="E1012" s="19">
        <v>1745</v>
      </c>
      <c r="F1012" s="19">
        <v>9</v>
      </c>
      <c r="G1012" s="23"/>
      <c r="H1012" s="54"/>
      <c r="I1012" s="76"/>
      <c r="J1012" s="114"/>
      <c r="K1012" s="6" t="s">
        <v>1040</v>
      </c>
    </row>
    <row r="1013" spans="1:11" x14ac:dyDescent="0.2">
      <c r="A1013" s="7" t="s">
        <v>861</v>
      </c>
      <c r="B1013" s="52" t="s">
        <v>271</v>
      </c>
      <c r="C1013" s="41">
        <v>1000</v>
      </c>
      <c r="D1013" s="8"/>
      <c r="E1013" s="7"/>
      <c r="F1013" s="7">
        <v>1</v>
      </c>
      <c r="G1013" s="7"/>
      <c r="H1013" s="55"/>
      <c r="I1013" s="79"/>
      <c r="J1013" s="115"/>
      <c r="K1013" s="7" t="s">
        <v>908</v>
      </c>
    </row>
    <row r="1014" spans="1:11" x14ac:dyDescent="0.2">
      <c r="A1014" s="17" t="s">
        <v>4459</v>
      </c>
      <c r="B1014" s="52" t="s">
        <v>1867</v>
      </c>
      <c r="C1014" s="41">
        <v>75223</v>
      </c>
      <c r="D1014" s="8">
        <v>1752</v>
      </c>
      <c r="E1014" s="7">
        <v>1752</v>
      </c>
      <c r="F1014" s="7">
        <v>3</v>
      </c>
      <c r="G1014" s="7"/>
      <c r="H1014" s="55"/>
      <c r="I1014" s="79"/>
      <c r="J1014" s="115"/>
      <c r="K1014" s="6" t="s">
        <v>1011</v>
      </c>
    </row>
    <row r="1015" spans="1:11" x14ac:dyDescent="0.2">
      <c r="A1015" s="17" t="s">
        <v>6</v>
      </c>
      <c r="B1015" s="52" t="s">
        <v>897</v>
      </c>
      <c r="C1015" s="41"/>
      <c r="D1015" s="8">
        <v>2010</v>
      </c>
      <c r="E1015" s="7">
        <v>2010</v>
      </c>
      <c r="F1015" s="7">
        <v>1</v>
      </c>
      <c r="G1015" s="7"/>
      <c r="H1015" s="55"/>
      <c r="I1015" s="79"/>
      <c r="J1015" s="115"/>
      <c r="K1015" s="6" t="s">
        <v>346</v>
      </c>
    </row>
    <row r="1016" spans="1:11" x14ac:dyDescent="0.2">
      <c r="A1016" s="17" t="s">
        <v>4356</v>
      </c>
      <c r="B1016" s="52" t="s">
        <v>4353</v>
      </c>
      <c r="C1016" s="40" t="s">
        <v>4355</v>
      </c>
      <c r="D1016" s="8"/>
      <c r="E1016" s="7"/>
      <c r="F1016" s="7"/>
      <c r="G1016" s="7"/>
      <c r="H1016" s="55"/>
      <c r="I1016" s="79"/>
      <c r="J1016" s="115"/>
      <c r="K1016" s="7" t="s">
        <v>908</v>
      </c>
    </row>
    <row r="1017" spans="1:11" x14ac:dyDescent="0.2">
      <c r="A1017" s="17" t="s">
        <v>2976</v>
      </c>
      <c r="B1017" s="52" t="s">
        <v>1201</v>
      </c>
      <c r="C1017" s="41">
        <v>99734</v>
      </c>
      <c r="D1017" s="8">
        <v>2012</v>
      </c>
      <c r="E1017" s="7">
        <v>2012</v>
      </c>
      <c r="F1017" s="7">
        <v>1</v>
      </c>
      <c r="G1017" s="7"/>
      <c r="H1017" s="55"/>
      <c r="I1017" s="79"/>
      <c r="J1017" s="115">
        <v>1</v>
      </c>
      <c r="K1017" s="5" t="s">
        <v>908</v>
      </c>
    </row>
    <row r="1018" spans="1:11" x14ac:dyDescent="0.2">
      <c r="A1018" s="8" t="s">
        <v>1710</v>
      </c>
      <c r="B1018" s="52" t="s">
        <v>897</v>
      </c>
      <c r="C1018" s="40">
        <v>37154</v>
      </c>
      <c r="D1018" s="8">
        <v>1971</v>
      </c>
      <c r="E1018" s="8">
        <v>2010</v>
      </c>
      <c r="F1018" s="7">
        <v>7</v>
      </c>
      <c r="G1018" s="7">
        <v>5</v>
      </c>
      <c r="H1018" s="55">
        <v>4</v>
      </c>
      <c r="I1018" s="79">
        <v>3</v>
      </c>
      <c r="J1018" s="115">
        <v>2</v>
      </c>
      <c r="K1018" s="6" t="s">
        <v>346</v>
      </c>
    </row>
    <row r="1019" spans="1:11" x14ac:dyDescent="0.2">
      <c r="A1019" s="17" t="s">
        <v>447</v>
      </c>
      <c r="B1019" s="51" t="s">
        <v>1837</v>
      </c>
      <c r="C1019" s="40"/>
      <c r="D1019" s="8"/>
      <c r="E1019" s="8"/>
      <c r="F1019" s="7">
        <v>1</v>
      </c>
      <c r="G1019" s="7"/>
      <c r="H1019" s="55"/>
      <c r="I1019" s="79"/>
      <c r="J1019" s="115"/>
      <c r="K1019" s="6" t="s">
        <v>1040</v>
      </c>
    </row>
    <row r="1020" spans="1:11" x14ac:dyDescent="0.2">
      <c r="A1020" s="8" t="s">
        <v>903</v>
      </c>
      <c r="B1020" s="52" t="s">
        <v>1867</v>
      </c>
      <c r="C1020" s="40"/>
      <c r="D1020" s="8">
        <v>2005</v>
      </c>
      <c r="E1020" s="8">
        <v>2016</v>
      </c>
      <c r="F1020" s="7">
        <v>4</v>
      </c>
      <c r="G1020" s="7"/>
      <c r="H1020" s="55"/>
      <c r="I1020" s="79">
        <v>4</v>
      </c>
      <c r="J1020" s="115"/>
      <c r="K1020" s="6" t="s">
        <v>1010</v>
      </c>
    </row>
    <row r="1021" spans="1:11" x14ac:dyDescent="0.2">
      <c r="A1021" s="6" t="s">
        <v>1229</v>
      </c>
      <c r="B1021" s="51" t="s">
        <v>1837</v>
      </c>
      <c r="C1021" s="40">
        <v>66889</v>
      </c>
      <c r="D1021" s="8">
        <v>1715</v>
      </c>
      <c r="E1021" s="8">
        <v>1742</v>
      </c>
      <c r="F1021" s="8">
        <v>5</v>
      </c>
      <c r="G1021" s="8"/>
      <c r="H1021" s="56"/>
      <c r="I1021" s="78"/>
      <c r="J1021" s="116"/>
      <c r="K1021" s="6" t="s">
        <v>1040</v>
      </c>
    </row>
    <row r="1022" spans="1:11" x14ac:dyDescent="0.2">
      <c r="A1022" s="2" t="s">
        <v>4303</v>
      </c>
      <c r="B1022" s="51" t="s">
        <v>1836</v>
      </c>
      <c r="C1022" s="40">
        <v>90400</v>
      </c>
      <c r="D1022" s="8">
        <v>1430</v>
      </c>
      <c r="E1022" s="7">
        <v>2017</v>
      </c>
      <c r="F1022" s="8">
        <v>37</v>
      </c>
      <c r="G1022" s="8">
        <v>9</v>
      </c>
      <c r="H1022" s="56">
        <v>7</v>
      </c>
      <c r="I1022" s="78">
        <v>6</v>
      </c>
      <c r="J1022" s="116">
        <v>4</v>
      </c>
      <c r="K1022" s="6" t="s">
        <v>1039</v>
      </c>
    </row>
    <row r="1023" spans="1:11" x14ac:dyDescent="0.2">
      <c r="A1023" s="72" t="s">
        <v>1151</v>
      </c>
      <c r="B1023" s="52" t="s">
        <v>1867</v>
      </c>
      <c r="C1023" s="40">
        <v>72622</v>
      </c>
      <c r="D1023" s="8">
        <v>1946</v>
      </c>
      <c r="E1023" s="8">
        <v>2005</v>
      </c>
      <c r="F1023" s="8"/>
      <c r="G1023" s="8"/>
      <c r="H1023" s="56">
        <v>4</v>
      </c>
      <c r="I1023" s="78">
        <v>4</v>
      </c>
      <c r="J1023" s="116"/>
      <c r="K1023" s="6" t="s">
        <v>1010</v>
      </c>
    </row>
    <row r="1024" spans="1:11" x14ac:dyDescent="0.2">
      <c r="A1024" t="s">
        <v>1742</v>
      </c>
      <c r="B1024" s="51" t="s">
        <v>1836</v>
      </c>
      <c r="C1024" s="40">
        <v>90400</v>
      </c>
      <c r="D1024" s="8"/>
      <c r="E1024" s="8"/>
      <c r="F1024" s="8">
        <v>1</v>
      </c>
      <c r="G1024" s="8"/>
      <c r="H1024" s="56"/>
      <c r="I1024" s="78"/>
      <c r="J1024" s="116"/>
      <c r="K1024" s="6" t="s">
        <v>1039</v>
      </c>
    </row>
    <row r="1025" spans="1:11" x14ac:dyDescent="0.2">
      <c r="A1025" s="5" t="s">
        <v>2092</v>
      </c>
      <c r="B1025" s="51" t="s">
        <v>1836</v>
      </c>
      <c r="C1025" s="40"/>
      <c r="D1025" s="8">
        <v>2009</v>
      </c>
      <c r="E1025" s="8">
        <v>2009</v>
      </c>
      <c r="F1025" s="8">
        <v>1</v>
      </c>
      <c r="G1025" s="8"/>
      <c r="H1025" s="56"/>
      <c r="I1025" s="78"/>
      <c r="J1025" s="116"/>
      <c r="K1025" s="6" t="s">
        <v>1039</v>
      </c>
    </row>
    <row r="1026" spans="1:11" x14ac:dyDescent="0.2">
      <c r="A1026" s="68" t="s">
        <v>19</v>
      </c>
      <c r="B1026" s="51"/>
      <c r="C1026" s="40"/>
      <c r="D1026" s="8">
        <v>2009</v>
      </c>
      <c r="E1026" s="8">
        <v>2009</v>
      </c>
      <c r="F1026" s="8"/>
      <c r="G1026" s="8"/>
      <c r="H1026" s="56"/>
      <c r="I1026" s="78"/>
      <c r="J1026" s="116"/>
      <c r="K1026" s="8" t="s">
        <v>1012</v>
      </c>
    </row>
    <row r="1027" spans="1:11" x14ac:dyDescent="0.2">
      <c r="A1027" t="s">
        <v>366</v>
      </c>
      <c r="B1027" s="51" t="s">
        <v>1836</v>
      </c>
      <c r="C1027" s="40">
        <v>87600</v>
      </c>
      <c r="D1027" s="8">
        <v>1892</v>
      </c>
      <c r="E1027" s="8">
        <v>1941</v>
      </c>
      <c r="F1027" s="8">
        <v>11</v>
      </c>
      <c r="G1027" s="8"/>
      <c r="H1027" s="56"/>
      <c r="I1027" s="78"/>
      <c r="J1027" s="116"/>
      <c r="K1027" s="6" t="s">
        <v>1039</v>
      </c>
    </row>
    <row r="1028" spans="1:11" x14ac:dyDescent="0.2">
      <c r="A1028" s="5" t="s">
        <v>3609</v>
      </c>
      <c r="B1028" s="52" t="s">
        <v>1867</v>
      </c>
      <c r="C1028" s="40">
        <v>76100</v>
      </c>
      <c r="D1028" s="8">
        <v>1680</v>
      </c>
      <c r="E1028" s="8">
        <v>1852</v>
      </c>
      <c r="F1028" s="8">
        <v>13</v>
      </c>
      <c r="G1028" s="8"/>
      <c r="H1028" s="56"/>
      <c r="I1028" s="78"/>
      <c r="J1028" s="116"/>
      <c r="K1028" s="6" t="s">
        <v>1011</v>
      </c>
    </row>
    <row r="1029" spans="1:11" x14ac:dyDescent="0.2">
      <c r="A1029" s="5" t="s">
        <v>4546</v>
      </c>
      <c r="B1029" s="52" t="s">
        <v>1867</v>
      </c>
      <c r="C1029" s="40">
        <v>89610</v>
      </c>
      <c r="D1029" s="8">
        <v>2016</v>
      </c>
      <c r="E1029" s="8">
        <v>2017</v>
      </c>
      <c r="F1029" s="8">
        <v>1</v>
      </c>
      <c r="G1029" s="8"/>
      <c r="H1029" s="56"/>
      <c r="I1029" s="78"/>
      <c r="J1029" s="116"/>
      <c r="K1029" s="6" t="s">
        <v>959</v>
      </c>
    </row>
    <row r="1030" spans="1:11" x14ac:dyDescent="0.2">
      <c r="A1030" t="s">
        <v>1560</v>
      </c>
      <c r="B1030" s="51" t="s">
        <v>1836</v>
      </c>
      <c r="C1030" s="40">
        <v>87600</v>
      </c>
      <c r="D1030" s="8"/>
      <c r="E1030" s="8"/>
      <c r="F1030" s="8"/>
      <c r="G1030" s="8"/>
      <c r="H1030" s="56"/>
      <c r="I1030" s="78"/>
      <c r="J1030" s="116"/>
      <c r="K1030" s="6" t="s">
        <v>1397</v>
      </c>
    </row>
    <row r="1031" spans="1:11" x14ac:dyDescent="0.2">
      <c r="A1031" s="72" t="s">
        <v>3629</v>
      </c>
      <c r="B1031" s="52" t="s">
        <v>1867</v>
      </c>
      <c r="C1031" s="40"/>
      <c r="D1031" s="8"/>
      <c r="E1031" s="8"/>
      <c r="F1031" s="8"/>
      <c r="G1031" s="8"/>
      <c r="H1031" s="56"/>
      <c r="I1031" s="78"/>
      <c r="J1031" s="116"/>
      <c r="K1031" s="5" t="s">
        <v>128</v>
      </c>
    </row>
    <row r="1032" spans="1:11" x14ac:dyDescent="0.2">
      <c r="A1032" s="68" t="s">
        <v>103</v>
      </c>
      <c r="B1032" s="51" t="s">
        <v>1867</v>
      </c>
      <c r="C1032" s="41"/>
      <c r="D1032" s="8">
        <v>1716</v>
      </c>
      <c r="E1032" s="17">
        <v>1716</v>
      </c>
      <c r="F1032" s="7"/>
      <c r="G1032" s="7"/>
      <c r="H1032" s="55"/>
      <c r="I1032" s="79"/>
      <c r="J1032" s="115"/>
      <c r="K1032" s="8" t="s">
        <v>1808</v>
      </c>
    </row>
    <row r="1033" spans="1:11" x14ac:dyDescent="0.2">
      <c r="A1033" s="12" t="s">
        <v>3649</v>
      </c>
      <c r="B1033" s="51" t="s">
        <v>1867</v>
      </c>
      <c r="C1033" s="41"/>
      <c r="D1033" s="8"/>
      <c r="E1033" s="17"/>
      <c r="F1033" s="7"/>
      <c r="G1033" s="7"/>
      <c r="H1033" s="55"/>
      <c r="I1033" s="79"/>
      <c r="J1033" s="115"/>
      <c r="K1033" s="5" t="s">
        <v>128</v>
      </c>
    </row>
    <row r="1034" spans="1:11" x14ac:dyDescent="0.2">
      <c r="A1034" s="6" t="s">
        <v>1826</v>
      </c>
      <c r="B1034" s="51" t="s">
        <v>1836</v>
      </c>
      <c r="C1034" s="40">
        <v>87634</v>
      </c>
      <c r="D1034" s="8">
        <v>1724</v>
      </c>
      <c r="E1034" s="8">
        <v>2005</v>
      </c>
      <c r="F1034" s="8">
        <v>3</v>
      </c>
      <c r="G1034" s="8">
        <v>6</v>
      </c>
      <c r="H1034" s="56">
        <v>4</v>
      </c>
      <c r="I1034" s="78">
        <v>4</v>
      </c>
      <c r="J1034" s="116">
        <v>4</v>
      </c>
      <c r="K1034" s="6" t="s">
        <v>1039</v>
      </c>
    </row>
    <row r="1035" spans="1:11" x14ac:dyDescent="0.2">
      <c r="A1035" s="6" t="s">
        <v>173</v>
      </c>
      <c r="B1035" s="51" t="s">
        <v>1837</v>
      </c>
      <c r="C1035" s="40">
        <v>46047</v>
      </c>
      <c r="D1035" s="8">
        <v>2004</v>
      </c>
      <c r="E1035" s="8">
        <v>2012</v>
      </c>
      <c r="F1035" s="8">
        <v>1</v>
      </c>
      <c r="G1035" s="8"/>
      <c r="H1035" s="56">
        <v>4</v>
      </c>
      <c r="I1035" s="78">
        <v>4</v>
      </c>
      <c r="J1035" s="116">
        <v>3</v>
      </c>
      <c r="K1035" s="6" t="s">
        <v>1040</v>
      </c>
    </row>
    <row r="1036" spans="1:11" x14ac:dyDescent="0.2">
      <c r="A1036" s="6" t="s">
        <v>1377</v>
      </c>
      <c r="B1036" s="52" t="s">
        <v>1867</v>
      </c>
      <c r="C1036" s="40">
        <v>74193</v>
      </c>
      <c r="D1036" s="8">
        <v>1998</v>
      </c>
      <c r="E1036" s="8">
        <v>2001</v>
      </c>
      <c r="F1036" s="8">
        <v>2</v>
      </c>
      <c r="G1036" s="8">
        <v>3</v>
      </c>
      <c r="H1036" s="56"/>
      <c r="I1036" s="78"/>
      <c r="J1036" s="116"/>
      <c r="K1036" s="8" t="s">
        <v>128</v>
      </c>
    </row>
    <row r="1037" spans="1:11" x14ac:dyDescent="0.2">
      <c r="A1037" s="8" t="s">
        <v>399</v>
      </c>
      <c r="B1037" s="51" t="s">
        <v>1836</v>
      </c>
      <c r="C1037" s="40"/>
      <c r="D1037" s="8">
        <v>1854</v>
      </c>
      <c r="E1037" s="7">
        <v>1854</v>
      </c>
      <c r="F1037" s="7">
        <v>1</v>
      </c>
      <c r="G1037" s="7"/>
      <c r="H1037" s="55"/>
      <c r="I1037" s="79"/>
      <c r="J1037" s="115"/>
      <c r="K1037" s="6" t="s">
        <v>1686</v>
      </c>
    </row>
    <row r="1038" spans="1:11" x14ac:dyDescent="0.2">
      <c r="A1038" s="6" t="s">
        <v>1359</v>
      </c>
      <c r="B1038" s="51" t="s">
        <v>1837</v>
      </c>
      <c r="C1038" s="40">
        <v>56076</v>
      </c>
      <c r="D1038" s="8">
        <v>1909</v>
      </c>
      <c r="E1038" s="8">
        <v>1914</v>
      </c>
      <c r="F1038" s="8">
        <v>5</v>
      </c>
      <c r="G1038" s="8"/>
      <c r="H1038" s="56"/>
      <c r="I1038" s="78"/>
      <c r="J1038" s="116"/>
      <c r="K1038" s="6" t="s">
        <v>1040</v>
      </c>
    </row>
    <row r="1039" spans="1:11" x14ac:dyDescent="0.2">
      <c r="A1039" s="5" t="s">
        <v>3536</v>
      </c>
      <c r="B1039" s="52" t="s">
        <v>1867</v>
      </c>
      <c r="C1039" s="40">
        <v>89611</v>
      </c>
      <c r="D1039" s="8">
        <v>1628</v>
      </c>
      <c r="E1039" s="8">
        <v>2016</v>
      </c>
      <c r="F1039" s="8">
        <v>4</v>
      </c>
      <c r="G1039" s="8"/>
      <c r="H1039" s="56"/>
      <c r="I1039" s="78"/>
      <c r="J1039" s="116">
        <v>1</v>
      </c>
      <c r="K1039" s="6" t="s">
        <v>959</v>
      </c>
    </row>
    <row r="1040" spans="1:11" x14ac:dyDescent="0.2">
      <c r="A1040" s="5" t="s">
        <v>465</v>
      </c>
      <c r="B1040" s="52" t="s">
        <v>621</v>
      </c>
      <c r="C1040" s="40"/>
      <c r="D1040" s="8">
        <v>1758</v>
      </c>
      <c r="E1040" s="8">
        <v>1760</v>
      </c>
      <c r="F1040" s="8">
        <v>1</v>
      </c>
      <c r="G1040" s="8"/>
      <c r="H1040" s="56"/>
      <c r="I1040" s="78"/>
      <c r="J1040" s="116"/>
      <c r="K1040" s="6" t="s">
        <v>748</v>
      </c>
    </row>
    <row r="1041" spans="1:13" x14ac:dyDescent="0.2">
      <c r="A1041" s="5" t="s">
        <v>3470</v>
      </c>
      <c r="B1041" s="51" t="s">
        <v>1836</v>
      </c>
      <c r="C1041" s="40">
        <v>86698</v>
      </c>
      <c r="D1041" s="8">
        <v>1928</v>
      </c>
      <c r="E1041" s="8">
        <v>1928</v>
      </c>
      <c r="F1041" s="8">
        <v>1</v>
      </c>
      <c r="G1041" s="8"/>
      <c r="H1041" s="56"/>
      <c r="I1041" s="78"/>
      <c r="J1041" s="116"/>
      <c r="K1041" s="5" t="s">
        <v>1039</v>
      </c>
    </row>
    <row r="1042" spans="1:13" x14ac:dyDescent="0.2">
      <c r="A1042" s="5" t="s">
        <v>35</v>
      </c>
      <c r="B1042" s="52" t="s">
        <v>1867</v>
      </c>
      <c r="C1042" s="40"/>
      <c r="D1042" s="8">
        <v>1852</v>
      </c>
      <c r="E1042" s="8">
        <v>1852</v>
      </c>
      <c r="F1042" s="8">
        <v>1</v>
      </c>
      <c r="G1042" s="8"/>
      <c r="H1042" s="56"/>
      <c r="I1042" s="78"/>
      <c r="J1042" s="116"/>
      <c r="K1042" s="6" t="s">
        <v>479</v>
      </c>
    </row>
    <row r="1043" spans="1:13" x14ac:dyDescent="0.2">
      <c r="A1043" s="6" t="s">
        <v>699</v>
      </c>
      <c r="B1043" s="52" t="s">
        <v>1867</v>
      </c>
      <c r="C1043" s="40"/>
      <c r="D1043" s="8">
        <v>1725</v>
      </c>
      <c r="E1043" s="8">
        <v>1725</v>
      </c>
      <c r="F1043" s="8">
        <v>7</v>
      </c>
      <c r="G1043" s="8"/>
      <c r="H1043" s="56"/>
      <c r="I1043" s="78"/>
      <c r="J1043" s="116"/>
      <c r="K1043" s="6" t="s">
        <v>1011</v>
      </c>
    </row>
    <row r="1044" spans="1:13" x14ac:dyDescent="0.2">
      <c r="A1044" s="5" t="s">
        <v>3266</v>
      </c>
      <c r="B1044" s="52" t="s">
        <v>1867</v>
      </c>
      <c r="C1044" s="40"/>
      <c r="D1044" s="8">
        <v>1722</v>
      </c>
      <c r="E1044" s="8">
        <v>1722</v>
      </c>
      <c r="F1044" s="8">
        <v>2</v>
      </c>
      <c r="G1044" s="8"/>
      <c r="H1044" s="56"/>
      <c r="I1044" s="78"/>
      <c r="J1044" s="116"/>
      <c r="K1044" s="7" t="s">
        <v>1010</v>
      </c>
    </row>
    <row r="1045" spans="1:13" x14ac:dyDescent="0.2">
      <c r="A1045" s="7" t="s">
        <v>1506</v>
      </c>
      <c r="B1045" s="52" t="s">
        <v>1867</v>
      </c>
      <c r="C1045" s="41">
        <v>75394</v>
      </c>
      <c r="D1045" s="8">
        <v>1885</v>
      </c>
      <c r="E1045" s="7">
        <v>1885</v>
      </c>
      <c r="F1045" s="7">
        <v>1</v>
      </c>
      <c r="G1045" s="7"/>
      <c r="H1045" s="55"/>
      <c r="I1045" s="79"/>
      <c r="J1045" s="115"/>
      <c r="K1045" s="7" t="s">
        <v>1010</v>
      </c>
    </row>
    <row r="1046" spans="1:13" x14ac:dyDescent="0.2">
      <c r="A1046" s="8" t="s">
        <v>1737</v>
      </c>
      <c r="B1046" s="52" t="s">
        <v>1867</v>
      </c>
      <c r="C1046" s="41">
        <v>77694</v>
      </c>
      <c r="D1046" s="8">
        <v>1931</v>
      </c>
      <c r="E1046" s="7">
        <v>1931</v>
      </c>
      <c r="F1046" s="7">
        <v>1</v>
      </c>
      <c r="G1046" s="7"/>
      <c r="H1046" s="55"/>
      <c r="I1046" s="79"/>
      <c r="J1046" s="115"/>
      <c r="K1046" s="6" t="s">
        <v>479</v>
      </c>
    </row>
    <row r="1047" spans="1:13" x14ac:dyDescent="0.2">
      <c r="A1047" s="8" t="s">
        <v>500</v>
      </c>
      <c r="B1047" s="51" t="s">
        <v>1836</v>
      </c>
      <c r="C1047" s="40">
        <v>87435</v>
      </c>
      <c r="D1047" s="8">
        <v>1852</v>
      </c>
      <c r="E1047" s="7">
        <v>1892</v>
      </c>
      <c r="F1047" s="7">
        <v>11</v>
      </c>
      <c r="G1047" s="7"/>
      <c r="H1047" s="55"/>
      <c r="I1047" s="79"/>
      <c r="J1047" s="115"/>
      <c r="K1047" s="6" t="s">
        <v>1397</v>
      </c>
    </row>
    <row r="1048" spans="1:13" x14ac:dyDescent="0.2">
      <c r="A1048" s="72" t="s">
        <v>3488</v>
      </c>
      <c r="B1048" s="51" t="s">
        <v>1867</v>
      </c>
      <c r="C1048" s="40"/>
      <c r="D1048" s="8"/>
      <c r="E1048" s="7"/>
      <c r="F1048" s="7"/>
      <c r="G1048" s="7"/>
      <c r="H1048" s="55"/>
      <c r="I1048" s="79"/>
      <c r="J1048" s="115"/>
      <c r="K1048" s="7" t="s">
        <v>1010</v>
      </c>
      <c r="M1048" s="104"/>
    </row>
    <row r="1049" spans="1:13" x14ac:dyDescent="0.2">
      <c r="A1049" s="17" t="s">
        <v>2572</v>
      </c>
      <c r="B1049" s="51" t="s">
        <v>1836</v>
      </c>
      <c r="C1049" s="40">
        <v>87534</v>
      </c>
      <c r="D1049" s="8">
        <v>2010</v>
      </c>
      <c r="E1049" s="7">
        <v>2010</v>
      </c>
      <c r="F1049" s="7">
        <v>1</v>
      </c>
      <c r="G1049" s="7"/>
      <c r="H1049" s="55"/>
      <c r="I1049" s="79"/>
      <c r="J1049" s="115">
        <v>1</v>
      </c>
      <c r="K1049" s="6" t="s">
        <v>1397</v>
      </c>
    </row>
    <row r="1050" spans="1:13" x14ac:dyDescent="0.2">
      <c r="A1050" s="17" t="s">
        <v>4225</v>
      </c>
      <c r="B1050" s="51" t="s">
        <v>1836</v>
      </c>
      <c r="C1050" s="40">
        <v>87561</v>
      </c>
      <c r="D1050" s="8">
        <v>2009</v>
      </c>
      <c r="E1050" s="7">
        <v>2010</v>
      </c>
      <c r="F1050" s="7">
        <v>1</v>
      </c>
      <c r="G1050" s="7"/>
      <c r="H1050" s="55"/>
      <c r="I1050" s="79"/>
      <c r="J1050" s="115"/>
      <c r="K1050" s="6" t="s">
        <v>1397</v>
      </c>
    </row>
    <row r="1051" spans="1:13" x14ac:dyDescent="0.2">
      <c r="A1051" s="73" t="s">
        <v>2102</v>
      </c>
      <c r="B1051" s="51" t="s">
        <v>1837</v>
      </c>
      <c r="C1051" s="40"/>
      <c r="D1051" s="8">
        <v>1778</v>
      </c>
      <c r="E1051" s="7">
        <v>1778</v>
      </c>
      <c r="F1051" s="7">
        <v>1</v>
      </c>
      <c r="G1051" s="7"/>
      <c r="H1051" s="55"/>
      <c r="I1051" s="79"/>
      <c r="J1051" s="115"/>
      <c r="K1051" s="6" t="s">
        <v>1040</v>
      </c>
    </row>
    <row r="1052" spans="1:13" x14ac:dyDescent="0.2">
      <c r="A1052" s="91" t="s">
        <v>3739</v>
      </c>
      <c r="B1052" s="51" t="s">
        <v>1836</v>
      </c>
      <c r="C1052" s="41">
        <v>89349</v>
      </c>
      <c r="D1052" s="8">
        <v>1690</v>
      </c>
      <c r="E1052" s="7">
        <v>2009</v>
      </c>
      <c r="F1052" s="7"/>
      <c r="G1052" s="7"/>
      <c r="H1052" s="55"/>
      <c r="I1052" s="79"/>
      <c r="J1052" s="115">
        <v>0</v>
      </c>
      <c r="K1052" s="6" t="s">
        <v>1039</v>
      </c>
    </row>
    <row r="1053" spans="1:13" x14ac:dyDescent="0.2">
      <c r="A1053" s="8" t="s">
        <v>668</v>
      </c>
      <c r="B1053" s="52" t="s">
        <v>1867</v>
      </c>
      <c r="C1053" s="41">
        <v>76571</v>
      </c>
      <c r="D1053" s="8">
        <v>1915</v>
      </c>
      <c r="E1053" s="7">
        <v>1915</v>
      </c>
      <c r="F1053" s="7">
        <v>2</v>
      </c>
      <c r="G1053" s="7"/>
      <c r="H1053" s="55"/>
      <c r="I1053" s="79"/>
      <c r="J1053" s="115"/>
      <c r="K1053" s="6" t="s">
        <v>1579</v>
      </c>
    </row>
    <row r="1054" spans="1:13" x14ac:dyDescent="0.2">
      <c r="A1054" s="71" t="s">
        <v>2679</v>
      </c>
      <c r="B1054" s="51" t="s">
        <v>1836</v>
      </c>
      <c r="C1054" s="41">
        <v>87500</v>
      </c>
      <c r="D1054" s="8"/>
      <c r="E1054" s="7"/>
      <c r="F1054" s="7"/>
      <c r="G1054" s="7"/>
      <c r="H1054" s="55"/>
      <c r="I1054" s="79"/>
      <c r="J1054" s="115"/>
      <c r="K1054" s="6" t="s">
        <v>1397</v>
      </c>
    </row>
    <row r="1055" spans="1:13" x14ac:dyDescent="0.2">
      <c r="A1055" s="7" t="s">
        <v>1666</v>
      </c>
      <c r="B1055" s="51" t="s">
        <v>1836</v>
      </c>
      <c r="C1055" s="41">
        <v>83119</v>
      </c>
      <c r="D1055" s="8">
        <v>2003</v>
      </c>
      <c r="E1055" s="7">
        <v>2010</v>
      </c>
      <c r="F1055" s="7">
        <v>4</v>
      </c>
      <c r="G1055" s="7"/>
      <c r="H1055" s="55"/>
      <c r="I1055" s="79"/>
      <c r="J1055" s="115">
        <v>2</v>
      </c>
      <c r="K1055" s="6" t="s">
        <v>1039</v>
      </c>
    </row>
    <row r="1056" spans="1:13" x14ac:dyDescent="0.2">
      <c r="A1056" s="17" t="s">
        <v>94</v>
      </c>
      <c r="B1056" s="51" t="s">
        <v>1867</v>
      </c>
      <c r="C1056" s="40"/>
      <c r="D1056" s="8"/>
      <c r="E1056" s="7"/>
      <c r="F1056" s="7"/>
      <c r="G1056" s="7"/>
      <c r="H1056" s="55"/>
      <c r="I1056" s="79"/>
      <c r="J1056" s="115"/>
      <c r="K1056" s="8" t="s">
        <v>1517</v>
      </c>
    </row>
    <row r="1057" spans="1:11" x14ac:dyDescent="0.2">
      <c r="A1057" s="8" t="s">
        <v>402</v>
      </c>
      <c r="B1057" s="51" t="s">
        <v>1837</v>
      </c>
      <c r="C1057" s="40">
        <v>67748</v>
      </c>
      <c r="D1057" s="8">
        <v>2001</v>
      </c>
      <c r="E1057" s="8">
        <v>2001</v>
      </c>
      <c r="F1057" s="7"/>
      <c r="G1057" s="7">
        <v>3</v>
      </c>
      <c r="H1057" s="55"/>
      <c r="I1057" s="79"/>
      <c r="J1057" s="115"/>
      <c r="K1057" s="6" t="s">
        <v>1040</v>
      </c>
    </row>
    <row r="1058" spans="1:11" x14ac:dyDescent="0.2">
      <c r="A1058" s="102" t="s">
        <v>4577</v>
      </c>
      <c r="B1058" s="52" t="s">
        <v>1867</v>
      </c>
      <c r="C1058" s="40">
        <v>76684</v>
      </c>
      <c r="D1058" s="8">
        <v>1636</v>
      </c>
      <c r="E1058" s="7">
        <v>1916</v>
      </c>
      <c r="F1058" s="7">
        <v>54</v>
      </c>
      <c r="G1058" s="7"/>
      <c r="H1058" s="55"/>
      <c r="I1058" s="79"/>
      <c r="J1058" s="115"/>
      <c r="K1058" s="6" t="s">
        <v>1011</v>
      </c>
    </row>
    <row r="1059" spans="1:11" x14ac:dyDescent="0.2">
      <c r="A1059" s="17" t="s">
        <v>2787</v>
      </c>
      <c r="B1059" s="52" t="s">
        <v>1867</v>
      </c>
      <c r="C1059" s="40"/>
      <c r="D1059" s="8"/>
      <c r="E1059" s="7"/>
      <c r="F1059" s="7"/>
      <c r="G1059" s="7"/>
      <c r="H1059" s="55"/>
      <c r="I1059" s="79"/>
      <c r="J1059" s="115"/>
      <c r="K1059" s="8" t="s">
        <v>128</v>
      </c>
    </row>
    <row r="1060" spans="1:11" x14ac:dyDescent="0.2">
      <c r="A1060" s="3" t="s">
        <v>3517</v>
      </c>
      <c r="B1060" s="52" t="s">
        <v>1867</v>
      </c>
      <c r="C1060" s="41">
        <v>78337</v>
      </c>
      <c r="D1060" s="8">
        <v>1649</v>
      </c>
      <c r="E1060" s="7">
        <v>1915</v>
      </c>
      <c r="F1060" s="7">
        <v>135</v>
      </c>
      <c r="G1060" s="7"/>
      <c r="H1060" s="55"/>
      <c r="I1060" s="79"/>
      <c r="J1060" s="115"/>
      <c r="K1060" s="6" t="s">
        <v>479</v>
      </c>
    </row>
    <row r="1061" spans="1:11" x14ac:dyDescent="0.2">
      <c r="A1061" s="11" t="s">
        <v>1267</v>
      </c>
      <c r="B1061" s="52" t="s">
        <v>1867</v>
      </c>
      <c r="C1061" s="40">
        <v>74613</v>
      </c>
      <c r="D1061" s="8">
        <v>1587</v>
      </c>
      <c r="E1061" s="19">
        <v>1802</v>
      </c>
      <c r="F1061" s="19">
        <v>10</v>
      </c>
      <c r="G1061" s="23"/>
      <c r="H1061" s="54"/>
      <c r="I1061" s="76"/>
      <c r="J1061" s="114"/>
      <c r="K1061" s="8" t="s">
        <v>128</v>
      </c>
    </row>
    <row r="1062" spans="1:11" x14ac:dyDescent="0.2">
      <c r="A1062" s="17" t="s">
        <v>3998</v>
      </c>
      <c r="B1062" s="52" t="s">
        <v>271</v>
      </c>
      <c r="C1062" s="41">
        <v>9376</v>
      </c>
      <c r="D1062" s="8">
        <v>2005</v>
      </c>
      <c r="E1062" s="8">
        <v>2009</v>
      </c>
      <c r="F1062" s="19">
        <v>1</v>
      </c>
      <c r="G1062" s="23"/>
      <c r="H1062" s="55">
        <v>4</v>
      </c>
      <c r="I1062" s="79">
        <v>2</v>
      </c>
      <c r="J1062" s="115">
        <v>1</v>
      </c>
      <c r="K1062" s="6" t="s">
        <v>908</v>
      </c>
    </row>
    <row r="1063" spans="1:11" x14ac:dyDescent="0.2">
      <c r="A1063" s="17" t="s">
        <v>3218</v>
      </c>
      <c r="B1063" s="52" t="s">
        <v>1867</v>
      </c>
      <c r="C1063" s="41"/>
      <c r="D1063" s="8">
        <v>2014</v>
      </c>
      <c r="E1063" s="8">
        <v>2014</v>
      </c>
      <c r="F1063" s="19">
        <v>1</v>
      </c>
      <c r="G1063" s="23"/>
      <c r="H1063" s="55"/>
      <c r="I1063" s="79"/>
      <c r="J1063" s="115">
        <v>1</v>
      </c>
      <c r="K1063" s="7" t="s">
        <v>959</v>
      </c>
    </row>
    <row r="1064" spans="1:11" x14ac:dyDescent="0.2">
      <c r="A1064" s="71" t="s">
        <v>3504</v>
      </c>
      <c r="B1064" s="52" t="s">
        <v>621</v>
      </c>
      <c r="C1064" s="40">
        <v>67749</v>
      </c>
      <c r="D1064" s="8">
        <v>1982</v>
      </c>
      <c r="E1064" s="8">
        <v>2008</v>
      </c>
      <c r="F1064" s="8"/>
      <c r="G1064" s="8">
        <v>3</v>
      </c>
      <c r="H1064" s="56"/>
      <c r="I1064" s="78"/>
      <c r="J1064" s="116"/>
      <c r="K1064" s="8" t="s">
        <v>748</v>
      </c>
    </row>
    <row r="1065" spans="1:11" x14ac:dyDescent="0.2">
      <c r="A1065" s="8" t="s">
        <v>1664</v>
      </c>
      <c r="B1065" s="52" t="s">
        <v>1867</v>
      </c>
      <c r="C1065" s="40">
        <v>77654</v>
      </c>
      <c r="D1065" s="8">
        <v>1894</v>
      </c>
      <c r="E1065" s="8">
        <v>2010</v>
      </c>
      <c r="F1065" s="8">
        <v>3</v>
      </c>
      <c r="G1065" s="8">
        <v>3</v>
      </c>
      <c r="H1065" s="56">
        <v>3</v>
      </c>
      <c r="I1065" s="78">
        <v>3</v>
      </c>
      <c r="J1065" s="116">
        <v>1</v>
      </c>
      <c r="K1065" s="6" t="s">
        <v>1579</v>
      </c>
    </row>
    <row r="1066" spans="1:11" x14ac:dyDescent="0.2">
      <c r="A1066" s="17" t="s">
        <v>3253</v>
      </c>
      <c r="B1066" s="52" t="s">
        <v>1867</v>
      </c>
      <c r="C1066" s="40">
        <v>89518</v>
      </c>
      <c r="D1066" s="8">
        <v>1681</v>
      </c>
      <c r="E1066" s="8">
        <v>1684</v>
      </c>
      <c r="F1066" s="8">
        <v>4</v>
      </c>
      <c r="G1066" s="8"/>
      <c r="H1066" s="56"/>
      <c r="I1066" s="78"/>
      <c r="J1066" s="116"/>
      <c r="K1066" s="5" t="s">
        <v>1517</v>
      </c>
    </row>
    <row r="1067" spans="1:11" x14ac:dyDescent="0.2">
      <c r="A1067" s="63" t="s">
        <v>429</v>
      </c>
      <c r="B1067" s="51" t="s">
        <v>1837</v>
      </c>
      <c r="C1067" s="40"/>
      <c r="D1067" s="8">
        <v>2009</v>
      </c>
      <c r="E1067" s="8">
        <v>2009</v>
      </c>
      <c r="F1067" s="8"/>
      <c r="G1067" s="8"/>
      <c r="H1067" s="56"/>
      <c r="I1067" s="78"/>
      <c r="J1067" s="116"/>
      <c r="K1067" s="6" t="s">
        <v>1040</v>
      </c>
    </row>
    <row r="1068" spans="1:11" x14ac:dyDescent="0.2">
      <c r="A1068" s="8" t="s">
        <v>1907</v>
      </c>
      <c r="B1068" s="52" t="s">
        <v>897</v>
      </c>
      <c r="C1068" s="40">
        <v>26133</v>
      </c>
      <c r="D1068" s="8">
        <v>1811</v>
      </c>
      <c r="E1068" s="8">
        <v>2015</v>
      </c>
      <c r="F1068" s="8">
        <v>7</v>
      </c>
      <c r="G1068" s="8"/>
      <c r="H1068" s="56"/>
      <c r="I1068" s="78"/>
      <c r="J1068" s="116">
        <v>1</v>
      </c>
      <c r="K1068" s="6" t="s">
        <v>346</v>
      </c>
    </row>
    <row r="1069" spans="1:11" x14ac:dyDescent="0.2">
      <c r="A1069" s="8" t="s">
        <v>1513</v>
      </c>
      <c r="B1069" s="51" t="s">
        <v>1837</v>
      </c>
      <c r="C1069" s="40"/>
      <c r="D1069" s="8">
        <v>2008</v>
      </c>
      <c r="E1069" s="8">
        <v>2008</v>
      </c>
      <c r="F1069" s="8">
        <v>1</v>
      </c>
      <c r="G1069" s="8"/>
      <c r="H1069" s="56"/>
      <c r="I1069" s="78"/>
      <c r="J1069" s="116"/>
      <c r="K1069" s="6" t="s">
        <v>1040</v>
      </c>
    </row>
    <row r="1070" spans="1:11" x14ac:dyDescent="0.2">
      <c r="A1070" s="17" t="s">
        <v>2947</v>
      </c>
      <c r="B1070" s="52" t="s">
        <v>1867</v>
      </c>
      <c r="C1070" s="40"/>
      <c r="D1070" s="8">
        <v>1682</v>
      </c>
      <c r="E1070" s="8">
        <v>1716</v>
      </c>
      <c r="F1070" s="8">
        <v>6</v>
      </c>
      <c r="G1070" s="8"/>
      <c r="H1070" s="56"/>
      <c r="I1070" s="78"/>
      <c r="J1070" s="116"/>
      <c r="K1070" s="5" t="s">
        <v>1010</v>
      </c>
    </row>
    <row r="1071" spans="1:11" x14ac:dyDescent="0.2">
      <c r="A1071" s="7" t="s">
        <v>1398</v>
      </c>
      <c r="B1071" s="52" t="s">
        <v>1867</v>
      </c>
      <c r="C1071" s="41">
        <v>70300</v>
      </c>
      <c r="D1071" s="8">
        <v>1687</v>
      </c>
      <c r="E1071" s="7">
        <v>1737</v>
      </c>
      <c r="F1071" s="7">
        <v>6</v>
      </c>
      <c r="G1071" s="7"/>
      <c r="H1071" s="55"/>
      <c r="I1071" s="79"/>
      <c r="J1071" s="115"/>
      <c r="K1071" s="7" t="s">
        <v>1010</v>
      </c>
    </row>
    <row r="1072" spans="1:11" x14ac:dyDescent="0.2">
      <c r="A1072" s="11" t="s">
        <v>1708</v>
      </c>
      <c r="B1072" s="52" t="s">
        <v>1867</v>
      </c>
      <c r="C1072" s="40">
        <v>74613</v>
      </c>
      <c r="D1072" s="8">
        <v>1834</v>
      </c>
      <c r="E1072" s="7">
        <v>1834</v>
      </c>
      <c r="F1072" s="7">
        <v>2</v>
      </c>
      <c r="G1072" s="7"/>
      <c r="H1072" s="55"/>
      <c r="I1072" s="79"/>
      <c r="J1072" s="115"/>
      <c r="K1072" s="7" t="s">
        <v>1010</v>
      </c>
    </row>
    <row r="1073" spans="1:11" x14ac:dyDescent="0.2">
      <c r="A1073" s="17" t="s">
        <v>2998</v>
      </c>
      <c r="B1073" s="52" t="s">
        <v>1838</v>
      </c>
      <c r="C1073" s="40"/>
      <c r="D1073" s="8">
        <v>2009</v>
      </c>
      <c r="E1073" s="7">
        <v>2009</v>
      </c>
      <c r="F1073" s="7">
        <v>1</v>
      </c>
      <c r="G1073" s="7"/>
      <c r="H1073" s="55"/>
      <c r="I1073" s="79"/>
      <c r="J1073" s="115">
        <v>1</v>
      </c>
      <c r="K1073" s="4" t="s">
        <v>996</v>
      </c>
    </row>
    <row r="1074" spans="1:11" x14ac:dyDescent="0.2">
      <c r="A1074" s="17" t="s">
        <v>2968</v>
      </c>
      <c r="B1074" s="52" t="s">
        <v>897</v>
      </c>
      <c r="C1074" s="40"/>
      <c r="D1074" s="8">
        <v>2012</v>
      </c>
      <c r="E1074" s="8">
        <v>2012</v>
      </c>
      <c r="F1074" s="7">
        <v>1</v>
      </c>
      <c r="G1074" s="7"/>
      <c r="H1074" s="55"/>
      <c r="I1074" s="79"/>
      <c r="J1074" s="115">
        <v>1</v>
      </c>
      <c r="K1074" s="4" t="s">
        <v>346</v>
      </c>
    </row>
    <row r="1075" spans="1:11" x14ac:dyDescent="0.2">
      <c r="A1075" s="71" t="s">
        <v>3605</v>
      </c>
      <c r="B1075" s="52" t="s">
        <v>1867</v>
      </c>
      <c r="C1075" s="40"/>
      <c r="D1075" s="8"/>
      <c r="E1075" s="8"/>
      <c r="F1075" s="7"/>
      <c r="G1075" s="7"/>
      <c r="H1075" s="55"/>
      <c r="I1075" s="79"/>
      <c r="J1075" s="115"/>
      <c r="K1075" s="7" t="s">
        <v>1010</v>
      </c>
    </row>
    <row r="1076" spans="1:11" x14ac:dyDescent="0.2">
      <c r="A1076" s="17" t="s">
        <v>3226</v>
      </c>
      <c r="B1076" s="51" t="s">
        <v>1836</v>
      </c>
      <c r="C1076" s="40"/>
      <c r="D1076" s="8">
        <v>1754</v>
      </c>
      <c r="E1076" s="8">
        <v>1775</v>
      </c>
      <c r="F1076" s="7">
        <v>3</v>
      </c>
      <c r="G1076" s="7"/>
      <c r="H1076" s="55"/>
      <c r="I1076" s="79"/>
      <c r="J1076" s="115"/>
      <c r="K1076" s="6" t="s">
        <v>1397</v>
      </c>
    </row>
    <row r="1077" spans="1:11" x14ac:dyDescent="0.2">
      <c r="A1077" s="17" t="s">
        <v>4354</v>
      </c>
      <c r="B1077" s="51" t="s">
        <v>4353</v>
      </c>
      <c r="C1077" s="40">
        <v>39606</v>
      </c>
      <c r="D1077" s="8"/>
      <c r="E1077" s="8"/>
      <c r="F1077" s="7"/>
      <c r="G1077" s="7"/>
      <c r="H1077" s="55"/>
      <c r="I1077" s="79"/>
      <c r="J1077" s="115"/>
      <c r="K1077" s="17" t="s">
        <v>908</v>
      </c>
    </row>
    <row r="1078" spans="1:11" x14ac:dyDescent="0.2">
      <c r="A1078" s="17" t="s">
        <v>2780</v>
      </c>
      <c r="B1078" s="52" t="s">
        <v>896</v>
      </c>
      <c r="C1078" s="40"/>
      <c r="D1078" s="8">
        <v>2010</v>
      </c>
      <c r="E1078" s="7">
        <v>2015</v>
      </c>
      <c r="F1078" s="7">
        <v>1</v>
      </c>
      <c r="G1078" s="7"/>
      <c r="H1078" s="55"/>
      <c r="I1078" s="79"/>
      <c r="J1078" s="115">
        <v>1</v>
      </c>
      <c r="K1078" s="17" t="s">
        <v>1212</v>
      </c>
    </row>
    <row r="1079" spans="1:11" x14ac:dyDescent="0.2">
      <c r="A1079" s="8" t="s">
        <v>1136</v>
      </c>
      <c r="B1079" s="51" t="s">
        <v>1836</v>
      </c>
      <c r="C1079" s="40">
        <v>87662</v>
      </c>
      <c r="D1079" s="8">
        <v>2001</v>
      </c>
      <c r="E1079" s="8">
        <v>2001</v>
      </c>
      <c r="F1079" s="7"/>
      <c r="G1079" s="7">
        <v>4</v>
      </c>
      <c r="H1079" s="55"/>
      <c r="I1079" s="79"/>
      <c r="J1079" s="115"/>
      <c r="K1079" s="6" t="s">
        <v>1039</v>
      </c>
    </row>
    <row r="1080" spans="1:11" x14ac:dyDescent="0.2">
      <c r="A1080" t="s">
        <v>1439</v>
      </c>
      <c r="B1080" s="51" t="s">
        <v>1867</v>
      </c>
      <c r="C1080" s="40">
        <v>88356</v>
      </c>
      <c r="D1080" s="8"/>
      <c r="E1080" s="7"/>
      <c r="F1080" s="7">
        <v>2</v>
      </c>
      <c r="G1080" s="7"/>
      <c r="H1080" s="55"/>
      <c r="I1080" s="79"/>
      <c r="J1080" s="115"/>
      <c r="K1080" s="6" t="s">
        <v>536</v>
      </c>
    </row>
    <row r="1081" spans="1:11" x14ac:dyDescent="0.2">
      <c r="A1081" s="17" t="s">
        <v>2022</v>
      </c>
      <c r="B1081" s="52" t="s">
        <v>1867</v>
      </c>
      <c r="C1081" s="40">
        <v>76684</v>
      </c>
      <c r="D1081" s="8">
        <v>2010</v>
      </c>
      <c r="E1081" s="7">
        <v>2010</v>
      </c>
      <c r="F1081" s="7">
        <v>1</v>
      </c>
      <c r="G1081" s="7"/>
      <c r="H1081" s="55"/>
      <c r="I1081" s="79"/>
      <c r="J1081" s="115">
        <v>1</v>
      </c>
      <c r="K1081" s="6" t="s">
        <v>1011</v>
      </c>
    </row>
    <row r="1082" spans="1:11" x14ac:dyDescent="0.2">
      <c r="A1082" s="8" t="s">
        <v>1770</v>
      </c>
      <c r="B1082" s="52" t="s">
        <v>1392</v>
      </c>
      <c r="C1082" s="41">
        <v>18211</v>
      </c>
      <c r="D1082" s="8">
        <v>2005</v>
      </c>
      <c r="E1082" s="8">
        <v>2010</v>
      </c>
      <c r="F1082" s="7"/>
      <c r="G1082" s="7"/>
      <c r="H1082" s="55">
        <v>4</v>
      </c>
      <c r="I1082" s="79">
        <v>4</v>
      </c>
      <c r="J1082" s="115">
        <v>3</v>
      </c>
      <c r="K1082" s="6" t="s">
        <v>908</v>
      </c>
    </row>
    <row r="1083" spans="1:11" x14ac:dyDescent="0.2">
      <c r="A1083" t="s">
        <v>1621</v>
      </c>
      <c r="B1083" s="52" t="s">
        <v>1867</v>
      </c>
      <c r="C1083" s="40">
        <v>76530</v>
      </c>
      <c r="D1083" s="8">
        <v>1824</v>
      </c>
      <c r="E1083" s="19">
        <v>1910</v>
      </c>
      <c r="F1083" s="19">
        <v>18</v>
      </c>
      <c r="G1083" s="23"/>
      <c r="H1083" s="54"/>
      <c r="I1083" s="76"/>
      <c r="J1083" s="114"/>
      <c r="K1083" s="6" t="s">
        <v>1579</v>
      </c>
    </row>
    <row r="1084" spans="1:11" x14ac:dyDescent="0.2">
      <c r="A1084" s="71" t="s">
        <v>3414</v>
      </c>
      <c r="B1084" s="51" t="s">
        <v>1837</v>
      </c>
      <c r="C1084" s="40">
        <v>67731</v>
      </c>
      <c r="D1084" s="8">
        <v>2004</v>
      </c>
      <c r="E1084" s="19">
        <v>2005</v>
      </c>
      <c r="F1084" s="19"/>
      <c r="G1084" s="23"/>
      <c r="H1084" s="55"/>
      <c r="I1084" s="79"/>
      <c r="J1084" s="115"/>
      <c r="K1084" s="6" t="s">
        <v>1040</v>
      </c>
    </row>
    <row r="1085" spans="1:11" x14ac:dyDescent="0.2">
      <c r="A1085" s="17" t="s">
        <v>106</v>
      </c>
      <c r="B1085" s="51" t="s">
        <v>1837</v>
      </c>
      <c r="C1085" s="40"/>
      <c r="D1085" s="8">
        <v>1797</v>
      </c>
      <c r="E1085" s="8">
        <v>1799</v>
      </c>
      <c r="F1085" s="8">
        <v>3</v>
      </c>
      <c r="G1085" s="8"/>
      <c r="H1085" s="56"/>
      <c r="I1085" s="78"/>
      <c r="J1085" s="116"/>
      <c r="K1085" s="6" t="s">
        <v>1040</v>
      </c>
    </row>
    <row r="1086" spans="1:11" x14ac:dyDescent="0.2">
      <c r="A1086" t="s">
        <v>1811</v>
      </c>
      <c r="B1086" s="52" t="s">
        <v>1867</v>
      </c>
      <c r="C1086" s="40">
        <v>76530</v>
      </c>
      <c r="D1086" s="8">
        <v>1907</v>
      </c>
      <c r="E1086" s="19">
        <v>2005</v>
      </c>
      <c r="F1086" s="19">
        <v>5</v>
      </c>
      <c r="G1086" s="23"/>
      <c r="H1086" s="54"/>
      <c r="I1086" s="76"/>
      <c r="J1086" s="117">
        <v>1</v>
      </c>
      <c r="K1086" s="6" t="s">
        <v>1579</v>
      </c>
    </row>
    <row r="1087" spans="1:11" x14ac:dyDescent="0.2">
      <c r="A1087" s="17" t="s">
        <v>2009</v>
      </c>
      <c r="B1087" s="52" t="s">
        <v>1867</v>
      </c>
      <c r="C1087" s="40"/>
      <c r="D1087" s="8">
        <v>2010</v>
      </c>
      <c r="E1087" s="19">
        <v>2010</v>
      </c>
      <c r="F1087" s="19">
        <v>1</v>
      </c>
      <c r="G1087" s="23"/>
      <c r="H1087" s="54"/>
      <c r="I1087" s="76"/>
      <c r="J1087" s="117">
        <v>1</v>
      </c>
      <c r="K1087" s="6" t="s">
        <v>1579</v>
      </c>
    </row>
    <row r="1088" spans="1:11" x14ac:dyDescent="0.2">
      <c r="A1088" s="17" t="s">
        <v>4456</v>
      </c>
      <c r="B1088" s="52"/>
      <c r="C1088" s="40"/>
      <c r="D1088" s="8"/>
      <c r="E1088" s="19"/>
      <c r="F1088" s="19"/>
      <c r="G1088" s="23"/>
      <c r="H1088" s="54"/>
      <c r="I1088" s="76"/>
      <c r="J1088" s="117"/>
      <c r="K1088" s="6"/>
    </row>
    <row r="1089" spans="1:11" x14ac:dyDescent="0.2">
      <c r="A1089" s="2" t="s">
        <v>3529</v>
      </c>
      <c r="B1089" s="51" t="s">
        <v>1836</v>
      </c>
      <c r="C1089" s="40">
        <v>86729</v>
      </c>
      <c r="D1089" s="8">
        <v>1677</v>
      </c>
      <c r="E1089" s="19">
        <v>1870</v>
      </c>
      <c r="F1089" s="19">
        <v>41</v>
      </c>
      <c r="G1089" s="23"/>
      <c r="H1089" s="54"/>
      <c r="I1089" s="76"/>
      <c r="J1089" s="117"/>
      <c r="K1089" s="6" t="s">
        <v>1039</v>
      </c>
    </row>
    <row r="1090" spans="1:11" x14ac:dyDescent="0.2">
      <c r="A1090" t="s">
        <v>265</v>
      </c>
      <c r="B1090" s="51" t="s">
        <v>1836</v>
      </c>
      <c r="C1090" s="40">
        <v>87466</v>
      </c>
      <c r="D1090" s="8">
        <v>2004</v>
      </c>
      <c r="E1090" s="19">
        <v>2004</v>
      </c>
      <c r="F1090" s="19"/>
      <c r="G1090" s="23"/>
      <c r="H1090" s="57">
        <v>2</v>
      </c>
      <c r="I1090" s="76"/>
      <c r="J1090" s="117"/>
      <c r="K1090" s="6" t="s">
        <v>1397</v>
      </c>
    </row>
    <row r="1091" spans="1:11" x14ac:dyDescent="0.2">
      <c r="A1091" s="5" t="s">
        <v>3193</v>
      </c>
      <c r="B1091" s="52" t="s">
        <v>896</v>
      </c>
      <c r="C1091" s="40">
        <v>51491</v>
      </c>
      <c r="D1091" s="8">
        <v>2005</v>
      </c>
      <c r="E1091" s="19">
        <v>2005</v>
      </c>
      <c r="F1091" s="19">
        <v>1</v>
      </c>
      <c r="G1091" s="23"/>
      <c r="H1091" s="54"/>
      <c r="I1091" s="76"/>
      <c r="J1091" s="117">
        <v>1</v>
      </c>
      <c r="K1091" s="5" t="s">
        <v>1212</v>
      </c>
    </row>
    <row r="1092" spans="1:11" x14ac:dyDescent="0.2">
      <c r="A1092" t="s">
        <v>1912</v>
      </c>
      <c r="B1092" s="51" t="s">
        <v>1867</v>
      </c>
      <c r="C1092" s="40">
        <v>88662</v>
      </c>
      <c r="D1092" s="8">
        <v>1753</v>
      </c>
      <c r="E1092" s="19">
        <v>1800</v>
      </c>
      <c r="F1092" s="19">
        <v>4</v>
      </c>
      <c r="G1092" s="23"/>
      <c r="H1092" s="54"/>
      <c r="I1092" s="76"/>
      <c r="J1092" s="114"/>
      <c r="K1092" s="7" t="s">
        <v>959</v>
      </c>
    </row>
    <row r="1093" spans="1:11" x14ac:dyDescent="0.2">
      <c r="A1093" s="6" t="s">
        <v>612</v>
      </c>
      <c r="B1093" s="51" t="s">
        <v>1836</v>
      </c>
      <c r="C1093" s="40">
        <v>87500</v>
      </c>
      <c r="D1093" s="8">
        <v>1965</v>
      </c>
      <c r="E1093" s="19">
        <v>1965</v>
      </c>
      <c r="F1093" s="19">
        <v>2</v>
      </c>
      <c r="G1093" s="23"/>
      <c r="H1093" s="54"/>
      <c r="I1093" s="76"/>
      <c r="J1093" s="114"/>
      <c r="K1093" s="6" t="s">
        <v>1397</v>
      </c>
    </row>
    <row r="1094" spans="1:11" x14ac:dyDescent="0.2">
      <c r="A1094" s="72" t="s">
        <v>3303</v>
      </c>
      <c r="B1094" s="51" t="s">
        <v>1836</v>
      </c>
      <c r="C1094" s="40">
        <v>87452</v>
      </c>
      <c r="D1094" s="8"/>
      <c r="E1094" s="15"/>
      <c r="F1094" s="15"/>
      <c r="G1094" s="15"/>
      <c r="H1094" s="56"/>
      <c r="I1094" s="78"/>
      <c r="J1094" s="116"/>
      <c r="K1094" s="6" t="s">
        <v>1686</v>
      </c>
    </row>
    <row r="1095" spans="1:11" x14ac:dyDescent="0.2">
      <c r="A1095" s="5" t="s">
        <v>2680</v>
      </c>
      <c r="B1095" s="51" t="s">
        <v>1392</v>
      </c>
      <c r="C1095" s="40"/>
      <c r="D1095" s="8">
        <v>1985</v>
      </c>
      <c r="E1095" s="15">
        <v>1985</v>
      </c>
      <c r="F1095" s="15">
        <v>1</v>
      </c>
      <c r="G1095" s="15"/>
      <c r="H1095" s="56"/>
      <c r="I1095" s="78"/>
      <c r="J1095" s="116"/>
      <c r="K1095" s="6" t="s">
        <v>908</v>
      </c>
    </row>
    <row r="1096" spans="1:11" x14ac:dyDescent="0.2">
      <c r="A1096" s="6" t="s">
        <v>1558</v>
      </c>
      <c r="B1096" s="51" t="s">
        <v>1836</v>
      </c>
      <c r="C1096" s="40"/>
      <c r="D1096" s="8">
        <v>1810</v>
      </c>
      <c r="E1096" s="15">
        <v>1910</v>
      </c>
      <c r="F1096" s="15">
        <v>7</v>
      </c>
      <c r="G1096" s="15"/>
      <c r="H1096" s="56"/>
      <c r="I1096" s="78"/>
      <c r="J1096" s="116"/>
      <c r="K1096" s="6" t="s">
        <v>1039</v>
      </c>
    </row>
    <row r="1097" spans="1:11" x14ac:dyDescent="0.2">
      <c r="A1097" s="14" t="s">
        <v>266</v>
      </c>
      <c r="B1097" s="52" t="s">
        <v>897</v>
      </c>
      <c r="C1097" s="40">
        <v>31224</v>
      </c>
      <c r="D1097" s="8">
        <v>1892</v>
      </c>
      <c r="E1097" s="19">
        <v>2016</v>
      </c>
      <c r="F1097" s="15">
        <v>14</v>
      </c>
      <c r="G1097" s="15">
        <v>3</v>
      </c>
      <c r="H1097" s="56">
        <v>2</v>
      </c>
      <c r="I1097" s="78">
        <v>1</v>
      </c>
      <c r="J1097" s="116">
        <v>0</v>
      </c>
      <c r="K1097" s="1" t="s">
        <v>346</v>
      </c>
    </row>
    <row r="1098" spans="1:11" x14ac:dyDescent="0.2">
      <c r="A1098" s="14" t="s">
        <v>3344</v>
      </c>
      <c r="B1098" s="51" t="s">
        <v>1836</v>
      </c>
      <c r="C1098" s="40">
        <v>82380</v>
      </c>
      <c r="D1098" s="8">
        <v>2014</v>
      </c>
      <c r="E1098" s="19">
        <v>2015</v>
      </c>
      <c r="F1098" s="15">
        <v>1</v>
      </c>
      <c r="G1098" s="15"/>
      <c r="H1098" s="56"/>
      <c r="I1098" s="78"/>
      <c r="J1098" s="116">
        <v>1</v>
      </c>
      <c r="K1098" s="6" t="s">
        <v>1397</v>
      </c>
    </row>
    <row r="1099" spans="1:11" x14ac:dyDescent="0.2">
      <c r="A1099" s="14" t="s">
        <v>4471</v>
      </c>
      <c r="B1099" s="51" t="s">
        <v>1836</v>
      </c>
      <c r="C1099" s="40">
        <v>86971</v>
      </c>
      <c r="D1099" s="8">
        <v>1527</v>
      </c>
      <c r="E1099" s="19">
        <v>1527</v>
      </c>
      <c r="F1099" s="15">
        <v>2</v>
      </c>
      <c r="G1099" s="15"/>
      <c r="H1099" s="56"/>
      <c r="I1099" s="78"/>
      <c r="J1099" s="116"/>
      <c r="K1099" s="6" t="s">
        <v>1397</v>
      </c>
    </row>
    <row r="1100" spans="1:11" x14ac:dyDescent="0.2">
      <c r="A1100" s="7" t="s">
        <v>1821</v>
      </c>
      <c r="B1100" s="52" t="s">
        <v>1867</v>
      </c>
      <c r="C1100" s="41">
        <v>79000</v>
      </c>
      <c r="D1100" s="8">
        <v>1780</v>
      </c>
      <c r="E1100" s="7">
        <v>1780</v>
      </c>
      <c r="F1100" s="7">
        <v>2</v>
      </c>
      <c r="G1100" s="7"/>
      <c r="H1100" s="55"/>
      <c r="I1100" s="79"/>
      <c r="J1100" s="115"/>
      <c r="K1100" s="6" t="s">
        <v>479</v>
      </c>
    </row>
    <row r="1101" spans="1:11" x14ac:dyDescent="0.2">
      <c r="A1101" s="17" t="s">
        <v>2681</v>
      </c>
      <c r="B1101" s="51" t="s">
        <v>1836</v>
      </c>
      <c r="C1101" s="41"/>
      <c r="D1101" s="8">
        <v>1807</v>
      </c>
      <c r="E1101" s="7">
        <v>2010</v>
      </c>
      <c r="F1101" s="7">
        <v>4</v>
      </c>
      <c r="G1101" s="7"/>
      <c r="H1101" s="55"/>
      <c r="I1101" s="79"/>
      <c r="J1101" s="115">
        <v>1</v>
      </c>
      <c r="K1101" s="5" t="s">
        <v>1039</v>
      </c>
    </row>
    <row r="1102" spans="1:11" x14ac:dyDescent="0.2">
      <c r="A1102" s="17" t="s">
        <v>3622</v>
      </c>
      <c r="B1102" s="51" t="s">
        <v>1867</v>
      </c>
      <c r="C1102" s="41"/>
      <c r="D1102" s="8">
        <v>1784</v>
      </c>
      <c r="E1102" s="7">
        <v>1784</v>
      </c>
      <c r="F1102" s="7">
        <v>1</v>
      </c>
      <c r="G1102" s="7"/>
      <c r="H1102" s="55"/>
      <c r="I1102" s="79"/>
      <c r="J1102" s="115"/>
      <c r="K1102" s="17" t="s">
        <v>1010</v>
      </c>
    </row>
    <row r="1103" spans="1:11" x14ac:dyDescent="0.2">
      <c r="A1103" t="s">
        <v>958</v>
      </c>
      <c r="B1103" s="52" t="s">
        <v>1867</v>
      </c>
      <c r="C1103" s="40">
        <v>75172</v>
      </c>
      <c r="D1103" s="8">
        <v>1600</v>
      </c>
      <c r="E1103" s="7">
        <v>2000</v>
      </c>
      <c r="F1103" s="7">
        <v>20</v>
      </c>
      <c r="G1103" s="7"/>
      <c r="H1103" s="55"/>
      <c r="I1103" s="79"/>
      <c r="J1103" s="115">
        <v>1</v>
      </c>
      <c r="K1103" s="6" t="s">
        <v>1011</v>
      </c>
    </row>
    <row r="1104" spans="1:11" x14ac:dyDescent="0.2">
      <c r="A1104" s="5" t="s">
        <v>3537</v>
      </c>
      <c r="B1104" s="51" t="s">
        <v>1867</v>
      </c>
      <c r="C1104" s="40">
        <v>88630</v>
      </c>
      <c r="D1104" s="8">
        <v>1697</v>
      </c>
      <c r="E1104" s="8">
        <v>1897</v>
      </c>
      <c r="F1104" s="8">
        <v>4</v>
      </c>
      <c r="G1104" s="8"/>
      <c r="H1104" s="56"/>
      <c r="I1104" s="78"/>
      <c r="J1104" s="116"/>
      <c r="K1104" s="7" t="s">
        <v>959</v>
      </c>
    </row>
    <row r="1105" spans="1:11" x14ac:dyDescent="0.2">
      <c r="A1105" s="11" t="s">
        <v>129</v>
      </c>
      <c r="B1105" s="52" t="s">
        <v>1867</v>
      </c>
      <c r="C1105" s="40">
        <v>72760</v>
      </c>
      <c r="D1105" s="8">
        <v>1700</v>
      </c>
      <c r="E1105" s="8">
        <v>1872</v>
      </c>
      <c r="F1105" s="8">
        <v>6</v>
      </c>
      <c r="G1105" s="8"/>
      <c r="H1105" s="56"/>
      <c r="I1105" s="78"/>
      <c r="J1105" s="116"/>
      <c r="K1105" s="7" t="s">
        <v>959</v>
      </c>
    </row>
    <row r="1106" spans="1:11" x14ac:dyDescent="0.2">
      <c r="A1106" t="s">
        <v>526</v>
      </c>
      <c r="B1106" s="51" t="s">
        <v>1837</v>
      </c>
      <c r="C1106" s="40">
        <v>66953</v>
      </c>
      <c r="D1106" s="8"/>
      <c r="E1106" s="8"/>
      <c r="F1106" s="8">
        <v>4</v>
      </c>
      <c r="G1106" s="8"/>
      <c r="H1106" s="56"/>
      <c r="I1106" s="78"/>
      <c r="J1106" s="116"/>
      <c r="K1106" s="6" t="s">
        <v>1040</v>
      </c>
    </row>
    <row r="1107" spans="1:11" x14ac:dyDescent="0.2">
      <c r="A1107" s="5" t="s">
        <v>4242</v>
      </c>
      <c r="B1107" s="51" t="s">
        <v>1836</v>
      </c>
      <c r="C1107" s="40">
        <v>82152</v>
      </c>
      <c r="D1107" s="8">
        <v>2016</v>
      </c>
      <c r="E1107" s="8">
        <v>2016</v>
      </c>
      <c r="F1107" s="8">
        <v>1</v>
      </c>
      <c r="G1107" s="8"/>
      <c r="H1107" s="56"/>
      <c r="I1107" s="78"/>
      <c r="J1107" s="116"/>
      <c r="K1107" s="6" t="s">
        <v>1039</v>
      </c>
    </row>
    <row r="1108" spans="1:11" x14ac:dyDescent="0.2">
      <c r="A1108" s="6" t="s">
        <v>1183</v>
      </c>
      <c r="B1108" s="51" t="s">
        <v>1837</v>
      </c>
      <c r="C1108" s="40">
        <v>67700</v>
      </c>
      <c r="D1108" s="8">
        <v>1881</v>
      </c>
      <c r="E1108" s="8">
        <v>1881</v>
      </c>
      <c r="F1108" s="8">
        <v>1</v>
      </c>
      <c r="G1108" s="8"/>
      <c r="H1108" s="56"/>
      <c r="I1108" s="78"/>
      <c r="J1108" s="116"/>
      <c r="K1108" s="6" t="s">
        <v>1040</v>
      </c>
    </row>
    <row r="1109" spans="1:11" x14ac:dyDescent="0.2">
      <c r="A1109" s="5" t="s">
        <v>3461</v>
      </c>
      <c r="B1109" s="51" t="s">
        <v>1867</v>
      </c>
      <c r="C1109" s="40">
        <v>72124</v>
      </c>
      <c r="D1109" s="8">
        <v>2015</v>
      </c>
      <c r="E1109" s="8">
        <v>2016</v>
      </c>
      <c r="F1109" s="8">
        <v>2</v>
      </c>
      <c r="G1109" s="8"/>
      <c r="H1109" s="56"/>
      <c r="I1109" s="78"/>
      <c r="J1109" s="116">
        <v>1</v>
      </c>
      <c r="K1109" s="17" t="s">
        <v>1010</v>
      </c>
    </row>
    <row r="1110" spans="1:11" x14ac:dyDescent="0.2">
      <c r="A1110" s="5" t="s">
        <v>2742</v>
      </c>
      <c r="B1110" s="52" t="s">
        <v>622</v>
      </c>
      <c r="C1110" s="40"/>
      <c r="D1110" s="8">
        <v>2007</v>
      </c>
      <c r="E1110" s="8">
        <v>2007</v>
      </c>
      <c r="F1110" s="8">
        <v>1</v>
      </c>
      <c r="G1110" s="8"/>
      <c r="H1110" s="56"/>
      <c r="I1110" s="78"/>
      <c r="J1110" s="116">
        <v>1</v>
      </c>
      <c r="K1110" s="5" t="s">
        <v>908</v>
      </c>
    </row>
    <row r="1111" spans="1:11" x14ac:dyDescent="0.2">
      <c r="A1111" s="5" t="s">
        <v>4174</v>
      </c>
      <c r="B1111" s="51" t="s">
        <v>1867</v>
      </c>
      <c r="C1111" s="40">
        <v>73655</v>
      </c>
      <c r="D1111" s="8">
        <v>2012</v>
      </c>
      <c r="E1111" s="8">
        <v>2013</v>
      </c>
      <c r="F1111" s="8">
        <v>2</v>
      </c>
      <c r="G1111" s="8"/>
      <c r="H1111" s="56"/>
      <c r="I1111" s="78"/>
      <c r="J1111" s="116"/>
      <c r="K1111" s="7" t="s">
        <v>1010</v>
      </c>
    </row>
    <row r="1112" spans="1:11" x14ac:dyDescent="0.2">
      <c r="A1112" s="12" t="s">
        <v>1195</v>
      </c>
      <c r="B1112" s="52" t="s">
        <v>622</v>
      </c>
      <c r="C1112" s="40"/>
      <c r="D1112" s="8">
        <v>2007</v>
      </c>
      <c r="E1112" s="8">
        <v>2007</v>
      </c>
      <c r="F1112" s="8"/>
      <c r="G1112" s="8"/>
      <c r="H1112" s="56"/>
      <c r="I1112" s="78"/>
      <c r="J1112" s="116"/>
      <c r="K1112" s="6" t="s">
        <v>1045</v>
      </c>
    </row>
    <row r="1113" spans="1:11" x14ac:dyDescent="0.2">
      <c r="A1113" s="6" t="s">
        <v>317</v>
      </c>
      <c r="B1113" s="51" t="s">
        <v>1867</v>
      </c>
      <c r="C1113" s="40">
        <v>89000</v>
      </c>
      <c r="D1113" s="8">
        <v>1841</v>
      </c>
      <c r="E1113" s="8">
        <v>1885</v>
      </c>
      <c r="F1113" s="8">
        <v>7</v>
      </c>
      <c r="G1113" s="8"/>
      <c r="H1113" s="56"/>
      <c r="I1113" s="78"/>
      <c r="J1113" s="116"/>
      <c r="K1113" s="7" t="s">
        <v>959</v>
      </c>
    </row>
    <row r="1114" spans="1:11" x14ac:dyDescent="0.2">
      <c r="A1114" s="6" t="s">
        <v>1386</v>
      </c>
      <c r="B1114" s="51" t="s">
        <v>1836</v>
      </c>
      <c r="C1114" s="40">
        <v>91224</v>
      </c>
      <c r="D1114" s="8">
        <v>1625</v>
      </c>
      <c r="E1114" s="8">
        <v>1625</v>
      </c>
      <c r="F1114" s="8">
        <v>3</v>
      </c>
      <c r="G1114" s="8"/>
      <c r="H1114" s="56"/>
      <c r="I1114" s="78"/>
      <c r="J1114" s="116"/>
      <c r="K1114" s="6" t="s">
        <v>1039</v>
      </c>
    </row>
    <row r="1115" spans="1:11" x14ac:dyDescent="0.2">
      <c r="A1115" s="6" t="s">
        <v>255</v>
      </c>
      <c r="B1115" s="51" t="s">
        <v>1836</v>
      </c>
      <c r="C1115" s="40">
        <v>92353</v>
      </c>
      <c r="D1115" s="8">
        <v>2003</v>
      </c>
      <c r="E1115" s="19">
        <v>2015</v>
      </c>
      <c r="F1115" s="8">
        <v>8</v>
      </c>
      <c r="G1115" s="8">
        <v>3</v>
      </c>
      <c r="H1115" s="56">
        <v>4</v>
      </c>
      <c r="I1115" s="78">
        <v>4</v>
      </c>
      <c r="J1115" s="116">
        <v>4</v>
      </c>
      <c r="K1115" s="6" t="s">
        <v>1039</v>
      </c>
    </row>
    <row r="1116" spans="1:11" x14ac:dyDescent="0.2">
      <c r="A1116" s="68" t="s">
        <v>22</v>
      </c>
      <c r="B1116" s="51"/>
      <c r="C1116" s="40"/>
      <c r="D1116" s="8">
        <v>1989</v>
      </c>
      <c r="E1116" s="19">
        <v>1989</v>
      </c>
      <c r="F1116" s="8"/>
      <c r="G1116" s="8"/>
      <c r="H1116" s="56"/>
      <c r="I1116" s="78"/>
      <c r="J1116" s="116"/>
      <c r="K1116" s="6" t="s">
        <v>908</v>
      </c>
    </row>
    <row r="1117" spans="1:11" x14ac:dyDescent="0.2">
      <c r="A1117" s="5" t="s">
        <v>3999</v>
      </c>
      <c r="B1117" s="51"/>
      <c r="C1117" s="40"/>
      <c r="D1117" s="8">
        <v>1808</v>
      </c>
      <c r="E1117" s="19">
        <v>1818</v>
      </c>
      <c r="F1117" s="8">
        <v>6</v>
      </c>
      <c r="G1117" s="8"/>
      <c r="H1117" s="56"/>
      <c r="I1117" s="78"/>
      <c r="J1117" s="116"/>
      <c r="K1117" s="6" t="s">
        <v>908</v>
      </c>
    </row>
    <row r="1118" spans="1:11" x14ac:dyDescent="0.2">
      <c r="A1118" s="2" t="s">
        <v>3515</v>
      </c>
      <c r="B1118" s="51" t="s">
        <v>1836</v>
      </c>
      <c r="C1118" s="40">
        <v>86200</v>
      </c>
      <c r="D1118" s="8">
        <v>1685</v>
      </c>
      <c r="E1118" s="8">
        <v>1889</v>
      </c>
      <c r="F1118" s="8">
        <v>151</v>
      </c>
      <c r="G1118" s="8"/>
      <c r="H1118" s="56"/>
      <c r="I1118" s="78"/>
      <c r="J1118" s="116"/>
      <c r="K1118" s="6" t="s">
        <v>1039</v>
      </c>
    </row>
    <row r="1119" spans="1:11" x14ac:dyDescent="0.2">
      <c r="A1119" s="5" t="s">
        <v>2660</v>
      </c>
      <c r="B1119" s="51" t="s">
        <v>1836</v>
      </c>
      <c r="C1119" s="40"/>
      <c r="D1119" s="8">
        <v>1980</v>
      </c>
      <c r="E1119" s="8">
        <v>1984</v>
      </c>
      <c r="F1119" s="8">
        <v>0</v>
      </c>
      <c r="G1119" s="8"/>
      <c r="H1119" s="56"/>
      <c r="I1119" s="78"/>
      <c r="J1119" s="116"/>
      <c r="K1119" s="6" t="s">
        <v>1039</v>
      </c>
    </row>
    <row r="1120" spans="1:11" x14ac:dyDescent="0.2">
      <c r="A1120" s="7" t="s">
        <v>1544</v>
      </c>
      <c r="B1120" s="51" t="s">
        <v>1836</v>
      </c>
      <c r="C1120" s="41">
        <v>90400</v>
      </c>
      <c r="D1120" s="8">
        <v>1602</v>
      </c>
      <c r="E1120" s="7">
        <v>1605</v>
      </c>
      <c r="F1120" s="7">
        <v>3</v>
      </c>
      <c r="G1120" s="7"/>
      <c r="H1120" s="55"/>
      <c r="I1120" s="79"/>
      <c r="J1120" s="115"/>
      <c r="K1120" s="6" t="s">
        <v>1039</v>
      </c>
    </row>
    <row r="1121" spans="1:11" x14ac:dyDescent="0.2">
      <c r="A1121" s="73" t="s">
        <v>99</v>
      </c>
      <c r="B1121" s="51"/>
      <c r="C1121" s="41"/>
      <c r="D1121" s="8"/>
      <c r="E1121" s="7"/>
      <c r="F1121" s="7">
        <v>1</v>
      </c>
      <c r="G1121" s="7"/>
      <c r="H1121" s="55"/>
      <c r="I1121" s="79"/>
      <c r="J1121" s="115"/>
      <c r="K1121" s="17" t="s">
        <v>116</v>
      </c>
    </row>
    <row r="1122" spans="1:11" x14ac:dyDescent="0.2">
      <c r="A1122" s="71" t="s">
        <v>3538</v>
      </c>
      <c r="B1122" s="52" t="s">
        <v>271</v>
      </c>
      <c r="C1122" s="41">
        <v>1445</v>
      </c>
      <c r="D1122" s="8">
        <v>1980</v>
      </c>
      <c r="E1122" s="7">
        <v>1981</v>
      </c>
      <c r="F1122" s="7"/>
      <c r="G1122" s="7"/>
      <c r="H1122" s="55"/>
      <c r="I1122" s="79"/>
      <c r="J1122" s="115"/>
      <c r="K1122" s="7" t="s">
        <v>908</v>
      </c>
    </row>
    <row r="1123" spans="1:11" x14ac:dyDescent="0.2">
      <c r="A1123" s="11" t="s">
        <v>40</v>
      </c>
      <c r="B1123" s="52" t="s">
        <v>896</v>
      </c>
      <c r="C1123" s="41"/>
      <c r="D1123" s="8">
        <v>1885</v>
      </c>
      <c r="E1123" s="7">
        <v>1885</v>
      </c>
      <c r="F1123" s="7">
        <v>1</v>
      </c>
      <c r="G1123" s="7"/>
      <c r="H1123" s="55"/>
      <c r="I1123" s="79"/>
      <c r="J1123" s="115"/>
      <c r="K1123" s="6" t="s">
        <v>1212</v>
      </c>
    </row>
    <row r="1124" spans="1:11" x14ac:dyDescent="0.2">
      <c r="A1124" s="17" t="s">
        <v>2650</v>
      </c>
      <c r="B1124" s="51" t="s">
        <v>1867</v>
      </c>
      <c r="C1124" s="41"/>
      <c r="D1124" s="8">
        <v>1996</v>
      </c>
      <c r="E1124" s="7">
        <v>2017</v>
      </c>
      <c r="F1124" s="7">
        <v>1</v>
      </c>
      <c r="G1124" s="7"/>
      <c r="H1124" s="55"/>
      <c r="I1124" s="79"/>
      <c r="J1124" s="115"/>
      <c r="K1124" s="5" t="s">
        <v>959</v>
      </c>
    </row>
    <row r="1125" spans="1:11" x14ac:dyDescent="0.2">
      <c r="A1125" s="105" t="s">
        <v>3561</v>
      </c>
      <c r="B1125" s="51" t="s">
        <v>1836</v>
      </c>
      <c r="C1125" s="41">
        <v>87452</v>
      </c>
      <c r="D1125" s="8">
        <v>1675</v>
      </c>
      <c r="E1125" s="13">
        <v>1769</v>
      </c>
      <c r="F1125" s="13">
        <v>37</v>
      </c>
      <c r="G1125" s="13"/>
      <c r="H1125" s="55"/>
      <c r="I1125" s="79"/>
      <c r="J1125" s="115"/>
      <c r="K1125" s="6" t="s">
        <v>1686</v>
      </c>
    </row>
    <row r="1126" spans="1:11" x14ac:dyDescent="0.2">
      <c r="A1126" s="15" t="s">
        <v>347</v>
      </c>
      <c r="B1126" s="52" t="s">
        <v>1867</v>
      </c>
      <c r="C1126" s="41">
        <v>72414</v>
      </c>
      <c r="D1126" s="8">
        <v>2004</v>
      </c>
      <c r="E1126" s="13">
        <v>2005</v>
      </c>
      <c r="F1126" s="13"/>
      <c r="G1126" s="13"/>
      <c r="H1126" s="55">
        <v>4</v>
      </c>
      <c r="I1126" s="79"/>
      <c r="J1126" s="115"/>
      <c r="K1126" s="6" t="s">
        <v>479</v>
      </c>
    </row>
    <row r="1127" spans="1:11" x14ac:dyDescent="0.2">
      <c r="A1127" s="15" t="s">
        <v>4555</v>
      </c>
      <c r="B1127" s="52" t="s">
        <v>271</v>
      </c>
      <c r="C1127" s="41">
        <v>8352</v>
      </c>
      <c r="D1127" s="8">
        <v>1540</v>
      </c>
      <c r="E1127" s="13">
        <v>1540</v>
      </c>
      <c r="F1127" s="13">
        <v>3</v>
      </c>
      <c r="G1127" s="13"/>
      <c r="H1127" s="55"/>
      <c r="I1127" s="79"/>
      <c r="J1127" s="115"/>
      <c r="K1127" s="7" t="s">
        <v>908</v>
      </c>
    </row>
    <row r="1128" spans="1:11" x14ac:dyDescent="0.2">
      <c r="A1128" s="3" t="s">
        <v>3706</v>
      </c>
      <c r="B1128" s="52" t="s">
        <v>1867</v>
      </c>
      <c r="C1128" s="40" t="s">
        <v>3707</v>
      </c>
      <c r="D1128" s="8">
        <v>1843</v>
      </c>
      <c r="E1128" s="7">
        <v>2016</v>
      </c>
      <c r="F1128" s="7">
        <v>33</v>
      </c>
      <c r="G1128" s="7"/>
      <c r="H1128" s="55"/>
      <c r="I1128" s="79"/>
      <c r="J1128" s="115">
        <v>2</v>
      </c>
      <c r="K1128" s="6" t="s">
        <v>1579</v>
      </c>
    </row>
    <row r="1129" spans="1:11" x14ac:dyDescent="0.2">
      <c r="A1129" s="11" t="s">
        <v>1221</v>
      </c>
      <c r="B1129" s="52" t="s">
        <v>1867</v>
      </c>
      <c r="C1129" s="40">
        <v>73479</v>
      </c>
      <c r="D1129" s="8">
        <v>1666</v>
      </c>
      <c r="E1129" s="7">
        <v>1666</v>
      </c>
      <c r="F1129" s="7">
        <v>12</v>
      </c>
      <c r="G1129" s="7"/>
      <c r="H1129" s="55"/>
      <c r="I1129" s="79"/>
      <c r="J1129" s="115"/>
      <c r="K1129" s="8" t="s">
        <v>263</v>
      </c>
    </row>
    <row r="1130" spans="1:11" x14ac:dyDescent="0.2">
      <c r="A1130" s="3" t="s">
        <v>4639</v>
      </c>
      <c r="B1130" s="51" t="s">
        <v>1867</v>
      </c>
      <c r="C1130" s="40" t="s">
        <v>3708</v>
      </c>
      <c r="D1130" s="8">
        <v>1561</v>
      </c>
      <c r="E1130" s="7">
        <v>2017</v>
      </c>
      <c r="F1130" s="7">
        <v>428</v>
      </c>
      <c r="G1130" s="7">
        <v>3</v>
      </c>
      <c r="H1130" s="55"/>
      <c r="I1130" s="79"/>
      <c r="J1130" s="115">
        <v>1</v>
      </c>
      <c r="K1130" s="8" t="s">
        <v>1808</v>
      </c>
    </row>
    <row r="1131" spans="1:11" x14ac:dyDescent="0.2">
      <c r="A1131" s="11" t="s">
        <v>3189</v>
      </c>
      <c r="B1131" s="52" t="s">
        <v>896</v>
      </c>
      <c r="C1131" s="41"/>
      <c r="D1131" s="8">
        <v>2014</v>
      </c>
      <c r="E1131" s="7">
        <v>2014</v>
      </c>
      <c r="F1131" s="7">
        <v>1</v>
      </c>
      <c r="G1131" s="7"/>
      <c r="H1131" s="55"/>
      <c r="I1131" s="79"/>
      <c r="J1131" s="115">
        <v>1</v>
      </c>
      <c r="K1131" s="6" t="s">
        <v>1212</v>
      </c>
    </row>
    <row r="1132" spans="1:11" x14ac:dyDescent="0.2">
      <c r="A1132" s="91" t="s">
        <v>3104</v>
      </c>
      <c r="B1132" s="51" t="s">
        <v>1836</v>
      </c>
      <c r="C1132" s="41"/>
      <c r="D1132" s="8">
        <v>1794</v>
      </c>
      <c r="E1132" s="7">
        <v>1794</v>
      </c>
      <c r="F1132" s="7"/>
      <c r="G1132" s="7"/>
      <c r="H1132" s="55"/>
      <c r="I1132" s="79"/>
      <c r="J1132" s="115"/>
      <c r="K1132" s="6" t="s">
        <v>1039</v>
      </c>
    </row>
    <row r="1133" spans="1:11" x14ac:dyDescent="0.2">
      <c r="A1133" s="11" t="s">
        <v>930</v>
      </c>
      <c r="B1133" s="51" t="s">
        <v>1836</v>
      </c>
      <c r="C1133" s="41">
        <v>93047</v>
      </c>
      <c r="D1133" s="8">
        <v>1496</v>
      </c>
      <c r="E1133" s="7">
        <v>2004</v>
      </c>
      <c r="F1133" s="7">
        <v>6</v>
      </c>
      <c r="G1133" s="7"/>
      <c r="H1133" s="55"/>
      <c r="I1133" s="79"/>
      <c r="J1133" s="115">
        <v>1</v>
      </c>
      <c r="K1133" s="6" t="s">
        <v>1039</v>
      </c>
    </row>
    <row r="1134" spans="1:11" x14ac:dyDescent="0.2">
      <c r="A1134" s="11" t="s">
        <v>293</v>
      </c>
      <c r="B1134" s="51" t="s">
        <v>1836</v>
      </c>
      <c r="C1134" s="40">
        <v>93128</v>
      </c>
      <c r="D1134" s="8">
        <v>2001</v>
      </c>
      <c r="E1134" s="8">
        <v>2001</v>
      </c>
      <c r="F1134" s="7"/>
      <c r="G1134" s="7">
        <v>4</v>
      </c>
      <c r="H1134" s="55"/>
      <c r="I1134" s="79"/>
      <c r="J1134" s="115"/>
      <c r="K1134" s="8" t="s">
        <v>1039</v>
      </c>
    </row>
    <row r="1135" spans="1:11" x14ac:dyDescent="0.2">
      <c r="A1135" s="11" t="s">
        <v>837</v>
      </c>
      <c r="B1135" s="51" t="s">
        <v>1836</v>
      </c>
      <c r="C1135" s="40">
        <v>86508</v>
      </c>
      <c r="D1135" s="8">
        <v>2001</v>
      </c>
      <c r="E1135" s="8">
        <v>2015</v>
      </c>
      <c r="F1135" s="7">
        <v>4</v>
      </c>
      <c r="G1135" s="7">
        <v>3</v>
      </c>
      <c r="H1135" s="55">
        <v>3</v>
      </c>
      <c r="I1135" s="79">
        <v>3</v>
      </c>
      <c r="J1135" s="115">
        <v>2</v>
      </c>
      <c r="K1135" s="8" t="s">
        <v>1039</v>
      </c>
    </row>
    <row r="1136" spans="1:11" x14ac:dyDescent="0.2">
      <c r="A1136" s="17" t="s">
        <v>114</v>
      </c>
      <c r="B1136" s="51" t="s">
        <v>1837</v>
      </c>
      <c r="C1136" s="40"/>
      <c r="D1136" s="8">
        <v>1860</v>
      </c>
      <c r="E1136" s="8">
        <v>1860</v>
      </c>
      <c r="F1136" s="8">
        <v>1</v>
      </c>
      <c r="G1136" s="8"/>
      <c r="H1136" s="56"/>
      <c r="I1136" s="78"/>
      <c r="J1136" s="116"/>
      <c r="K1136" s="6" t="s">
        <v>1040</v>
      </c>
    </row>
    <row r="1137" spans="1:12" x14ac:dyDescent="0.2">
      <c r="A1137" s="5" t="s">
        <v>4431</v>
      </c>
      <c r="B1137" s="52" t="s">
        <v>621</v>
      </c>
      <c r="C1137" s="40">
        <v>64385</v>
      </c>
      <c r="D1137" s="8">
        <v>1854</v>
      </c>
      <c r="E1137" s="8">
        <v>1874</v>
      </c>
      <c r="F1137" s="8">
        <v>6</v>
      </c>
      <c r="G1137" s="8"/>
      <c r="H1137" s="56"/>
      <c r="I1137" s="78"/>
      <c r="J1137" s="116"/>
      <c r="K1137" s="6" t="s">
        <v>748</v>
      </c>
    </row>
    <row r="1138" spans="1:12" x14ac:dyDescent="0.2">
      <c r="A1138" s="5" t="s">
        <v>3511</v>
      </c>
      <c r="B1138" s="52" t="s">
        <v>1867</v>
      </c>
      <c r="C1138" s="40">
        <v>78479</v>
      </c>
      <c r="D1138" s="8">
        <v>2001</v>
      </c>
      <c r="E1138" s="8">
        <v>2016</v>
      </c>
      <c r="F1138" s="8">
        <v>5</v>
      </c>
      <c r="G1138" s="8">
        <v>7</v>
      </c>
      <c r="H1138" s="56">
        <v>4</v>
      </c>
      <c r="I1138" s="78">
        <v>4</v>
      </c>
      <c r="J1138" s="116">
        <v>4</v>
      </c>
      <c r="K1138" s="6" t="s">
        <v>479</v>
      </c>
    </row>
    <row r="1139" spans="1:12" x14ac:dyDescent="0.2">
      <c r="A1139" s="11" t="s">
        <v>1285</v>
      </c>
      <c r="B1139" s="52" t="s">
        <v>1867</v>
      </c>
      <c r="C1139" s="41">
        <v>73434</v>
      </c>
      <c r="D1139" s="8">
        <v>1652</v>
      </c>
      <c r="E1139" s="8">
        <v>1663</v>
      </c>
      <c r="F1139" s="8">
        <v>4</v>
      </c>
      <c r="G1139" s="8"/>
      <c r="H1139" s="56"/>
      <c r="I1139" s="78"/>
      <c r="J1139" s="116"/>
      <c r="K1139" s="7" t="s">
        <v>1517</v>
      </c>
    </row>
    <row r="1140" spans="1:12" x14ac:dyDescent="0.2">
      <c r="A1140" t="s">
        <v>511</v>
      </c>
      <c r="B1140" s="51" t="s">
        <v>1836</v>
      </c>
      <c r="C1140" s="41">
        <v>87452</v>
      </c>
      <c r="D1140" s="8">
        <v>1807</v>
      </c>
      <c r="E1140" s="8">
        <v>1911</v>
      </c>
      <c r="F1140" s="8">
        <v>12</v>
      </c>
      <c r="G1140" s="8"/>
      <c r="H1140" s="56"/>
      <c r="I1140" s="78"/>
      <c r="J1140" s="116"/>
      <c r="K1140" s="6" t="s">
        <v>1039</v>
      </c>
    </row>
    <row r="1141" spans="1:12" x14ac:dyDescent="0.2">
      <c r="A1141" s="5" t="s">
        <v>4000</v>
      </c>
      <c r="B1141" s="52" t="s">
        <v>271</v>
      </c>
      <c r="C1141" s="41">
        <v>1744</v>
      </c>
      <c r="D1141" s="8">
        <v>1563</v>
      </c>
      <c r="E1141" s="8">
        <v>1564</v>
      </c>
      <c r="F1141" s="8">
        <v>3</v>
      </c>
      <c r="G1141" s="8"/>
      <c r="H1141" s="56"/>
      <c r="I1141" s="78"/>
      <c r="J1141" s="116"/>
      <c r="K1141" s="7" t="s">
        <v>908</v>
      </c>
    </row>
    <row r="1142" spans="1:12" x14ac:dyDescent="0.2">
      <c r="A1142" s="73" t="s">
        <v>468</v>
      </c>
      <c r="B1142" s="51" t="s">
        <v>1837</v>
      </c>
      <c r="C1142" s="40">
        <v>76857</v>
      </c>
      <c r="D1142" s="8">
        <v>1864</v>
      </c>
      <c r="E1142" s="8">
        <v>1864</v>
      </c>
      <c r="F1142" s="8">
        <v>3</v>
      </c>
      <c r="G1142" s="8"/>
      <c r="H1142" s="56"/>
      <c r="I1142" s="78"/>
      <c r="J1142" s="116"/>
      <c r="K1142" s="6" t="s">
        <v>1040</v>
      </c>
      <c r="L1142" s="11"/>
    </row>
    <row r="1143" spans="1:12" x14ac:dyDescent="0.2">
      <c r="A1143" s="71" t="s">
        <v>3610</v>
      </c>
      <c r="B1143" s="52" t="s">
        <v>1867</v>
      </c>
      <c r="C1143" s="40"/>
      <c r="D1143" s="8"/>
      <c r="E1143" s="8"/>
      <c r="F1143" s="8"/>
      <c r="G1143" s="8"/>
      <c r="H1143" s="56"/>
      <c r="I1143" s="78"/>
      <c r="J1143" s="116"/>
      <c r="K1143" s="17" t="s">
        <v>479</v>
      </c>
      <c r="L1143" s="11"/>
    </row>
    <row r="1144" spans="1:12" x14ac:dyDescent="0.2">
      <c r="A1144" s="17" t="s">
        <v>3989</v>
      </c>
      <c r="B1144" s="52" t="s">
        <v>271</v>
      </c>
      <c r="C1144" s="40">
        <v>8141</v>
      </c>
      <c r="D1144" s="8">
        <v>2004</v>
      </c>
      <c r="E1144" s="8">
        <v>2016</v>
      </c>
      <c r="F1144" s="8">
        <v>2</v>
      </c>
      <c r="G1144" s="8"/>
      <c r="H1144" s="56">
        <v>4</v>
      </c>
      <c r="I1144" s="78">
        <v>4</v>
      </c>
      <c r="J1144" s="116">
        <v>2</v>
      </c>
      <c r="K1144" s="6" t="s">
        <v>908</v>
      </c>
      <c r="L1144" s="11"/>
    </row>
    <row r="1145" spans="1:12" x14ac:dyDescent="0.2">
      <c r="A1145" s="12" t="s">
        <v>1024</v>
      </c>
      <c r="B1145" s="52" t="s">
        <v>1867</v>
      </c>
      <c r="C1145" s="40"/>
      <c r="D1145" s="8">
        <v>2007</v>
      </c>
      <c r="E1145" s="8">
        <v>2007</v>
      </c>
      <c r="F1145" s="8"/>
      <c r="G1145" s="8"/>
      <c r="H1145" s="56"/>
      <c r="I1145" s="78"/>
      <c r="J1145" s="116"/>
      <c r="K1145" s="6" t="s">
        <v>536</v>
      </c>
      <c r="L1145" s="11"/>
    </row>
    <row r="1146" spans="1:12" x14ac:dyDescent="0.2">
      <c r="A1146" s="5" t="s">
        <v>3650</v>
      </c>
      <c r="B1146" s="52" t="s">
        <v>1867</v>
      </c>
      <c r="C1146" s="40"/>
      <c r="D1146" s="8">
        <v>1808</v>
      </c>
      <c r="E1146" s="8">
        <v>1808</v>
      </c>
      <c r="F1146" s="8">
        <v>1</v>
      </c>
      <c r="G1146" s="8"/>
      <c r="H1146" s="56"/>
      <c r="I1146" s="78"/>
      <c r="J1146" s="116"/>
      <c r="K1146" s="17" t="s">
        <v>1010</v>
      </c>
      <c r="L1146" s="11"/>
    </row>
    <row r="1147" spans="1:12" x14ac:dyDescent="0.2">
      <c r="A1147" s="5" t="s">
        <v>4178</v>
      </c>
      <c r="B1147" s="52" t="s">
        <v>1867</v>
      </c>
      <c r="C1147" s="40" t="s">
        <v>4179</v>
      </c>
      <c r="D1147" s="8">
        <v>1597</v>
      </c>
      <c r="E1147" s="8">
        <v>1620</v>
      </c>
      <c r="F1147" s="8">
        <v>2</v>
      </c>
      <c r="G1147" s="8"/>
      <c r="H1147" s="56"/>
      <c r="I1147" s="78"/>
      <c r="J1147" s="116"/>
      <c r="K1147" s="17" t="s">
        <v>1010</v>
      </c>
      <c r="L1147" s="11"/>
    </row>
    <row r="1148" spans="1:12" x14ac:dyDescent="0.2">
      <c r="A1148" s="5" t="s">
        <v>2753</v>
      </c>
      <c r="B1148" s="52" t="s">
        <v>1867</v>
      </c>
      <c r="C1148" s="40"/>
      <c r="D1148" s="8">
        <v>1961</v>
      </c>
      <c r="E1148" s="8">
        <v>1961</v>
      </c>
      <c r="F1148" s="8">
        <v>1</v>
      </c>
      <c r="G1148" s="8"/>
      <c r="H1148" s="56"/>
      <c r="I1148" s="78"/>
      <c r="J1148" s="116"/>
      <c r="K1148" s="5" t="s">
        <v>1579</v>
      </c>
      <c r="L1148" s="11"/>
    </row>
    <row r="1149" spans="1:12" x14ac:dyDescent="0.2">
      <c r="A1149" s="11" t="s">
        <v>895</v>
      </c>
      <c r="B1149" s="51" t="s">
        <v>1836</v>
      </c>
      <c r="C1149" s="40">
        <v>87509</v>
      </c>
      <c r="D1149" s="8">
        <v>1927</v>
      </c>
      <c r="E1149" s="8">
        <v>2004</v>
      </c>
      <c r="F1149" s="8">
        <v>6</v>
      </c>
      <c r="G1149" s="8"/>
      <c r="H1149" s="56"/>
      <c r="I1149" s="78"/>
      <c r="J1149" s="116">
        <v>1</v>
      </c>
      <c r="K1149" s="6" t="s">
        <v>1397</v>
      </c>
      <c r="L1149" s="11"/>
    </row>
    <row r="1150" spans="1:12" x14ac:dyDescent="0.2">
      <c r="A1150" s="102" t="s">
        <v>3562</v>
      </c>
      <c r="B1150" s="51" t="s">
        <v>1837</v>
      </c>
      <c r="C1150" s="40">
        <v>66879</v>
      </c>
      <c r="D1150" s="8">
        <v>1823</v>
      </c>
      <c r="E1150" s="8">
        <v>1864</v>
      </c>
      <c r="F1150" s="8">
        <v>38</v>
      </c>
      <c r="G1150" s="8"/>
      <c r="H1150" s="56"/>
      <c r="I1150" s="78"/>
      <c r="J1150" s="116"/>
      <c r="K1150" s="6" t="s">
        <v>1040</v>
      </c>
      <c r="L1150" s="11"/>
    </row>
    <row r="1151" spans="1:12" x14ac:dyDescent="0.2">
      <c r="A1151" s="6" t="s">
        <v>1604</v>
      </c>
      <c r="B1151" s="52" t="s">
        <v>1867</v>
      </c>
      <c r="C1151" s="40">
        <v>79276</v>
      </c>
      <c r="D1151" s="8">
        <v>2001</v>
      </c>
      <c r="E1151" s="8">
        <v>2005</v>
      </c>
      <c r="F1151" s="8"/>
      <c r="G1151" s="8">
        <v>3</v>
      </c>
      <c r="H1151" s="56">
        <v>4</v>
      </c>
      <c r="I1151" s="78">
        <v>2</v>
      </c>
      <c r="J1151" s="116">
        <v>1</v>
      </c>
      <c r="K1151" s="6" t="s">
        <v>479</v>
      </c>
    </row>
    <row r="1152" spans="1:12" x14ac:dyDescent="0.2">
      <c r="A1152" s="2" t="s">
        <v>4606</v>
      </c>
      <c r="B1152" s="52" t="s">
        <v>1867</v>
      </c>
      <c r="C1152" s="40" t="s">
        <v>4607</v>
      </c>
      <c r="D1152" s="8">
        <v>1643</v>
      </c>
      <c r="E1152" s="7">
        <v>2017</v>
      </c>
      <c r="F1152" s="8">
        <v>31</v>
      </c>
      <c r="G1152" s="8">
        <v>12</v>
      </c>
      <c r="H1152" s="56">
        <v>10</v>
      </c>
      <c r="I1152" s="78">
        <v>8</v>
      </c>
      <c r="J1152" s="116">
        <v>6</v>
      </c>
      <c r="K1152" s="7" t="s">
        <v>959</v>
      </c>
    </row>
    <row r="1153" spans="1:11" x14ac:dyDescent="0.2">
      <c r="A1153" s="5" t="s">
        <v>4226</v>
      </c>
      <c r="B1153" s="52" t="s">
        <v>1867</v>
      </c>
      <c r="C1153" s="40">
        <v>72760</v>
      </c>
      <c r="D1153" s="8">
        <v>1845</v>
      </c>
      <c r="E1153" s="7">
        <v>1845</v>
      </c>
      <c r="F1153" s="8">
        <v>1</v>
      </c>
      <c r="G1153" s="8"/>
      <c r="H1153" s="56"/>
      <c r="I1153" s="78"/>
      <c r="J1153" s="116"/>
      <c r="K1153" s="6" t="s">
        <v>479</v>
      </c>
    </row>
    <row r="1154" spans="1:11" x14ac:dyDescent="0.2">
      <c r="A1154" s="5" t="s">
        <v>3476</v>
      </c>
      <c r="B1154" s="52" t="s">
        <v>1867</v>
      </c>
      <c r="C1154" s="40">
        <v>77866</v>
      </c>
      <c r="D1154" s="8">
        <v>2012</v>
      </c>
      <c r="E1154" s="7">
        <v>2012</v>
      </c>
      <c r="F1154" s="8">
        <v>1</v>
      </c>
      <c r="G1154" s="8"/>
      <c r="H1154" s="56"/>
      <c r="I1154" s="78"/>
      <c r="J1154" s="116">
        <v>1</v>
      </c>
      <c r="K1154" s="6" t="s">
        <v>1579</v>
      </c>
    </row>
    <row r="1155" spans="1:11" x14ac:dyDescent="0.2">
      <c r="A1155" s="6" t="s">
        <v>1777</v>
      </c>
      <c r="B1155" s="52" t="s">
        <v>896</v>
      </c>
      <c r="C1155" s="40"/>
      <c r="D1155" s="8">
        <v>2006</v>
      </c>
      <c r="E1155" s="7">
        <v>2008</v>
      </c>
      <c r="F1155" s="8">
        <v>1</v>
      </c>
      <c r="G1155" s="8"/>
      <c r="H1155" s="56"/>
      <c r="I1155" s="78"/>
      <c r="J1155" s="116"/>
      <c r="K1155" s="6" t="s">
        <v>1212</v>
      </c>
    </row>
    <row r="1156" spans="1:11" x14ac:dyDescent="0.2">
      <c r="A1156" s="5" t="s">
        <v>3206</v>
      </c>
      <c r="B1156" s="52" t="s">
        <v>896</v>
      </c>
      <c r="C1156" s="40">
        <v>47495</v>
      </c>
      <c r="D1156" s="8">
        <v>2001</v>
      </c>
      <c r="E1156" s="8">
        <v>2008</v>
      </c>
      <c r="F1156" s="8">
        <v>3</v>
      </c>
      <c r="G1156" s="8">
        <v>3</v>
      </c>
      <c r="H1156" s="56">
        <v>4</v>
      </c>
      <c r="I1156" s="78">
        <v>4</v>
      </c>
      <c r="J1156" s="116">
        <v>2</v>
      </c>
      <c r="K1156" s="6" t="s">
        <v>1212</v>
      </c>
    </row>
    <row r="1157" spans="1:11" x14ac:dyDescent="0.2">
      <c r="A1157" s="6" t="s">
        <v>975</v>
      </c>
      <c r="B1157" s="52" t="s">
        <v>1837</v>
      </c>
      <c r="C1157" s="40">
        <v>53100</v>
      </c>
      <c r="D1157" s="8">
        <v>1857</v>
      </c>
      <c r="E1157" s="8">
        <v>1859</v>
      </c>
      <c r="F1157" s="8">
        <v>6</v>
      </c>
      <c r="G1157" s="8"/>
      <c r="H1157" s="56"/>
      <c r="I1157" s="78"/>
      <c r="J1157" s="116"/>
      <c r="K1157" s="6" t="s">
        <v>1212</v>
      </c>
    </row>
    <row r="1158" spans="1:11" x14ac:dyDescent="0.2">
      <c r="A1158" s="5" t="s">
        <v>3143</v>
      </c>
      <c r="B1158" s="52" t="s">
        <v>1867</v>
      </c>
      <c r="C1158" s="40">
        <v>79618</v>
      </c>
      <c r="D1158" s="8">
        <v>1961</v>
      </c>
      <c r="E1158" s="8">
        <v>2016</v>
      </c>
      <c r="F1158" s="8">
        <v>7</v>
      </c>
      <c r="G1158" s="8">
        <v>3</v>
      </c>
      <c r="H1158" s="56">
        <v>4</v>
      </c>
      <c r="I1158" s="78">
        <v>4</v>
      </c>
      <c r="J1158" s="116">
        <v>2</v>
      </c>
      <c r="K1158" s="6" t="s">
        <v>479</v>
      </c>
    </row>
    <row r="1159" spans="1:11" x14ac:dyDescent="0.2">
      <c r="A1159" s="72" t="s">
        <v>2958</v>
      </c>
      <c r="B1159" s="52"/>
      <c r="C1159" s="40"/>
      <c r="D1159" s="8"/>
      <c r="E1159" s="8"/>
      <c r="F1159" s="8"/>
      <c r="G1159" s="8"/>
      <c r="H1159" s="56"/>
      <c r="I1159" s="78"/>
      <c r="J1159" s="116"/>
      <c r="K1159" s="6" t="s">
        <v>1212</v>
      </c>
    </row>
    <row r="1160" spans="1:11" x14ac:dyDescent="0.2">
      <c r="A1160" s="6" t="s">
        <v>1399</v>
      </c>
      <c r="B1160" s="52" t="s">
        <v>1867</v>
      </c>
      <c r="C1160" s="40">
        <v>76287</v>
      </c>
      <c r="D1160" s="8">
        <v>1993</v>
      </c>
      <c r="E1160" s="8">
        <v>2003</v>
      </c>
      <c r="F1160" s="8">
        <v>1</v>
      </c>
      <c r="G1160" s="8"/>
      <c r="H1160" s="56"/>
      <c r="I1160" s="78"/>
      <c r="J1160" s="116"/>
      <c r="K1160" s="6" t="s">
        <v>1011</v>
      </c>
    </row>
    <row r="1161" spans="1:11" x14ac:dyDescent="0.2">
      <c r="A1161" t="s">
        <v>283</v>
      </c>
      <c r="B1161" s="51" t="s">
        <v>1837</v>
      </c>
      <c r="C1161" s="40">
        <v>76771</v>
      </c>
      <c r="D1161" s="8">
        <v>1753</v>
      </c>
      <c r="E1161" s="8">
        <v>1994</v>
      </c>
      <c r="F1161" s="8">
        <v>2</v>
      </c>
      <c r="G1161" s="8"/>
      <c r="H1161" s="56"/>
      <c r="I1161" s="78"/>
      <c r="J1161" s="116"/>
      <c r="K1161" s="6" t="s">
        <v>1040</v>
      </c>
    </row>
    <row r="1162" spans="1:11" x14ac:dyDescent="0.2">
      <c r="A1162" s="5" t="s">
        <v>2682</v>
      </c>
      <c r="B1162" s="52" t="s">
        <v>1867</v>
      </c>
      <c r="C1162" s="40">
        <v>76835</v>
      </c>
      <c r="D1162" s="8">
        <v>2004</v>
      </c>
      <c r="E1162" s="8">
        <v>2005</v>
      </c>
      <c r="F1162" s="8"/>
      <c r="G1162" s="8"/>
      <c r="H1162" s="56">
        <v>4</v>
      </c>
      <c r="I1162" s="78"/>
      <c r="J1162" s="116"/>
      <c r="K1162" s="6" t="s">
        <v>1579</v>
      </c>
    </row>
    <row r="1163" spans="1:11" x14ac:dyDescent="0.2">
      <c r="A1163" s="14" t="s">
        <v>1009</v>
      </c>
      <c r="B1163" s="51" t="s">
        <v>1836</v>
      </c>
      <c r="C1163" s="41">
        <v>87452</v>
      </c>
      <c r="D1163" s="8">
        <v>1711</v>
      </c>
      <c r="E1163" s="15">
        <v>1942</v>
      </c>
      <c r="F1163" s="15">
        <v>11</v>
      </c>
      <c r="G1163" s="15"/>
      <c r="H1163" s="56"/>
      <c r="I1163" s="78"/>
      <c r="J1163" s="116"/>
      <c r="K1163" s="6" t="s">
        <v>1686</v>
      </c>
    </row>
    <row r="1164" spans="1:11" x14ac:dyDescent="0.2">
      <c r="A1164" s="14" t="s">
        <v>3279</v>
      </c>
      <c r="B1164" s="52" t="s">
        <v>1867</v>
      </c>
      <c r="C1164" s="41"/>
      <c r="D1164" s="8">
        <v>1960</v>
      </c>
      <c r="E1164" s="15">
        <v>1960</v>
      </c>
      <c r="F1164" s="15">
        <v>1</v>
      </c>
      <c r="G1164" s="15"/>
      <c r="H1164" s="56"/>
      <c r="I1164" s="78"/>
      <c r="J1164" s="116"/>
      <c r="K1164" s="7" t="s">
        <v>959</v>
      </c>
    </row>
    <row r="1165" spans="1:11" x14ac:dyDescent="0.2">
      <c r="A1165" s="17" t="s">
        <v>4427</v>
      </c>
      <c r="B1165" s="52" t="s">
        <v>621</v>
      </c>
      <c r="C1165" s="41">
        <v>64560</v>
      </c>
      <c r="D1165" s="8">
        <v>1915</v>
      </c>
      <c r="E1165" s="15">
        <v>1935</v>
      </c>
      <c r="F1165" s="15">
        <v>2</v>
      </c>
      <c r="G1165" s="15"/>
      <c r="H1165" s="56"/>
      <c r="I1165" s="78"/>
      <c r="J1165" s="116"/>
      <c r="K1165" s="6" t="s">
        <v>748</v>
      </c>
    </row>
    <row r="1166" spans="1:11" x14ac:dyDescent="0.2">
      <c r="A1166" s="14" t="s">
        <v>1128</v>
      </c>
      <c r="B1166" s="52" t="s">
        <v>1867</v>
      </c>
      <c r="C1166" s="40">
        <v>71334</v>
      </c>
      <c r="D1166" s="8">
        <v>1770</v>
      </c>
      <c r="E1166" s="15">
        <v>1770</v>
      </c>
      <c r="F1166" s="15">
        <v>1</v>
      </c>
      <c r="G1166" s="15"/>
      <c r="H1166" s="56"/>
      <c r="I1166" s="78"/>
      <c r="J1166" s="116"/>
      <c r="K1166" s="7" t="s">
        <v>1010</v>
      </c>
    </row>
    <row r="1167" spans="1:11" x14ac:dyDescent="0.2">
      <c r="A1167" s="6" t="s">
        <v>1855</v>
      </c>
      <c r="B1167" s="51" t="s">
        <v>1837</v>
      </c>
      <c r="C1167" s="40">
        <v>66953</v>
      </c>
      <c r="D1167" s="8"/>
      <c r="E1167" s="8"/>
      <c r="F1167" s="8"/>
      <c r="G1167" s="8"/>
      <c r="H1167" s="56"/>
      <c r="I1167" s="78"/>
      <c r="J1167" s="116"/>
      <c r="K1167" s="6" t="s">
        <v>1040</v>
      </c>
    </row>
    <row r="1168" spans="1:11" x14ac:dyDescent="0.2">
      <c r="A1168" s="6" t="s">
        <v>195</v>
      </c>
      <c r="B1168" s="51" t="s">
        <v>1836</v>
      </c>
      <c r="C1168" s="40">
        <v>87474</v>
      </c>
      <c r="D1168" s="8">
        <v>1846</v>
      </c>
      <c r="E1168" s="8">
        <v>1851</v>
      </c>
      <c r="F1168" s="8">
        <v>5</v>
      </c>
      <c r="G1168" s="8"/>
      <c r="H1168" s="56"/>
      <c r="I1168" s="78"/>
      <c r="J1168" s="116"/>
      <c r="K1168" s="6" t="s">
        <v>1397</v>
      </c>
    </row>
    <row r="1169" spans="1:11" x14ac:dyDescent="0.2">
      <c r="A1169" t="s">
        <v>605</v>
      </c>
      <c r="B1169" s="52" t="s">
        <v>1867</v>
      </c>
      <c r="C1169" s="41">
        <v>73479</v>
      </c>
      <c r="D1169" s="8">
        <v>1677</v>
      </c>
      <c r="E1169" s="8">
        <v>1689</v>
      </c>
      <c r="F1169" s="8">
        <v>17</v>
      </c>
      <c r="G1169" s="8"/>
      <c r="H1169" s="56"/>
      <c r="I1169" s="78"/>
      <c r="J1169" s="116"/>
      <c r="K1169" s="8" t="s">
        <v>263</v>
      </c>
    </row>
    <row r="1170" spans="1:11" x14ac:dyDescent="0.2">
      <c r="A1170" s="72" t="s">
        <v>4305</v>
      </c>
      <c r="B1170" s="52" t="s">
        <v>1867</v>
      </c>
      <c r="C1170" s="41">
        <v>89155</v>
      </c>
      <c r="D1170" s="8"/>
      <c r="E1170" s="8"/>
      <c r="F1170" s="8"/>
      <c r="G1170" s="8"/>
      <c r="H1170" s="56"/>
      <c r="I1170" s="78"/>
      <c r="J1170" s="116"/>
      <c r="K1170" s="7" t="s">
        <v>959</v>
      </c>
    </row>
    <row r="1171" spans="1:11" x14ac:dyDescent="0.2">
      <c r="A1171" s="5" t="s">
        <v>2802</v>
      </c>
      <c r="B1171" s="52" t="s">
        <v>896</v>
      </c>
      <c r="C1171" s="41"/>
      <c r="D1171" s="8">
        <v>1939</v>
      </c>
      <c r="E1171" s="8"/>
      <c r="F1171" s="8">
        <v>1</v>
      </c>
      <c r="G1171" s="8"/>
      <c r="H1171" s="56"/>
      <c r="I1171" s="78"/>
      <c r="J1171" s="116"/>
      <c r="K1171" s="6" t="s">
        <v>1212</v>
      </c>
    </row>
    <row r="1172" spans="1:11" x14ac:dyDescent="0.2">
      <c r="A1172" s="5" t="s">
        <v>4173</v>
      </c>
      <c r="B1172" s="52" t="s">
        <v>1392</v>
      </c>
      <c r="C1172" s="41">
        <v>17207</v>
      </c>
      <c r="D1172" s="8">
        <v>2014</v>
      </c>
      <c r="E1172" s="8">
        <v>2014</v>
      </c>
      <c r="F1172" s="8">
        <v>1</v>
      </c>
      <c r="G1172" s="8"/>
      <c r="H1172" s="56"/>
      <c r="I1172" s="78"/>
      <c r="J1172" s="116"/>
      <c r="K1172" s="7" t="s">
        <v>908</v>
      </c>
    </row>
    <row r="1173" spans="1:11" x14ac:dyDescent="0.2">
      <c r="A1173" s="5" t="s">
        <v>4209</v>
      </c>
      <c r="B1173" s="51" t="s">
        <v>1837</v>
      </c>
      <c r="C1173" s="41">
        <v>67806</v>
      </c>
      <c r="D1173" s="8">
        <v>1750</v>
      </c>
      <c r="E1173" s="8">
        <v>1750</v>
      </c>
      <c r="F1173" s="8">
        <v>3</v>
      </c>
      <c r="G1173" s="8"/>
      <c r="H1173" s="56"/>
      <c r="I1173" s="78"/>
      <c r="J1173" s="116"/>
      <c r="K1173" s="6" t="s">
        <v>1040</v>
      </c>
    </row>
    <row r="1174" spans="1:11" x14ac:dyDescent="0.2">
      <c r="A1174" s="5" t="s">
        <v>4001</v>
      </c>
      <c r="B1174" s="52" t="s">
        <v>1803</v>
      </c>
      <c r="C1174" s="41"/>
      <c r="D1174" s="8"/>
      <c r="E1174" s="8">
        <v>2004</v>
      </c>
      <c r="F1174" s="8">
        <v>1</v>
      </c>
      <c r="G1174" s="8"/>
      <c r="H1174" s="56"/>
      <c r="I1174" s="78"/>
      <c r="J1174" s="116"/>
      <c r="K1174" s="8" t="s">
        <v>908</v>
      </c>
    </row>
    <row r="1175" spans="1:11" x14ac:dyDescent="0.2">
      <c r="A1175" s="6" t="s">
        <v>1905</v>
      </c>
      <c r="B1175" s="51" t="s">
        <v>896</v>
      </c>
      <c r="C1175" s="40">
        <v>63110</v>
      </c>
      <c r="D1175" s="8">
        <v>2001</v>
      </c>
      <c r="E1175" s="8">
        <v>2001</v>
      </c>
      <c r="F1175" s="8">
        <v>3</v>
      </c>
      <c r="G1175" s="8">
        <v>3</v>
      </c>
      <c r="H1175" s="56"/>
      <c r="I1175" s="78"/>
      <c r="J1175" s="116">
        <v>1</v>
      </c>
      <c r="K1175" s="6" t="s">
        <v>1212</v>
      </c>
    </row>
    <row r="1176" spans="1:11" x14ac:dyDescent="0.2">
      <c r="A1176" s="5" t="s">
        <v>2590</v>
      </c>
      <c r="B1176" s="52" t="s">
        <v>896</v>
      </c>
      <c r="C1176" s="40"/>
      <c r="D1176" s="8">
        <v>1940</v>
      </c>
      <c r="E1176" s="8">
        <v>1940</v>
      </c>
      <c r="F1176" s="8">
        <v>1</v>
      </c>
      <c r="G1176" s="8"/>
      <c r="H1176" s="56"/>
      <c r="I1176" s="78"/>
      <c r="J1176" s="116"/>
      <c r="K1176" s="6" t="s">
        <v>1212</v>
      </c>
    </row>
    <row r="1177" spans="1:11" x14ac:dyDescent="0.2">
      <c r="A1177" s="14" t="s">
        <v>874</v>
      </c>
      <c r="B1177" s="51" t="s">
        <v>1836</v>
      </c>
      <c r="C1177" s="41">
        <v>93352</v>
      </c>
      <c r="D1177" s="8">
        <v>1868</v>
      </c>
      <c r="E1177" s="8">
        <v>2005</v>
      </c>
      <c r="F1177" s="8">
        <v>4</v>
      </c>
      <c r="G1177" s="8"/>
      <c r="H1177" s="56">
        <v>4</v>
      </c>
      <c r="I1177" s="78">
        <v>4</v>
      </c>
      <c r="J1177" s="116">
        <v>1</v>
      </c>
      <c r="K1177" s="6" t="s">
        <v>1397</v>
      </c>
    </row>
    <row r="1178" spans="1:11" x14ac:dyDescent="0.2">
      <c r="A1178" s="14" t="s">
        <v>1971</v>
      </c>
      <c r="B1178" s="51" t="s">
        <v>1836</v>
      </c>
      <c r="C1178" s="41"/>
      <c r="D1178" s="8">
        <v>2003</v>
      </c>
      <c r="E1178" s="8">
        <v>2010</v>
      </c>
      <c r="F1178" s="8">
        <v>2</v>
      </c>
      <c r="G1178" s="8"/>
      <c r="H1178" s="56"/>
      <c r="I1178" s="78"/>
      <c r="J1178" s="116">
        <v>1</v>
      </c>
      <c r="K1178" s="5" t="s">
        <v>1039</v>
      </c>
    </row>
    <row r="1179" spans="1:11" x14ac:dyDescent="0.2">
      <c r="A1179" s="82" t="s">
        <v>4208</v>
      </c>
      <c r="B1179" s="51"/>
      <c r="C1179" s="41"/>
      <c r="D1179" s="8"/>
      <c r="E1179" s="8"/>
      <c r="F1179" s="8"/>
      <c r="G1179" s="8"/>
      <c r="H1179" s="56"/>
      <c r="I1179" s="78"/>
      <c r="J1179" s="116"/>
      <c r="K1179" s="5" t="s">
        <v>1040</v>
      </c>
    </row>
    <row r="1180" spans="1:11" x14ac:dyDescent="0.2">
      <c r="A1180" s="5" t="s">
        <v>2683</v>
      </c>
      <c r="B1180" s="52" t="s">
        <v>1867</v>
      </c>
      <c r="C1180" s="41"/>
      <c r="D1180" s="8">
        <v>1875</v>
      </c>
      <c r="E1180" s="8">
        <v>1876</v>
      </c>
      <c r="F1180" s="8">
        <v>4</v>
      </c>
      <c r="G1180" s="8"/>
      <c r="H1180" s="56"/>
      <c r="I1180" s="78"/>
      <c r="J1180" s="116"/>
      <c r="K1180" s="7" t="s">
        <v>959</v>
      </c>
    </row>
    <row r="1181" spans="1:11" x14ac:dyDescent="0.2">
      <c r="A1181" s="87" t="s">
        <v>1643</v>
      </c>
      <c r="B1181" s="52" t="s">
        <v>1803</v>
      </c>
      <c r="C1181" s="41">
        <v>9247</v>
      </c>
      <c r="D1181" s="8"/>
      <c r="E1181" s="8">
        <v>2001</v>
      </c>
      <c r="F1181" s="7"/>
      <c r="G1181" s="7">
        <v>4</v>
      </c>
      <c r="H1181" s="55"/>
      <c r="I1181" s="79"/>
      <c r="J1181" s="115"/>
      <c r="K1181" s="6" t="s">
        <v>908</v>
      </c>
    </row>
    <row r="1182" spans="1:11" x14ac:dyDescent="0.2">
      <c r="A1182" s="8" t="s">
        <v>187</v>
      </c>
      <c r="B1182" s="51" t="s">
        <v>1836</v>
      </c>
      <c r="C1182" s="40">
        <v>87629</v>
      </c>
      <c r="D1182" s="8">
        <v>1864</v>
      </c>
      <c r="E1182" s="7">
        <v>1870</v>
      </c>
      <c r="F1182" s="7">
        <v>7</v>
      </c>
      <c r="G1182" s="7"/>
      <c r="H1182" s="55"/>
      <c r="I1182" s="79"/>
      <c r="J1182" s="115"/>
      <c r="K1182" s="6" t="s">
        <v>1397</v>
      </c>
    </row>
    <row r="1183" spans="1:11" x14ac:dyDescent="0.2">
      <c r="A1183" s="17" t="s">
        <v>4020</v>
      </c>
      <c r="B1183" s="51" t="s">
        <v>897</v>
      </c>
      <c r="C1183" s="40">
        <v>30952</v>
      </c>
      <c r="D1183" s="8">
        <v>2010</v>
      </c>
      <c r="E1183" s="7">
        <v>2016</v>
      </c>
      <c r="F1183" s="7">
        <v>2</v>
      </c>
      <c r="G1183" s="7"/>
      <c r="H1183" s="55"/>
      <c r="I1183" s="79">
        <v>4</v>
      </c>
      <c r="J1183" s="115">
        <v>1</v>
      </c>
      <c r="K1183" s="5" t="s">
        <v>346</v>
      </c>
    </row>
    <row r="1184" spans="1:11" x14ac:dyDescent="0.2">
      <c r="A1184" s="8" t="s">
        <v>160</v>
      </c>
      <c r="B1184" s="51" t="s">
        <v>1836</v>
      </c>
      <c r="C1184" s="40">
        <v>87600</v>
      </c>
      <c r="D1184" s="8">
        <v>1866</v>
      </c>
      <c r="E1184" s="7">
        <v>1894</v>
      </c>
      <c r="F1184" s="7">
        <v>12</v>
      </c>
      <c r="G1184" s="7"/>
      <c r="H1184" s="55"/>
      <c r="I1184" s="79"/>
      <c r="J1184" s="115"/>
      <c r="K1184" s="6" t="s">
        <v>1397</v>
      </c>
    </row>
    <row r="1185" spans="1:11" x14ac:dyDescent="0.2">
      <c r="A1185" s="8" t="s">
        <v>327</v>
      </c>
      <c r="B1185" s="52" t="s">
        <v>1867</v>
      </c>
      <c r="C1185" s="40">
        <v>78300</v>
      </c>
      <c r="D1185" s="8">
        <v>1989</v>
      </c>
      <c r="E1185" s="7">
        <v>1999</v>
      </c>
      <c r="F1185" s="7">
        <v>1</v>
      </c>
      <c r="G1185" s="7"/>
      <c r="H1185" s="55"/>
      <c r="I1185" s="79"/>
      <c r="J1185" s="115"/>
      <c r="K1185" s="7" t="s">
        <v>959</v>
      </c>
    </row>
    <row r="1186" spans="1:11" x14ac:dyDescent="0.2">
      <c r="A1186" s="17" t="s">
        <v>3367</v>
      </c>
      <c r="B1186" s="51" t="s">
        <v>1836</v>
      </c>
      <c r="C1186" s="40">
        <v>87672</v>
      </c>
      <c r="D1186" s="8">
        <v>1570</v>
      </c>
      <c r="E1186" s="7"/>
      <c r="F1186" s="7">
        <v>1</v>
      </c>
      <c r="G1186" s="7"/>
      <c r="H1186" s="55"/>
      <c r="I1186" s="79"/>
      <c r="J1186" s="115"/>
      <c r="K1186" s="17" t="s">
        <v>1397</v>
      </c>
    </row>
    <row r="1187" spans="1:11" x14ac:dyDescent="0.2">
      <c r="A1187" s="17" t="s">
        <v>3486</v>
      </c>
      <c r="B1187" s="51" t="s">
        <v>1836</v>
      </c>
      <c r="C1187" s="40">
        <v>91413</v>
      </c>
      <c r="D1187" s="8">
        <v>1906</v>
      </c>
      <c r="E1187" s="7">
        <v>1912</v>
      </c>
      <c r="F1187" s="7">
        <v>6</v>
      </c>
      <c r="G1187" s="7"/>
      <c r="H1187" s="55"/>
      <c r="I1187" s="79"/>
      <c r="J1187" s="115"/>
      <c r="K1187" s="6" t="s">
        <v>1039</v>
      </c>
    </row>
    <row r="1188" spans="1:11" x14ac:dyDescent="0.2">
      <c r="A1188" s="17" t="s">
        <v>2992</v>
      </c>
      <c r="B1188" s="52" t="s">
        <v>1392</v>
      </c>
      <c r="C1188" s="40">
        <v>18059</v>
      </c>
      <c r="D1188" s="8">
        <v>1995</v>
      </c>
      <c r="E1188" s="7">
        <v>2010</v>
      </c>
      <c r="F1188" s="7">
        <v>9</v>
      </c>
      <c r="G1188" s="7">
        <v>3</v>
      </c>
      <c r="H1188" s="55">
        <v>5</v>
      </c>
      <c r="I1188" s="79">
        <v>3</v>
      </c>
      <c r="J1188" s="115">
        <v>5</v>
      </c>
      <c r="K1188" s="7" t="s">
        <v>908</v>
      </c>
    </row>
    <row r="1189" spans="1:11" x14ac:dyDescent="0.2">
      <c r="A1189" s="11" t="s">
        <v>794</v>
      </c>
      <c r="B1189" s="52" t="s">
        <v>1867</v>
      </c>
      <c r="C1189" s="41">
        <v>73479</v>
      </c>
      <c r="D1189" s="8">
        <v>1859</v>
      </c>
      <c r="E1189" s="7">
        <v>1868</v>
      </c>
      <c r="F1189" s="7">
        <v>6</v>
      </c>
      <c r="G1189" s="7"/>
      <c r="H1189" s="55"/>
      <c r="I1189" s="79"/>
      <c r="J1189" s="115"/>
      <c r="K1189" s="8" t="s">
        <v>263</v>
      </c>
    </row>
    <row r="1190" spans="1:11" x14ac:dyDescent="0.2">
      <c r="A1190" s="8" t="s">
        <v>677</v>
      </c>
      <c r="B1190" s="52" t="s">
        <v>1867</v>
      </c>
      <c r="C1190" s="40">
        <v>72275</v>
      </c>
      <c r="D1190" s="8">
        <v>1718</v>
      </c>
      <c r="E1190" s="7">
        <v>1773</v>
      </c>
      <c r="F1190" s="7">
        <v>3</v>
      </c>
      <c r="G1190" s="7"/>
      <c r="H1190" s="55"/>
      <c r="I1190" s="79"/>
      <c r="J1190" s="115"/>
      <c r="K1190" s="6" t="s">
        <v>479</v>
      </c>
    </row>
    <row r="1191" spans="1:11" x14ac:dyDescent="0.2">
      <c r="A1191" s="91" t="s">
        <v>3512</v>
      </c>
      <c r="B1191" s="52" t="s">
        <v>1867</v>
      </c>
      <c r="C1191" s="40"/>
      <c r="D1191" s="8"/>
      <c r="E1191" s="7"/>
      <c r="F1191" s="7"/>
      <c r="G1191" s="7"/>
      <c r="H1191" s="55"/>
      <c r="I1191" s="79"/>
      <c r="J1191" s="115"/>
      <c r="K1191" s="5" t="s">
        <v>536</v>
      </c>
    </row>
    <row r="1192" spans="1:11" x14ac:dyDescent="0.2">
      <c r="A1192" s="8" t="s">
        <v>299</v>
      </c>
      <c r="B1192" s="51" t="s">
        <v>1836</v>
      </c>
      <c r="C1192" s="41"/>
      <c r="D1192" s="8"/>
      <c r="E1192" s="7"/>
      <c r="F1192" s="7">
        <v>0</v>
      </c>
      <c r="G1192" s="7"/>
      <c r="H1192" s="55"/>
      <c r="I1192" s="79"/>
      <c r="J1192" s="115"/>
      <c r="K1192" s="6" t="s">
        <v>1039</v>
      </c>
    </row>
    <row r="1193" spans="1:11" x14ac:dyDescent="0.2">
      <c r="A1193" s="8" t="s">
        <v>501</v>
      </c>
      <c r="B1193" s="51" t="s">
        <v>1836</v>
      </c>
      <c r="C1193" s="41">
        <v>87435</v>
      </c>
      <c r="D1193" s="8">
        <v>1856</v>
      </c>
      <c r="E1193" s="7">
        <v>1885</v>
      </c>
      <c r="F1193" s="7">
        <v>13</v>
      </c>
      <c r="G1193" s="7"/>
      <c r="H1193" s="55"/>
      <c r="I1193" s="79"/>
      <c r="J1193" s="115"/>
      <c r="K1193" s="6" t="s">
        <v>1397</v>
      </c>
    </row>
    <row r="1194" spans="1:11" x14ac:dyDescent="0.2">
      <c r="A1194" s="3" t="s">
        <v>3709</v>
      </c>
      <c r="B1194" s="52" t="s">
        <v>1867</v>
      </c>
      <c r="C1194" s="40" t="s">
        <v>3728</v>
      </c>
      <c r="D1194" s="8">
        <v>1580</v>
      </c>
      <c r="E1194" s="7">
        <v>2017</v>
      </c>
      <c r="F1194" s="7">
        <v>761</v>
      </c>
      <c r="G1194" s="7">
        <v>67</v>
      </c>
      <c r="H1194" s="55">
        <v>59</v>
      </c>
      <c r="I1194" s="79">
        <v>50</v>
      </c>
      <c r="J1194" s="115">
        <v>40</v>
      </c>
      <c r="K1194" s="6" t="s">
        <v>536</v>
      </c>
    </row>
    <row r="1195" spans="1:11" x14ac:dyDescent="0.2">
      <c r="A1195" s="8" t="s">
        <v>1163</v>
      </c>
      <c r="B1195" s="52" t="s">
        <v>1867</v>
      </c>
      <c r="C1195" s="40">
        <v>78268</v>
      </c>
      <c r="D1195" s="8">
        <v>2001</v>
      </c>
      <c r="E1195" s="8">
        <v>2003</v>
      </c>
      <c r="F1195" s="7">
        <v>1</v>
      </c>
      <c r="G1195" s="7">
        <v>3</v>
      </c>
      <c r="H1195" s="55"/>
      <c r="I1195" s="79"/>
      <c r="J1195" s="115">
        <v>1</v>
      </c>
      <c r="K1195" s="6" t="s">
        <v>479</v>
      </c>
    </row>
    <row r="1196" spans="1:11" x14ac:dyDescent="0.2">
      <c r="A1196" s="8" t="s">
        <v>1140</v>
      </c>
      <c r="B1196" s="52" t="s">
        <v>1867</v>
      </c>
      <c r="C1196" s="40"/>
      <c r="D1196" s="8">
        <v>2008</v>
      </c>
      <c r="E1196" s="8">
        <v>2008</v>
      </c>
      <c r="F1196" s="7">
        <v>1</v>
      </c>
      <c r="G1196" s="7"/>
      <c r="H1196" s="55"/>
      <c r="I1196" s="79"/>
      <c r="J1196" s="115">
        <v>1</v>
      </c>
      <c r="K1196" s="7" t="s">
        <v>959</v>
      </c>
    </row>
    <row r="1197" spans="1:11" x14ac:dyDescent="0.2">
      <c r="A1197" s="5" t="s">
        <v>3553</v>
      </c>
      <c r="B1197" s="51" t="s">
        <v>1837</v>
      </c>
      <c r="C1197" s="40">
        <v>76771</v>
      </c>
      <c r="D1197" s="8">
        <v>1837</v>
      </c>
      <c r="E1197" s="7">
        <v>2016</v>
      </c>
      <c r="F1197" s="8">
        <v>21</v>
      </c>
      <c r="G1197" s="8">
        <v>10</v>
      </c>
      <c r="H1197" s="56">
        <v>6</v>
      </c>
      <c r="I1197" s="78">
        <v>4</v>
      </c>
      <c r="J1197" s="116">
        <v>3</v>
      </c>
      <c r="K1197" s="6" t="s">
        <v>1040</v>
      </c>
    </row>
    <row r="1198" spans="1:11" x14ac:dyDescent="0.2">
      <c r="A1198" s="6" t="s">
        <v>639</v>
      </c>
      <c r="B1198" s="51" t="s">
        <v>621</v>
      </c>
      <c r="C1198" s="40"/>
      <c r="D1198" s="8">
        <v>1944</v>
      </c>
      <c r="E1198" s="8">
        <v>2009</v>
      </c>
      <c r="F1198" s="8">
        <v>3</v>
      </c>
      <c r="G1198" s="8"/>
      <c r="H1198" s="56"/>
      <c r="I1198" s="78"/>
      <c r="J1198" s="116">
        <v>1</v>
      </c>
      <c r="K1198" s="6" t="s">
        <v>748</v>
      </c>
    </row>
    <row r="1199" spans="1:11" x14ac:dyDescent="0.2">
      <c r="A1199" s="5" t="s">
        <v>25</v>
      </c>
      <c r="B1199" s="51" t="s">
        <v>897</v>
      </c>
      <c r="C1199" s="40"/>
      <c r="D1199" s="8"/>
      <c r="E1199" s="8"/>
      <c r="F1199" s="8">
        <v>1</v>
      </c>
      <c r="G1199" s="8"/>
      <c r="H1199" s="56"/>
      <c r="I1199" s="78"/>
      <c r="J1199" s="116"/>
      <c r="K1199" s="5" t="s">
        <v>346</v>
      </c>
    </row>
    <row r="1200" spans="1:11" x14ac:dyDescent="0.2">
      <c r="A1200" s="5" t="s">
        <v>3170</v>
      </c>
      <c r="B1200" s="52" t="s">
        <v>1867</v>
      </c>
      <c r="C1200" s="40">
        <v>77977</v>
      </c>
      <c r="D1200" s="8">
        <v>2012</v>
      </c>
      <c r="E1200" s="8">
        <v>2014</v>
      </c>
      <c r="F1200" s="8">
        <v>1</v>
      </c>
      <c r="G1200" s="8"/>
      <c r="H1200" s="56"/>
      <c r="I1200" s="78"/>
      <c r="J1200" s="116">
        <v>1</v>
      </c>
      <c r="K1200" s="6" t="s">
        <v>479</v>
      </c>
    </row>
    <row r="1201" spans="1:11" x14ac:dyDescent="0.2">
      <c r="A1201" s="72" t="s">
        <v>7</v>
      </c>
      <c r="B1201" s="52" t="s">
        <v>1867</v>
      </c>
      <c r="C1201" s="40"/>
      <c r="D1201" s="8"/>
      <c r="E1201" s="8"/>
      <c r="F1201" s="8"/>
      <c r="G1201" s="8"/>
      <c r="H1201" s="56"/>
      <c r="I1201" s="78"/>
      <c r="J1201" s="116"/>
      <c r="K1201" s="6" t="s">
        <v>1010</v>
      </c>
    </row>
    <row r="1202" spans="1:11" x14ac:dyDescent="0.2">
      <c r="A1202" s="5" t="s">
        <v>4633</v>
      </c>
      <c r="B1202" s="51" t="s">
        <v>1838</v>
      </c>
      <c r="C1202" s="40">
        <v>66111</v>
      </c>
      <c r="D1202" s="8">
        <v>1750</v>
      </c>
      <c r="E1202" s="8">
        <v>2005</v>
      </c>
      <c r="F1202" s="8">
        <v>6</v>
      </c>
      <c r="G1202" s="8">
        <v>1</v>
      </c>
      <c r="H1202" s="56">
        <v>4</v>
      </c>
      <c r="I1202" s="78">
        <v>2</v>
      </c>
      <c r="J1202" s="116">
        <v>1</v>
      </c>
      <c r="K1202" s="6" t="s">
        <v>996</v>
      </c>
    </row>
    <row r="1203" spans="1:11" x14ac:dyDescent="0.2">
      <c r="A1203" t="s">
        <v>1861</v>
      </c>
      <c r="B1203" s="52" t="s">
        <v>1867</v>
      </c>
      <c r="C1203" s="40">
        <v>74343</v>
      </c>
      <c r="D1203" s="8">
        <v>1824</v>
      </c>
      <c r="E1203" s="8">
        <v>2011</v>
      </c>
      <c r="F1203" s="8">
        <v>8</v>
      </c>
      <c r="G1203" s="8">
        <v>3</v>
      </c>
      <c r="H1203" s="56">
        <v>4</v>
      </c>
      <c r="I1203" s="78">
        <v>2</v>
      </c>
      <c r="J1203" s="116">
        <v>2</v>
      </c>
      <c r="K1203" s="6" t="s">
        <v>1010</v>
      </c>
    </row>
    <row r="1204" spans="1:11" x14ac:dyDescent="0.2">
      <c r="A1204" t="s">
        <v>1913</v>
      </c>
      <c r="B1204" s="52" t="s">
        <v>897</v>
      </c>
      <c r="C1204" s="40">
        <v>21376</v>
      </c>
      <c r="D1204" s="8">
        <v>2004</v>
      </c>
      <c r="E1204" s="8">
        <v>2004</v>
      </c>
      <c r="F1204" s="8">
        <v>2</v>
      </c>
      <c r="G1204" s="8"/>
      <c r="H1204" s="56">
        <v>4</v>
      </c>
      <c r="I1204" s="78"/>
      <c r="J1204" s="116"/>
      <c r="K1204" s="1" t="s">
        <v>346</v>
      </c>
    </row>
    <row r="1205" spans="1:11" x14ac:dyDescent="0.2">
      <c r="A1205" s="6" t="s">
        <v>745</v>
      </c>
      <c r="B1205" s="52" t="s">
        <v>746</v>
      </c>
      <c r="C1205" s="40">
        <v>29410</v>
      </c>
      <c r="D1205" s="8">
        <v>1917</v>
      </c>
      <c r="E1205" s="8">
        <v>2011</v>
      </c>
      <c r="F1205" s="8">
        <v>6</v>
      </c>
      <c r="G1205" s="8">
        <v>4</v>
      </c>
      <c r="H1205" s="56">
        <v>3</v>
      </c>
      <c r="I1205" s="78">
        <v>2</v>
      </c>
      <c r="J1205" s="116">
        <v>1</v>
      </c>
      <c r="K1205" s="7" t="s">
        <v>908</v>
      </c>
    </row>
    <row r="1206" spans="1:11" x14ac:dyDescent="0.2">
      <c r="A1206" s="72" t="s">
        <v>4425</v>
      </c>
      <c r="B1206" s="52" t="s">
        <v>1867</v>
      </c>
      <c r="C1206" s="40"/>
      <c r="D1206" s="8"/>
      <c r="E1206" s="8"/>
      <c r="F1206" s="8"/>
      <c r="G1206" s="8"/>
      <c r="H1206" s="56"/>
      <c r="I1206" s="78"/>
      <c r="J1206" s="116"/>
      <c r="K1206" s="6" t="s">
        <v>1011</v>
      </c>
    </row>
    <row r="1207" spans="1:11" x14ac:dyDescent="0.2">
      <c r="A1207" s="5" t="s">
        <v>3693</v>
      </c>
      <c r="B1207" s="52" t="s">
        <v>1867</v>
      </c>
      <c r="C1207" s="41">
        <v>76530</v>
      </c>
      <c r="D1207" s="8">
        <v>1997</v>
      </c>
      <c r="E1207" s="8">
        <v>2016</v>
      </c>
      <c r="F1207" s="8">
        <v>10</v>
      </c>
      <c r="G1207" s="8"/>
      <c r="H1207" s="56">
        <v>6</v>
      </c>
      <c r="I1207" s="78">
        <v>6</v>
      </c>
      <c r="J1207" s="116">
        <v>6</v>
      </c>
      <c r="K1207" s="6" t="s">
        <v>1579</v>
      </c>
    </row>
    <row r="1208" spans="1:11" x14ac:dyDescent="0.2">
      <c r="A1208" s="5" t="s">
        <v>3681</v>
      </c>
      <c r="B1208" s="51" t="s">
        <v>1838</v>
      </c>
      <c r="C1208" s="41"/>
      <c r="D1208" s="8">
        <v>2009</v>
      </c>
      <c r="E1208" s="8">
        <v>2009</v>
      </c>
      <c r="F1208" s="8">
        <v>2</v>
      </c>
      <c r="G1208" s="8"/>
      <c r="H1208" s="56"/>
      <c r="I1208" s="78"/>
      <c r="J1208" s="116">
        <v>1</v>
      </c>
      <c r="K1208" s="6" t="s">
        <v>996</v>
      </c>
    </row>
    <row r="1209" spans="1:11" x14ac:dyDescent="0.2">
      <c r="A1209" s="5" t="s">
        <v>4297</v>
      </c>
      <c r="B1209" s="52" t="s">
        <v>1867</v>
      </c>
      <c r="C1209" s="41">
        <v>77880</v>
      </c>
      <c r="D1209" s="8">
        <v>1965</v>
      </c>
      <c r="E1209" s="8">
        <v>1976</v>
      </c>
      <c r="F1209" s="8">
        <v>1</v>
      </c>
      <c r="G1209" s="8"/>
      <c r="H1209" s="56"/>
      <c r="I1209" s="78"/>
      <c r="J1209" s="116"/>
      <c r="K1209" s="6" t="s">
        <v>1579</v>
      </c>
    </row>
    <row r="1210" spans="1:11" x14ac:dyDescent="0.2">
      <c r="A1210" s="5" t="s">
        <v>2093</v>
      </c>
      <c r="B1210" s="51" t="s">
        <v>1836</v>
      </c>
      <c r="C1210" s="41">
        <v>82054</v>
      </c>
      <c r="D1210" s="8">
        <v>2010</v>
      </c>
      <c r="E1210" s="8">
        <v>2010</v>
      </c>
      <c r="F1210" s="8"/>
      <c r="G1210" s="8"/>
      <c r="H1210" s="56"/>
      <c r="I1210" s="78">
        <v>4</v>
      </c>
      <c r="J1210" s="116">
        <v>1</v>
      </c>
      <c r="K1210" s="6" t="s">
        <v>1039</v>
      </c>
    </row>
    <row r="1211" spans="1:11" x14ac:dyDescent="0.2">
      <c r="A1211" s="6" t="s">
        <v>620</v>
      </c>
      <c r="B1211" s="51" t="s">
        <v>1867</v>
      </c>
      <c r="C1211" s="41">
        <v>88348</v>
      </c>
      <c r="D1211" s="8"/>
      <c r="E1211" s="8"/>
      <c r="F1211" s="8"/>
      <c r="G1211" s="8"/>
      <c r="H1211" s="56"/>
      <c r="I1211" s="78"/>
      <c r="J1211" s="116"/>
      <c r="K1211" s="7" t="s">
        <v>959</v>
      </c>
    </row>
    <row r="1212" spans="1:11" x14ac:dyDescent="0.2">
      <c r="A1212" s="6" t="s">
        <v>1531</v>
      </c>
      <c r="B1212" s="52" t="s">
        <v>896</v>
      </c>
      <c r="C1212" s="41"/>
      <c r="D1212" s="8">
        <v>2008</v>
      </c>
      <c r="E1212" s="8">
        <v>2008</v>
      </c>
      <c r="F1212" s="8">
        <v>1</v>
      </c>
      <c r="G1212" s="8"/>
      <c r="H1212" s="56"/>
      <c r="I1212" s="78"/>
      <c r="J1212" s="116">
        <v>1</v>
      </c>
      <c r="K1212" s="8" t="s">
        <v>1212</v>
      </c>
    </row>
    <row r="1213" spans="1:11" x14ac:dyDescent="0.2">
      <c r="A1213" s="86" t="s">
        <v>1917</v>
      </c>
      <c r="B1213" s="51" t="s">
        <v>1867</v>
      </c>
      <c r="C1213" s="41"/>
      <c r="D1213" s="8">
        <v>1864</v>
      </c>
      <c r="E1213" s="8">
        <v>1864</v>
      </c>
      <c r="F1213" s="8">
        <v>2</v>
      </c>
      <c r="G1213" s="8"/>
      <c r="H1213" s="56"/>
      <c r="I1213" s="78"/>
      <c r="J1213" s="116"/>
      <c r="K1213" s="7" t="s">
        <v>959</v>
      </c>
    </row>
    <row r="1214" spans="1:11" x14ac:dyDescent="0.2">
      <c r="A1214" s="5" t="s">
        <v>4373</v>
      </c>
      <c r="B1214" s="51" t="s">
        <v>1867</v>
      </c>
      <c r="C1214" s="41">
        <v>97990</v>
      </c>
      <c r="D1214" s="8">
        <v>1772</v>
      </c>
      <c r="E1214" s="8">
        <v>1772</v>
      </c>
      <c r="F1214" s="8">
        <v>2</v>
      </c>
      <c r="G1214" s="8"/>
      <c r="H1214" s="56"/>
      <c r="I1214" s="78"/>
      <c r="J1214" s="116"/>
      <c r="K1214" s="6" t="s">
        <v>1010</v>
      </c>
    </row>
    <row r="1215" spans="1:11" x14ac:dyDescent="0.2">
      <c r="A1215" s="5" t="s">
        <v>2777</v>
      </c>
      <c r="B1215" s="52" t="s">
        <v>896</v>
      </c>
      <c r="C1215" s="41"/>
      <c r="D1215" s="8">
        <v>1898</v>
      </c>
      <c r="E1215" s="8">
        <v>1898</v>
      </c>
      <c r="F1215" s="8">
        <v>4</v>
      </c>
      <c r="G1215" s="8"/>
      <c r="H1215" s="56"/>
      <c r="I1215" s="78"/>
      <c r="J1215" s="116"/>
      <c r="K1215" s="8" t="s">
        <v>1212</v>
      </c>
    </row>
    <row r="1216" spans="1:11" x14ac:dyDescent="0.2">
      <c r="A1216" s="5" t="s">
        <v>4317</v>
      </c>
      <c r="B1216" s="51" t="s">
        <v>1867</v>
      </c>
      <c r="C1216" s="41">
        <v>79227</v>
      </c>
      <c r="D1216" s="8">
        <v>1862</v>
      </c>
      <c r="E1216" s="8">
        <v>1862</v>
      </c>
      <c r="F1216" s="8">
        <v>1</v>
      </c>
      <c r="G1216" s="8"/>
      <c r="H1216" s="56"/>
      <c r="I1216" s="78"/>
      <c r="J1216" s="116"/>
      <c r="K1216" s="6" t="s">
        <v>1579</v>
      </c>
    </row>
    <row r="1217" spans="1:11" x14ac:dyDescent="0.2">
      <c r="A1217" s="5" t="s">
        <v>3125</v>
      </c>
      <c r="B1217" s="52" t="s">
        <v>622</v>
      </c>
      <c r="C1217" s="41">
        <v>23683</v>
      </c>
      <c r="D1217" s="8">
        <v>2010</v>
      </c>
      <c r="E1217" s="8">
        <v>2010</v>
      </c>
      <c r="F1217" s="8">
        <v>1</v>
      </c>
      <c r="G1217" s="8"/>
      <c r="H1217" s="56"/>
      <c r="I1217" s="78"/>
      <c r="J1217" s="116">
        <v>1</v>
      </c>
      <c r="K1217" s="6" t="s">
        <v>1045</v>
      </c>
    </row>
    <row r="1218" spans="1:11" x14ac:dyDescent="0.2">
      <c r="A1218" s="11" t="s">
        <v>946</v>
      </c>
      <c r="B1218" s="52" t="s">
        <v>1867</v>
      </c>
      <c r="C1218" s="40">
        <v>89000</v>
      </c>
      <c r="D1218" s="8">
        <v>2001</v>
      </c>
      <c r="E1218" s="7">
        <v>2001</v>
      </c>
      <c r="F1218" s="7">
        <v>1</v>
      </c>
      <c r="G1218" s="7"/>
      <c r="H1218" s="55"/>
      <c r="I1218" s="79"/>
      <c r="J1218" s="115">
        <v>1</v>
      </c>
      <c r="K1218" s="7" t="s">
        <v>959</v>
      </c>
    </row>
    <row r="1219" spans="1:11" x14ac:dyDescent="0.2">
      <c r="A1219" s="17" t="s">
        <v>2609</v>
      </c>
      <c r="B1219" s="52" t="s">
        <v>1867</v>
      </c>
      <c r="C1219" s="40"/>
      <c r="D1219" s="8">
        <v>1697</v>
      </c>
      <c r="E1219" s="7">
        <v>1697</v>
      </c>
      <c r="F1219" s="7">
        <v>2</v>
      </c>
      <c r="G1219" s="7"/>
      <c r="H1219" s="55"/>
      <c r="I1219" s="79"/>
      <c r="J1219" s="115"/>
      <c r="K1219" s="6" t="s">
        <v>1011</v>
      </c>
    </row>
    <row r="1220" spans="1:11" x14ac:dyDescent="0.2">
      <c r="A1220" s="11" t="s">
        <v>1721</v>
      </c>
      <c r="B1220" s="52" t="s">
        <v>896</v>
      </c>
      <c r="C1220" s="40">
        <v>34270</v>
      </c>
      <c r="D1220" s="8">
        <v>1947</v>
      </c>
      <c r="E1220" s="8">
        <v>2016</v>
      </c>
      <c r="F1220" s="7">
        <v>5</v>
      </c>
      <c r="G1220" s="7">
        <v>2</v>
      </c>
      <c r="H1220" s="55">
        <v>2</v>
      </c>
      <c r="I1220" s="79">
        <v>2</v>
      </c>
      <c r="J1220" s="115">
        <v>1</v>
      </c>
      <c r="K1220" s="8" t="s">
        <v>1212</v>
      </c>
    </row>
    <row r="1221" spans="1:11" x14ac:dyDescent="0.2">
      <c r="A1221" s="5" t="s">
        <v>2734</v>
      </c>
      <c r="B1221" s="51" t="s">
        <v>1837</v>
      </c>
      <c r="C1221" s="40"/>
      <c r="D1221" s="8">
        <v>2008</v>
      </c>
      <c r="E1221" s="8">
        <v>2014</v>
      </c>
      <c r="F1221" s="7">
        <v>1</v>
      </c>
      <c r="G1221" s="7"/>
      <c r="H1221" s="55"/>
      <c r="I1221" s="79"/>
      <c r="J1221" s="115">
        <v>1</v>
      </c>
      <c r="K1221" s="6" t="s">
        <v>1040</v>
      </c>
    </row>
    <row r="1222" spans="1:11" x14ac:dyDescent="0.2">
      <c r="A1222" s="6" t="s">
        <v>993</v>
      </c>
      <c r="B1222" s="51" t="s">
        <v>1837</v>
      </c>
      <c r="C1222" s="40">
        <v>76500</v>
      </c>
      <c r="D1222" s="8">
        <v>1914</v>
      </c>
      <c r="E1222" s="8">
        <v>1916</v>
      </c>
      <c r="F1222" s="8">
        <v>4</v>
      </c>
      <c r="G1222" s="8"/>
      <c r="H1222" s="56"/>
      <c r="I1222" s="78"/>
      <c r="J1222" s="116"/>
      <c r="K1222" s="6" t="s">
        <v>1040</v>
      </c>
    </row>
    <row r="1223" spans="1:11" x14ac:dyDescent="0.2">
      <c r="A1223" s="6" t="s">
        <v>1306</v>
      </c>
      <c r="B1223" s="52" t="s">
        <v>1836</v>
      </c>
      <c r="C1223" s="40">
        <v>88175</v>
      </c>
      <c r="D1223" s="8">
        <v>2003</v>
      </c>
      <c r="E1223" s="8">
        <v>2005</v>
      </c>
      <c r="F1223" s="8">
        <v>3</v>
      </c>
      <c r="G1223" s="8">
        <v>4</v>
      </c>
      <c r="H1223" s="56">
        <v>4</v>
      </c>
      <c r="I1223" s="78">
        <v>2</v>
      </c>
      <c r="J1223" s="116">
        <v>2</v>
      </c>
      <c r="K1223" s="6" t="s">
        <v>1397</v>
      </c>
    </row>
    <row r="1224" spans="1:11" x14ac:dyDescent="0.2">
      <c r="A1224" s="5" t="s">
        <v>3262</v>
      </c>
      <c r="B1224" s="52" t="s">
        <v>1867</v>
      </c>
      <c r="C1224" s="40">
        <v>89601</v>
      </c>
      <c r="D1224" s="8">
        <v>1781</v>
      </c>
      <c r="E1224" s="8">
        <v>1963</v>
      </c>
      <c r="F1224" s="8">
        <v>4</v>
      </c>
      <c r="G1224" s="8"/>
      <c r="H1224" s="56"/>
      <c r="I1224" s="78"/>
      <c r="J1224" s="116"/>
      <c r="K1224" s="6" t="s">
        <v>959</v>
      </c>
    </row>
    <row r="1225" spans="1:11" x14ac:dyDescent="0.2">
      <c r="A1225" s="5" t="s">
        <v>4595</v>
      </c>
      <c r="B1225" s="51" t="s">
        <v>896</v>
      </c>
      <c r="C1225" s="40">
        <v>32816</v>
      </c>
      <c r="D1225" s="8">
        <v>2017</v>
      </c>
      <c r="E1225" s="8">
        <v>2017</v>
      </c>
      <c r="F1225" s="8">
        <v>1</v>
      </c>
      <c r="G1225" s="8"/>
      <c r="H1225" s="56"/>
      <c r="I1225" s="78"/>
      <c r="J1225" s="116"/>
      <c r="K1225" s="5" t="s">
        <v>1212</v>
      </c>
    </row>
    <row r="1226" spans="1:11" x14ac:dyDescent="0.2">
      <c r="A1226" s="5" t="s">
        <v>1927</v>
      </c>
      <c r="B1226" s="51" t="s">
        <v>1837</v>
      </c>
      <c r="C1226" s="40"/>
      <c r="D1226" s="8">
        <v>1731</v>
      </c>
      <c r="E1226" s="8">
        <v>1731</v>
      </c>
      <c r="F1226" s="8">
        <v>2</v>
      </c>
      <c r="G1226" s="8"/>
      <c r="H1226" s="56"/>
      <c r="I1226" s="78"/>
      <c r="J1226" s="116"/>
      <c r="K1226" s="6" t="s">
        <v>1040</v>
      </c>
    </row>
    <row r="1227" spans="1:11" x14ac:dyDescent="0.2">
      <c r="A1227" s="6" t="s">
        <v>747</v>
      </c>
      <c r="B1227" s="51" t="s">
        <v>897</v>
      </c>
      <c r="C1227" s="40"/>
      <c r="D1227" s="8">
        <v>1858</v>
      </c>
      <c r="E1227" s="8">
        <v>1859</v>
      </c>
      <c r="F1227" s="8">
        <v>3</v>
      </c>
      <c r="G1227" s="8"/>
      <c r="H1227" s="56"/>
      <c r="I1227" s="78"/>
      <c r="J1227" s="116"/>
      <c r="K1227" s="6" t="s">
        <v>1304</v>
      </c>
    </row>
    <row r="1228" spans="1:11" x14ac:dyDescent="0.2">
      <c r="A1228" s="5" t="s">
        <v>2676</v>
      </c>
      <c r="B1228" s="51" t="s">
        <v>1837</v>
      </c>
      <c r="C1228" s="40"/>
      <c r="D1228" s="8">
        <v>1977</v>
      </c>
      <c r="E1228" s="8">
        <v>1985</v>
      </c>
      <c r="F1228" s="8">
        <v>1</v>
      </c>
      <c r="G1228" s="8"/>
      <c r="H1228" s="56"/>
      <c r="I1228" s="78"/>
      <c r="J1228" s="116"/>
      <c r="K1228" s="5" t="s">
        <v>1040</v>
      </c>
    </row>
    <row r="1229" spans="1:11" x14ac:dyDescent="0.2">
      <c r="A1229" s="5" t="s">
        <v>3124</v>
      </c>
      <c r="B1229" s="52" t="s">
        <v>1836</v>
      </c>
      <c r="C1229" s="40"/>
      <c r="D1229" s="8">
        <v>1696</v>
      </c>
      <c r="E1229" s="8">
        <v>1696</v>
      </c>
      <c r="F1229" s="8">
        <v>1</v>
      </c>
      <c r="G1229" s="8"/>
      <c r="H1229" s="56"/>
      <c r="I1229" s="78"/>
      <c r="J1229" s="116"/>
      <c r="K1229" s="6" t="s">
        <v>1039</v>
      </c>
    </row>
    <row r="1230" spans="1:11" x14ac:dyDescent="0.2">
      <c r="A1230" s="86" t="s">
        <v>448</v>
      </c>
      <c r="B1230" s="52" t="s">
        <v>117</v>
      </c>
      <c r="C1230" s="40"/>
      <c r="D1230" s="8"/>
      <c r="E1230" s="8"/>
      <c r="F1230" s="8">
        <v>1</v>
      </c>
      <c r="G1230" s="8"/>
      <c r="H1230" s="56"/>
      <c r="I1230" s="78"/>
      <c r="J1230" s="116"/>
      <c r="K1230" s="6"/>
    </row>
    <row r="1231" spans="1:11" x14ac:dyDescent="0.2">
      <c r="A1231" s="5" t="s">
        <v>2094</v>
      </c>
      <c r="B1231" s="52" t="s">
        <v>1867</v>
      </c>
      <c r="C1231" s="40">
        <v>79418</v>
      </c>
      <c r="D1231" s="8">
        <v>2010</v>
      </c>
      <c r="E1231" s="8">
        <v>2010</v>
      </c>
      <c r="F1231" s="8"/>
      <c r="G1231" s="8"/>
      <c r="H1231" s="56"/>
      <c r="I1231" s="78">
        <v>4</v>
      </c>
      <c r="J1231" s="116">
        <v>1</v>
      </c>
      <c r="K1231" s="6" t="s">
        <v>479</v>
      </c>
    </row>
    <row r="1232" spans="1:11" x14ac:dyDescent="0.2">
      <c r="A1232" s="82" t="s">
        <v>1915</v>
      </c>
      <c r="B1232" s="52" t="s">
        <v>621</v>
      </c>
      <c r="C1232" s="40"/>
      <c r="D1232" s="8">
        <v>1760</v>
      </c>
      <c r="E1232" s="8">
        <v>1760</v>
      </c>
      <c r="F1232" s="8">
        <v>1</v>
      </c>
      <c r="G1232" s="8"/>
      <c r="H1232" s="56"/>
      <c r="I1232" s="78"/>
      <c r="J1232" s="116"/>
      <c r="K1232" s="8" t="s">
        <v>748</v>
      </c>
    </row>
    <row r="1233" spans="1:11" x14ac:dyDescent="0.2">
      <c r="A1233" s="5" t="s">
        <v>4381</v>
      </c>
      <c r="B1233" s="52" t="s">
        <v>1867</v>
      </c>
      <c r="C1233" s="40">
        <v>73278</v>
      </c>
      <c r="D1233" s="8">
        <v>1855</v>
      </c>
      <c r="E1233" s="8">
        <v>1855</v>
      </c>
      <c r="F1233" s="8">
        <v>3</v>
      </c>
      <c r="G1233" s="8"/>
      <c r="H1233" s="56"/>
      <c r="I1233" s="78"/>
      <c r="J1233" s="116"/>
      <c r="K1233" s="5" t="s">
        <v>1010</v>
      </c>
    </row>
    <row r="1234" spans="1:11" x14ac:dyDescent="0.2">
      <c r="A1234" s="5" t="s">
        <v>4362</v>
      </c>
      <c r="B1234" s="52" t="s">
        <v>621</v>
      </c>
      <c r="C1234" s="40">
        <v>36381</v>
      </c>
      <c r="D1234" s="8">
        <v>1800</v>
      </c>
      <c r="E1234" s="8">
        <v>1800</v>
      </c>
      <c r="F1234" s="8">
        <v>2</v>
      </c>
      <c r="G1234" s="8"/>
      <c r="H1234" s="56"/>
      <c r="I1234" s="78"/>
      <c r="J1234" s="116"/>
      <c r="K1234" s="8" t="s">
        <v>748</v>
      </c>
    </row>
    <row r="1235" spans="1:11" x14ac:dyDescent="0.2">
      <c r="A1235" s="6" t="s">
        <v>648</v>
      </c>
      <c r="B1235" s="51" t="s">
        <v>1837</v>
      </c>
      <c r="C1235" s="40">
        <v>67700</v>
      </c>
      <c r="D1235" s="8">
        <v>1766</v>
      </c>
      <c r="E1235" s="8">
        <v>1784</v>
      </c>
      <c r="F1235" s="8">
        <v>1</v>
      </c>
      <c r="G1235" s="8"/>
      <c r="H1235" s="56"/>
      <c r="I1235" s="78"/>
      <c r="J1235" s="116"/>
      <c r="K1235" s="6" t="s">
        <v>1040</v>
      </c>
    </row>
    <row r="1236" spans="1:11" x14ac:dyDescent="0.2">
      <c r="A1236" s="5" t="s">
        <v>3648</v>
      </c>
      <c r="B1236" s="52" t="s">
        <v>1867</v>
      </c>
      <c r="C1236" s="40"/>
      <c r="D1236" s="8">
        <v>1731</v>
      </c>
      <c r="E1236" s="8">
        <v>1731</v>
      </c>
      <c r="F1236" s="8">
        <v>3</v>
      </c>
      <c r="G1236" s="8"/>
      <c r="H1236" s="56"/>
      <c r="I1236" s="78"/>
      <c r="J1236" s="116"/>
      <c r="K1236" s="5" t="s">
        <v>1010</v>
      </c>
    </row>
    <row r="1237" spans="1:11" x14ac:dyDescent="0.2">
      <c r="A1237" s="6" t="s">
        <v>1687</v>
      </c>
      <c r="B1237" s="51" t="s">
        <v>1201</v>
      </c>
      <c r="C1237" s="40">
        <v>98574</v>
      </c>
      <c r="D1237" s="8">
        <v>1970</v>
      </c>
      <c r="E1237" s="8">
        <v>2005</v>
      </c>
      <c r="F1237" s="8">
        <v>1</v>
      </c>
      <c r="G1237" s="8">
        <v>3</v>
      </c>
      <c r="H1237" s="56">
        <v>4</v>
      </c>
      <c r="I1237" s="78">
        <v>2</v>
      </c>
      <c r="J1237" s="116">
        <v>1</v>
      </c>
      <c r="K1237" s="6" t="s">
        <v>908</v>
      </c>
    </row>
    <row r="1238" spans="1:11" x14ac:dyDescent="0.2">
      <c r="A1238" s="5" t="s">
        <v>3331</v>
      </c>
      <c r="B1238" s="51" t="s">
        <v>1837</v>
      </c>
      <c r="C1238" s="40"/>
      <c r="D1238" s="8">
        <v>1741</v>
      </c>
      <c r="E1238" s="8">
        <v>1741</v>
      </c>
      <c r="F1238" s="8">
        <v>2</v>
      </c>
      <c r="G1238" s="8"/>
      <c r="H1238" s="56"/>
      <c r="I1238" s="78"/>
      <c r="J1238" s="116"/>
      <c r="K1238" s="6" t="s">
        <v>1040</v>
      </c>
    </row>
    <row r="1239" spans="1:11" x14ac:dyDescent="0.2">
      <c r="A1239" s="6" t="s">
        <v>361</v>
      </c>
      <c r="B1239" s="52" t="s">
        <v>1867</v>
      </c>
      <c r="C1239" s="40"/>
      <c r="D1239" s="8"/>
      <c r="E1239" s="8"/>
      <c r="F1239" s="8">
        <v>0</v>
      </c>
      <c r="G1239" s="8"/>
      <c r="H1239" s="56"/>
      <c r="I1239" s="78"/>
      <c r="J1239" s="116"/>
      <c r="K1239" s="6" t="s">
        <v>479</v>
      </c>
    </row>
    <row r="1240" spans="1:11" x14ac:dyDescent="0.2">
      <c r="A1240" s="5" t="s">
        <v>2655</v>
      </c>
      <c r="B1240" s="52" t="s">
        <v>1836</v>
      </c>
      <c r="C1240" s="40"/>
      <c r="D1240" s="8">
        <v>1989</v>
      </c>
      <c r="E1240" s="8">
        <v>1998</v>
      </c>
      <c r="F1240" s="8">
        <v>1</v>
      </c>
      <c r="G1240" s="8"/>
      <c r="H1240" s="56"/>
      <c r="I1240" s="78"/>
      <c r="J1240" s="116"/>
      <c r="K1240" s="5" t="s">
        <v>1039</v>
      </c>
    </row>
    <row r="1241" spans="1:11" x14ac:dyDescent="0.2">
      <c r="A1241" s="6" t="s">
        <v>197</v>
      </c>
      <c r="B1241" s="51" t="s">
        <v>1837</v>
      </c>
      <c r="C1241" s="40">
        <v>67700</v>
      </c>
      <c r="D1241" s="8">
        <v>1785</v>
      </c>
      <c r="E1241" s="8">
        <v>1832</v>
      </c>
      <c r="F1241" s="8">
        <v>16</v>
      </c>
      <c r="G1241" s="8"/>
      <c r="H1241" s="56"/>
      <c r="I1241" s="78"/>
      <c r="J1241" s="116"/>
      <c r="K1241" s="6" t="s">
        <v>1040</v>
      </c>
    </row>
    <row r="1242" spans="1:11" x14ac:dyDescent="0.2">
      <c r="A1242" s="72" t="s">
        <v>3151</v>
      </c>
      <c r="B1242" s="51" t="s">
        <v>1202</v>
      </c>
      <c r="C1242" s="40"/>
      <c r="D1242" s="8">
        <v>1899</v>
      </c>
      <c r="E1242" s="8">
        <v>1915</v>
      </c>
      <c r="F1242" s="8"/>
      <c r="G1242" s="8"/>
      <c r="H1242" s="56"/>
      <c r="I1242" s="78"/>
      <c r="J1242" s="116"/>
      <c r="K1242" s="7" t="s">
        <v>908</v>
      </c>
    </row>
    <row r="1243" spans="1:11" x14ac:dyDescent="0.2">
      <c r="A1243" s="6" t="s">
        <v>876</v>
      </c>
      <c r="B1243" s="52" t="s">
        <v>1836</v>
      </c>
      <c r="C1243" s="40"/>
      <c r="D1243" s="8">
        <v>2004</v>
      </c>
      <c r="E1243" s="8">
        <v>2017</v>
      </c>
      <c r="F1243" s="8">
        <v>5</v>
      </c>
      <c r="G1243" s="8"/>
      <c r="H1243" s="56"/>
      <c r="I1243" s="78">
        <v>4</v>
      </c>
      <c r="J1243" s="116">
        <v>4</v>
      </c>
      <c r="K1243" s="6" t="s">
        <v>1039</v>
      </c>
    </row>
    <row r="1244" spans="1:11" x14ac:dyDescent="0.2">
      <c r="A1244" s="5" t="s">
        <v>3371</v>
      </c>
      <c r="B1244" s="52" t="s">
        <v>1836</v>
      </c>
      <c r="C1244" s="40">
        <v>93488</v>
      </c>
      <c r="D1244" s="8">
        <v>1790</v>
      </c>
      <c r="E1244" s="8">
        <v>1790</v>
      </c>
      <c r="F1244" s="8">
        <v>1</v>
      </c>
      <c r="G1244" s="8"/>
      <c r="H1244" s="56"/>
      <c r="I1244" s="78"/>
      <c r="J1244" s="116"/>
      <c r="K1244" s="6" t="s">
        <v>1039</v>
      </c>
    </row>
    <row r="1245" spans="1:11" x14ac:dyDescent="0.2">
      <c r="A1245" s="5" t="s">
        <v>3667</v>
      </c>
      <c r="B1245" s="52" t="s">
        <v>1867</v>
      </c>
      <c r="C1245" s="40">
        <v>79641</v>
      </c>
      <c r="D1245" s="8">
        <v>2015</v>
      </c>
      <c r="E1245" s="8">
        <v>2015</v>
      </c>
      <c r="F1245" s="8">
        <v>1</v>
      </c>
      <c r="G1245" s="8"/>
      <c r="H1245" s="56"/>
      <c r="I1245" s="78"/>
      <c r="J1245" s="116"/>
      <c r="K1245" s="5" t="s">
        <v>479</v>
      </c>
    </row>
    <row r="1246" spans="1:11" x14ac:dyDescent="0.2">
      <c r="A1246" s="6" t="s">
        <v>862</v>
      </c>
      <c r="B1246" s="51" t="s">
        <v>1837</v>
      </c>
      <c r="C1246" s="40">
        <v>67707</v>
      </c>
      <c r="D1246" s="8">
        <v>1990</v>
      </c>
      <c r="E1246" s="7">
        <v>2015</v>
      </c>
      <c r="F1246" s="8">
        <v>5</v>
      </c>
      <c r="G1246" s="8">
        <v>4</v>
      </c>
      <c r="H1246" s="56">
        <v>4</v>
      </c>
      <c r="I1246" s="78">
        <v>4</v>
      </c>
      <c r="J1246" s="116">
        <v>4</v>
      </c>
      <c r="K1246" s="6" t="s">
        <v>1040</v>
      </c>
    </row>
    <row r="1247" spans="1:11" x14ac:dyDescent="0.2">
      <c r="A1247" s="6" t="s">
        <v>1008</v>
      </c>
      <c r="B1247" s="51" t="s">
        <v>896</v>
      </c>
      <c r="C1247" s="40">
        <v>63679</v>
      </c>
      <c r="D1247" s="8">
        <v>2001</v>
      </c>
      <c r="E1247" s="8">
        <v>2005</v>
      </c>
      <c r="F1247" s="8"/>
      <c r="G1247" s="8">
        <v>4</v>
      </c>
      <c r="H1247" s="56">
        <v>4</v>
      </c>
      <c r="I1247" s="78">
        <v>2</v>
      </c>
      <c r="J1247" s="116">
        <v>1</v>
      </c>
      <c r="K1247" s="6" t="s">
        <v>1212</v>
      </c>
    </row>
    <row r="1248" spans="1:11" x14ac:dyDescent="0.2">
      <c r="A1248" s="5" t="s">
        <v>2596</v>
      </c>
      <c r="B1248" s="52" t="s">
        <v>1867</v>
      </c>
      <c r="C1248" s="40"/>
      <c r="D1248" s="8">
        <v>1939</v>
      </c>
      <c r="E1248" s="8">
        <v>1939</v>
      </c>
      <c r="F1248" s="17">
        <v>1</v>
      </c>
      <c r="G1248" s="8"/>
      <c r="H1248" s="56"/>
      <c r="I1248" s="78"/>
      <c r="J1248" s="116"/>
      <c r="K1248" s="5" t="s">
        <v>479</v>
      </c>
    </row>
    <row r="1249" spans="1:11" x14ac:dyDescent="0.2">
      <c r="A1249" s="6" t="s">
        <v>220</v>
      </c>
      <c r="B1249" s="52" t="s">
        <v>1867</v>
      </c>
      <c r="C1249" s="40">
        <v>69198</v>
      </c>
      <c r="D1249" s="8">
        <v>2003</v>
      </c>
      <c r="E1249" s="8">
        <v>2016</v>
      </c>
      <c r="F1249" s="8">
        <v>9</v>
      </c>
      <c r="G1249" s="8">
        <v>4</v>
      </c>
      <c r="H1249" s="56">
        <v>4</v>
      </c>
      <c r="I1249" s="78">
        <v>6</v>
      </c>
      <c r="J1249" s="116">
        <v>7</v>
      </c>
      <c r="K1249" s="6" t="s">
        <v>1011</v>
      </c>
    </row>
    <row r="1250" spans="1:11" x14ac:dyDescent="0.2">
      <c r="A1250" s="5" t="s">
        <v>49</v>
      </c>
      <c r="B1250" s="51" t="s">
        <v>1837</v>
      </c>
      <c r="C1250" s="40"/>
      <c r="D1250" s="8">
        <v>1880</v>
      </c>
      <c r="E1250" s="8">
        <v>1918</v>
      </c>
      <c r="F1250" s="8">
        <v>3</v>
      </c>
      <c r="G1250" s="8"/>
      <c r="H1250" s="56"/>
      <c r="I1250" s="78"/>
      <c r="J1250" s="116"/>
      <c r="K1250" s="6" t="s">
        <v>1040</v>
      </c>
    </row>
    <row r="1251" spans="1:11" x14ac:dyDescent="0.2">
      <c r="A1251" s="5" t="s">
        <v>3626</v>
      </c>
      <c r="B1251" s="52" t="s">
        <v>1867</v>
      </c>
      <c r="C1251" s="40"/>
      <c r="D1251" s="8">
        <v>1772</v>
      </c>
      <c r="E1251" s="8">
        <v>1812</v>
      </c>
      <c r="F1251" s="8">
        <v>2</v>
      </c>
      <c r="G1251" s="8"/>
      <c r="H1251" s="56"/>
      <c r="I1251" s="78"/>
      <c r="J1251" s="116"/>
      <c r="K1251" s="7" t="s">
        <v>1010</v>
      </c>
    </row>
    <row r="1252" spans="1:11" x14ac:dyDescent="0.2">
      <c r="A1252" t="s">
        <v>1556</v>
      </c>
      <c r="B1252" s="52" t="s">
        <v>897</v>
      </c>
      <c r="C1252" s="40">
        <v>38707</v>
      </c>
      <c r="D1252" s="8">
        <v>1912</v>
      </c>
      <c r="E1252" s="8">
        <v>2013</v>
      </c>
      <c r="F1252" s="8">
        <v>3</v>
      </c>
      <c r="G1252" s="8"/>
      <c r="H1252" s="56"/>
      <c r="I1252" s="78"/>
      <c r="J1252" s="116">
        <v>1</v>
      </c>
      <c r="K1252" s="1" t="s">
        <v>346</v>
      </c>
    </row>
    <row r="1253" spans="1:11" x14ac:dyDescent="0.2">
      <c r="A1253" s="3" t="s">
        <v>3710</v>
      </c>
      <c r="B1253" s="52" t="s">
        <v>1867</v>
      </c>
      <c r="C1253" s="40" t="s">
        <v>3711</v>
      </c>
      <c r="D1253" s="8">
        <v>1535</v>
      </c>
      <c r="E1253" s="7">
        <v>2015</v>
      </c>
      <c r="F1253" s="7">
        <v>306</v>
      </c>
      <c r="G1253" s="7">
        <v>7</v>
      </c>
      <c r="H1253" s="55">
        <v>4</v>
      </c>
      <c r="I1253" s="79">
        <v>4</v>
      </c>
      <c r="J1253" s="115">
        <v>4</v>
      </c>
      <c r="K1253" s="8" t="s">
        <v>1012</v>
      </c>
    </row>
    <row r="1254" spans="1:11" x14ac:dyDescent="0.2">
      <c r="A1254" s="17" t="s">
        <v>3268</v>
      </c>
      <c r="B1254" s="52" t="s">
        <v>1867</v>
      </c>
      <c r="C1254" s="40">
        <v>74523</v>
      </c>
      <c r="D1254" s="8">
        <v>1552</v>
      </c>
      <c r="E1254" s="19">
        <v>2014</v>
      </c>
      <c r="F1254" s="19">
        <v>24</v>
      </c>
      <c r="G1254" s="23"/>
      <c r="H1254" s="54"/>
      <c r="I1254" s="76"/>
      <c r="J1254" s="117">
        <v>1</v>
      </c>
      <c r="K1254" s="7" t="s">
        <v>1010</v>
      </c>
    </row>
    <row r="1255" spans="1:11" x14ac:dyDescent="0.2">
      <c r="A1255" s="11" t="s">
        <v>851</v>
      </c>
      <c r="B1255" s="52" t="s">
        <v>621</v>
      </c>
      <c r="C1255" s="40">
        <v>34613</v>
      </c>
      <c r="D1255" s="8">
        <v>2004</v>
      </c>
      <c r="E1255" s="19">
        <v>2011</v>
      </c>
      <c r="F1255" s="19">
        <v>4</v>
      </c>
      <c r="G1255" s="23"/>
      <c r="H1255" s="55">
        <v>4</v>
      </c>
      <c r="I1255" s="79">
        <v>2</v>
      </c>
      <c r="J1255" s="115">
        <v>1</v>
      </c>
      <c r="K1255" s="8" t="s">
        <v>748</v>
      </c>
    </row>
    <row r="1256" spans="1:11" x14ac:dyDescent="0.2">
      <c r="A1256" s="17" t="s">
        <v>2972</v>
      </c>
      <c r="B1256" s="52" t="s">
        <v>1836</v>
      </c>
      <c r="C1256" s="40"/>
      <c r="D1256" s="8">
        <v>2012</v>
      </c>
      <c r="E1256" s="19">
        <v>2012</v>
      </c>
      <c r="F1256" s="19">
        <v>1</v>
      </c>
      <c r="G1256" s="23"/>
      <c r="H1256" s="55"/>
      <c r="I1256" s="79"/>
      <c r="J1256" s="115">
        <v>1</v>
      </c>
      <c r="K1256" s="17" t="s">
        <v>1039</v>
      </c>
    </row>
    <row r="1257" spans="1:11" x14ac:dyDescent="0.2">
      <c r="A1257" s="17" t="s">
        <v>2744</v>
      </c>
      <c r="B1257" s="51" t="s">
        <v>1837</v>
      </c>
      <c r="C1257" s="40">
        <v>76848</v>
      </c>
      <c r="D1257" s="8">
        <v>2001</v>
      </c>
      <c r="E1257" s="19">
        <v>2008</v>
      </c>
      <c r="F1257" s="7">
        <v>2</v>
      </c>
      <c r="G1257" s="7">
        <v>7</v>
      </c>
      <c r="H1257" s="55">
        <v>8</v>
      </c>
      <c r="I1257" s="79">
        <v>8</v>
      </c>
      <c r="J1257" s="115">
        <v>4</v>
      </c>
      <c r="K1257" s="6" t="s">
        <v>1040</v>
      </c>
    </row>
    <row r="1258" spans="1:11" x14ac:dyDescent="0.2">
      <c r="A1258" s="17" t="s">
        <v>41</v>
      </c>
      <c r="B1258" s="51" t="s">
        <v>1836</v>
      </c>
      <c r="C1258" s="40"/>
      <c r="D1258" s="8"/>
      <c r="E1258" s="19">
        <v>1840</v>
      </c>
      <c r="F1258" s="7">
        <v>1</v>
      </c>
      <c r="G1258" s="7"/>
      <c r="H1258" s="55"/>
      <c r="I1258" s="79"/>
      <c r="J1258" s="115"/>
      <c r="K1258" s="6" t="s">
        <v>1039</v>
      </c>
    </row>
    <row r="1259" spans="1:11" x14ac:dyDescent="0.2">
      <c r="A1259" s="4" t="s">
        <v>4002</v>
      </c>
      <c r="B1259" s="52" t="s">
        <v>271</v>
      </c>
      <c r="C1259" s="41">
        <v>1000</v>
      </c>
      <c r="D1259" s="8">
        <v>1653</v>
      </c>
      <c r="E1259" s="7">
        <v>1653</v>
      </c>
      <c r="F1259" s="7">
        <v>6</v>
      </c>
      <c r="G1259" s="7"/>
      <c r="H1259" s="55"/>
      <c r="I1259" s="79"/>
      <c r="J1259" s="115"/>
      <c r="K1259" s="7" t="s">
        <v>908</v>
      </c>
    </row>
    <row r="1260" spans="1:11" x14ac:dyDescent="0.2">
      <c r="A1260" s="4" t="s">
        <v>4282</v>
      </c>
      <c r="B1260" s="51" t="s">
        <v>896</v>
      </c>
      <c r="C1260" s="41">
        <v>32120</v>
      </c>
      <c r="D1260" s="8">
        <v>2012</v>
      </c>
      <c r="E1260" s="7">
        <v>2016</v>
      </c>
      <c r="F1260" s="7">
        <v>2</v>
      </c>
      <c r="G1260" s="7"/>
      <c r="H1260" s="55"/>
      <c r="I1260" s="79"/>
      <c r="J1260" s="115">
        <v>1</v>
      </c>
      <c r="K1260" s="6" t="s">
        <v>1212</v>
      </c>
    </row>
    <row r="1261" spans="1:11" x14ac:dyDescent="0.2">
      <c r="A1261" t="s">
        <v>161</v>
      </c>
      <c r="B1261" s="51" t="s">
        <v>1867</v>
      </c>
      <c r="C1261" s="40">
        <v>90400</v>
      </c>
      <c r="D1261" s="8">
        <v>1739</v>
      </c>
      <c r="E1261" s="19">
        <v>2002</v>
      </c>
      <c r="F1261" s="19">
        <v>12</v>
      </c>
      <c r="G1261" s="7">
        <v>1</v>
      </c>
      <c r="H1261" s="55"/>
      <c r="I1261" s="79"/>
      <c r="J1261" s="115">
        <v>1</v>
      </c>
      <c r="K1261" s="7" t="s">
        <v>1010</v>
      </c>
    </row>
    <row r="1262" spans="1:11" x14ac:dyDescent="0.2">
      <c r="A1262" s="5" t="s">
        <v>3334</v>
      </c>
      <c r="B1262" s="51" t="s">
        <v>1836</v>
      </c>
      <c r="C1262" s="40">
        <v>97421</v>
      </c>
      <c r="D1262" s="8">
        <v>2001</v>
      </c>
      <c r="E1262" s="19">
        <v>2002</v>
      </c>
      <c r="F1262" s="19">
        <v>1</v>
      </c>
      <c r="G1262" s="7"/>
      <c r="H1262" s="55"/>
      <c r="I1262" s="79"/>
      <c r="J1262" s="115"/>
      <c r="K1262" s="6" t="s">
        <v>1039</v>
      </c>
    </row>
    <row r="1263" spans="1:11" x14ac:dyDescent="0.2">
      <c r="A1263" s="72" t="s">
        <v>3082</v>
      </c>
      <c r="B1263" s="51" t="s">
        <v>1867</v>
      </c>
      <c r="C1263" s="40"/>
      <c r="D1263" s="8"/>
      <c r="E1263" s="19"/>
      <c r="F1263" s="19"/>
      <c r="G1263" s="7"/>
      <c r="H1263" s="55"/>
      <c r="I1263" s="79"/>
      <c r="J1263" s="115"/>
      <c r="K1263" s="5" t="s">
        <v>479</v>
      </c>
    </row>
    <row r="1264" spans="1:11" x14ac:dyDescent="0.2">
      <c r="A1264" s="5" t="s">
        <v>2095</v>
      </c>
      <c r="B1264" s="51" t="s">
        <v>1836</v>
      </c>
      <c r="C1264" s="40">
        <v>85301</v>
      </c>
      <c r="D1264" s="8">
        <v>2010</v>
      </c>
      <c r="E1264" s="19">
        <v>2010</v>
      </c>
      <c r="F1264" s="19"/>
      <c r="G1264" s="7"/>
      <c r="H1264" s="55"/>
      <c r="I1264" s="79">
        <v>4</v>
      </c>
      <c r="J1264" s="115">
        <v>1</v>
      </c>
      <c r="K1264" s="6" t="s">
        <v>1039</v>
      </c>
    </row>
    <row r="1265" spans="1:11" x14ac:dyDescent="0.2">
      <c r="A1265" s="5" t="s">
        <v>3076</v>
      </c>
      <c r="B1265" s="52" t="s">
        <v>1867</v>
      </c>
      <c r="C1265" s="40"/>
      <c r="D1265" s="8">
        <v>1863</v>
      </c>
      <c r="E1265" s="19">
        <v>1872</v>
      </c>
      <c r="F1265" s="19">
        <v>7</v>
      </c>
      <c r="G1265" s="7"/>
      <c r="H1265" s="55"/>
      <c r="I1265" s="79"/>
      <c r="J1265" s="115"/>
      <c r="K1265" s="6" t="s">
        <v>959</v>
      </c>
    </row>
    <row r="1266" spans="1:11" x14ac:dyDescent="0.2">
      <c r="A1266" s="17" t="s">
        <v>1936</v>
      </c>
      <c r="B1266" s="52" t="s">
        <v>1867</v>
      </c>
      <c r="C1266" s="40"/>
      <c r="D1266" s="8">
        <v>1885</v>
      </c>
      <c r="E1266" s="19">
        <v>1891</v>
      </c>
      <c r="F1266" s="19">
        <v>4</v>
      </c>
      <c r="G1266" s="7"/>
      <c r="H1266" s="55"/>
      <c r="I1266" s="79"/>
      <c r="J1266" s="115"/>
      <c r="K1266" s="17" t="s">
        <v>1011</v>
      </c>
    </row>
    <row r="1267" spans="1:11" x14ac:dyDescent="0.2">
      <c r="A1267" s="17" t="s">
        <v>18</v>
      </c>
      <c r="B1267" s="52" t="s">
        <v>897</v>
      </c>
      <c r="C1267" s="40"/>
      <c r="D1267" s="8">
        <v>2010</v>
      </c>
      <c r="E1267" s="19">
        <v>2010</v>
      </c>
      <c r="F1267" s="19">
        <v>3</v>
      </c>
      <c r="G1267" s="7"/>
      <c r="H1267" s="55"/>
      <c r="I1267" s="79"/>
      <c r="J1267" s="115">
        <v>1</v>
      </c>
      <c r="K1267" s="1" t="s">
        <v>346</v>
      </c>
    </row>
    <row r="1268" spans="1:11" x14ac:dyDescent="0.2">
      <c r="A1268" s="17" t="s">
        <v>3077</v>
      </c>
      <c r="B1268" s="51" t="s">
        <v>1836</v>
      </c>
      <c r="C1268" s="40">
        <v>83358</v>
      </c>
      <c r="D1268" s="8">
        <v>2010</v>
      </c>
      <c r="E1268" s="19">
        <v>2014</v>
      </c>
      <c r="F1268" s="19">
        <v>3</v>
      </c>
      <c r="G1268" s="7"/>
      <c r="H1268" s="55"/>
      <c r="I1268" s="79"/>
      <c r="J1268" s="115">
        <v>1</v>
      </c>
      <c r="K1268" s="6" t="s">
        <v>1039</v>
      </c>
    </row>
    <row r="1269" spans="1:11" x14ac:dyDescent="0.2">
      <c r="A1269" t="s">
        <v>1422</v>
      </c>
      <c r="B1269" s="52" t="s">
        <v>1867</v>
      </c>
      <c r="C1269" s="40">
        <v>78462</v>
      </c>
      <c r="D1269" s="8">
        <v>1724</v>
      </c>
      <c r="E1269" s="7">
        <v>1873</v>
      </c>
      <c r="F1269" s="19">
        <v>13</v>
      </c>
      <c r="G1269" s="23"/>
      <c r="H1269" s="54"/>
      <c r="I1269" s="76"/>
      <c r="J1269" s="114"/>
      <c r="K1269" s="7" t="s">
        <v>959</v>
      </c>
    </row>
    <row r="1270" spans="1:11" x14ac:dyDescent="0.2">
      <c r="A1270" s="2" t="s">
        <v>3563</v>
      </c>
      <c r="B1270" s="51" t="s">
        <v>1836</v>
      </c>
      <c r="C1270" s="40">
        <v>87637</v>
      </c>
      <c r="D1270" s="8">
        <v>1818</v>
      </c>
      <c r="E1270" s="7">
        <v>1905</v>
      </c>
      <c r="F1270" s="7">
        <v>53</v>
      </c>
      <c r="G1270" s="7"/>
      <c r="H1270" s="55"/>
      <c r="I1270" s="79"/>
      <c r="J1270" s="115">
        <v>0</v>
      </c>
      <c r="K1270" s="6" t="s">
        <v>1397</v>
      </c>
    </row>
    <row r="1271" spans="1:11" x14ac:dyDescent="0.2">
      <c r="A1271" s="5" t="s">
        <v>3474</v>
      </c>
      <c r="B1271" s="52" t="s">
        <v>1896</v>
      </c>
      <c r="C1271" s="40"/>
      <c r="D1271" s="8">
        <v>2010</v>
      </c>
      <c r="E1271" s="7">
        <v>2010</v>
      </c>
      <c r="F1271" s="7">
        <v>1</v>
      </c>
      <c r="G1271" s="7"/>
      <c r="H1271" s="55"/>
      <c r="I1271" s="79"/>
      <c r="J1271" s="115">
        <v>1</v>
      </c>
      <c r="K1271" s="7" t="s">
        <v>908</v>
      </c>
    </row>
    <row r="1272" spans="1:11" x14ac:dyDescent="0.2">
      <c r="A1272" s="8" t="s">
        <v>535</v>
      </c>
      <c r="B1272" s="52" t="s">
        <v>897</v>
      </c>
      <c r="C1272" s="40">
        <v>30926</v>
      </c>
      <c r="D1272" s="8">
        <v>2001</v>
      </c>
      <c r="E1272" s="8">
        <v>2005</v>
      </c>
      <c r="F1272" s="7"/>
      <c r="G1272" s="7">
        <v>6</v>
      </c>
      <c r="H1272" s="55">
        <v>4</v>
      </c>
      <c r="I1272" s="79">
        <v>2</v>
      </c>
      <c r="J1272" s="115">
        <v>1</v>
      </c>
      <c r="K1272" s="1" t="s">
        <v>346</v>
      </c>
    </row>
    <row r="1273" spans="1:11" x14ac:dyDescent="0.2">
      <c r="A1273" s="17" t="s">
        <v>3428</v>
      </c>
      <c r="B1273" s="52" t="s">
        <v>109</v>
      </c>
      <c r="C1273" s="40">
        <v>1968</v>
      </c>
      <c r="D1273" s="8">
        <v>2015</v>
      </c>
      <c r="E1273" s="8">
        <v>2015</v>
      </c>
      <c r="F1273" s="7">
        <v>1</v>
      </c>
      <c r="G1273" s="7"/>
      <c r="H1273" s="55"/>
      <c r="I1273" s="79"/>
      <c r="J1273" s="115">
        <v>3</v>
      </c>
      <c r="K1273" s="7" t="s">
        <v>908</v>
      </c>
    </row>
    <row r="1274" spans="1:11" x14ac:dyDescent="0.2">
      <c r="A1274" s="17" t="s">
        <v>2594</v>
      </c>
      <c r="B1274" s="51" t="s">
        <v>1836</v>
      </c>
      <c r="C1274" s="40">
        <v>83358</v>
      </c>
      <c r="D1274" s="8">
        <v>2010</v>
      </c>
      <c r="E1274" s="8">
        <v>2010</v>
      </c>
      <c r="F1274" s="7">
        <v>2</v>
      </c>
      <c r="G1274" s="7"/>
      <c r="H1274" s="55"/>
      <c r="I1274" s="79"/>
      <c r="J1274" s="115">
        <v>1</v>
      </c>
      <c r="K1274" s="1" t="s">
        <v>1039</v>
      </c>
    </row>
    <row r="1275" spans="1:11" x14ac:dyDescent="0.2">
      <c r="A1275" s="1" t="s">
        <v>1716</v>
      </c>
      <c r="B1275" s="51" t="s">
        <v>1867</v>
      </c>
      <c r="C1275" s="41">
        <v>89000</v>
      </c>
      <c r="D1275" s="8">
        <v>1863</v>
      </c>
      <c r="E1275" s="7">
        <v>1863</v>
      </c>
      <c r="F1275" s="7">
        <v>2</v>
      </c>
      <c r="G1275" s="7"/>
      <c r="H1275" s="55"/>
      <c r="I1275" s="79"/>
      <c r="J1275" s="115"/>
      <c r="K1275" s="7" t="s">
        <v>959</v>
      </c>
    </row>
    <row r="1276" spans="1:11" x14ac:dyDescent="0.2">
      <c r="A1276" s="17" t="s">
        <v>4345</v>
      </c>
      <c r="B1276" s="51" t="s">
        <v>1837</v>
      </c>
      <c r="C1276" s="41">
        <v>76833</v>
      </c>
      <c r="D1276" s="8">
        <v>1728</v>
      </c>
      <c r="E1276" s="7">
        <v>1728</v>
      </c>
      <c r="F1276" s="7">
        <v>1</v>
      </c>
      <c r="G1276" s="7"/>
      <c r="H1276" s="55"/>
      <c r="I1276" s="79"/>
      <c r="J1276" s="115"/>
      <c r="K1276" s="6" t="s">
        <v>1040</v>
      </c>
    </row>
    <row r="1277" spans="1:11" x14ac:dyDescent="0.2">
      <c r="A1277" s="17" t="s">
        <v>4325</v>
      </c>
      <c r="B1277" s="51" t="s">
        <v>896</v>
      </c>
      <c r="C1277" s="41">
        <v>53721</v>
      </c>
      <c r="D1277" s="8">
        <v>1864</v>
      </c>
      <c r="E1277" s="7">
        <v>1864</v>
      </c>
      <c r="F1277" s="7">
        <v>1</v>
      </c>
      <c r="G1277" s="7"/>
      <c r="H1277" s="55"/>
      <c r="I1277" s="79"/>
      <c r="J1277" s="115"/>
      <c r="K1277" s="6" t="s">
        <v>1212</v>
      </c>
    </row>
    <row r="1278" spans="1:11" x14ac:dyDescent="0.2">
      <c r="A1278" s="6" t="s">
        <v>297</v>
      </c>
      <c r="B1278" s="52" t="s">
        <v>1867</v>
      </c>
      <c r="C1278" s="40">
        <v>72488</v>
      </c>
      <c r="D1278" s="8">
        <v>1736</v>
      </c>
      <c r="E1278" s="8">
        <v>2015</v>
      </c>
      <c r="F1278" s="8">
        <v>16</v>
      </c>
      <c r="G1278" s="8">
        <v>3</v>
      </c>
      <c r="H1278" s="56"/>
      <c r="I1278" s="78">
        <v>4</v>
      </c>
      <c r="J1278" s="116">
        <v>4</v>
      </c>
      <c r="K1278" s="7" t="s">
        <v>959</v>
      </c>
    </row>
    <row r="1279" spans="1:11" x14ac:dyDescent="0.2">
      <c r="A1279" s="2" t="s">
        <v>3564</v>
      </c>
      <c r="B1279" s="52" t="s">
        <v>1867</v>
      </c>
      <c r="C1279" s="40">
        <v>72517</v>
      </c>
      <c r="D1279" s="8">
        <v>1700</v>
      </c>
      <c r="E1279" s="8">
        <v>1870</v>
      </c>
      <c r="F1279" s="8">
        <v>130</v>
      </c>
      <c r="G1279" s="8"/>
      <c r="H1279" s="56"/>
      <c r="I1279" s="78"/>
      <c r="J1279" s="116"/>
      <c r="K1279" s="7" t="s">
        <v>959</v>
      </c>
    </row>
    <row r="1280" spans="1:11" x14ac:dyDescent="0.2">
      <c r="A1280" s="6" t="s">
        <v>949</v>
      </c>
      <c r="B1280" s="52" t="s">
        <v>1867</v>
      </c>
      <c r="C1280" s="40">
        <v>71065</v>
      </c>
      <c r="D1280" s="8">
        <v>2004</v>
      </c>
      <c r="E1280" s="8">
        <v>2011</v>
      </c>
      <c r="F1280" s="8">
        <v>2</v>
      </c>
      <c r="G1280" s="8"/>
      <c r="H1280" s="56">
        <v>4</v>
      </c>
      <c r="I1280" s="78">
        <v>4</v>
      </c>
      <c r="J1280" s="116">
        <v>2</v>
      </c>
      <c r="K1280" s="8" t="s">
        <v>1010</v>
      </c>
    </row>
    <row r="1281" spans="1:11" x14ac:dyDescent="0.2">
      <c r="A1281" s="6" t="s">
        <v>976</v>
      </c>
      <c r="B1281" s="52" t="s">
        <v>1867</v>
      </c>
      <c r="C1281" s="40">
        <v>78224</v>
      </c>
      <c r="D1281" s="8">
        <v>1996</v>
      </c>
      <c r="E1281" s="8">
        <v>2005</v>
      </c>
      <c r="F1281" s="8">
        <v>5</v>
      </c>
      <c r="G1281" s="8">
        <v>6</v>
      </c>
      <c r="H1281" s="56">
        <v>4</v>
      </c>
      <c r="I1281" s="78">
        <v>4</v>
      </c>
      <c r="J1281" s="116">
        <v>1</v>
      </c>
      <c r="K1281" s="6" t="s">
        <v>479</v>
      </c>
    </row>
    <row r="1282" spans="1:11" x14ac:dyDescent="0.2">
      <c r="A1282" s="2" t="s">
        <v>4358</v>
      </c>
      <c r="B1282" s="52" t="s">
        <v>1867</v>
      </c>
      <c r="C1282" s="40" t="s">
        <v>3729</v>
      </c>
      <c r="D1282" s="8">
        <v>1832</v>
      </c>
      <c r="E1282" s="8">
        <v>2015</v>
      </c>
      <c r="F1282" s="8">
        <v>88</v>
      </c>
      <c r="G1282" s="8"/>
      <c r="H1282" s="56"/>
      <c r="I1282" s="78"/>
      <c r="J1282" s="116">
        <v>1</v>
      </c>
      <c r="K1282" s="8" t="s">
        <v>1011</v>
      </c>
    </row>
    <row r="1283" spans="1:11" x14ac:dyDescent="0.2">
      <c r="A1283" s="5" t="s">
        <v>1952</v>
      </c>
      <c r="B1283" s="52" t="s">
        <v>1867</v>
      </c>
      <c r="C1283" s="40"/>
      <c r="D1283" s="8">
        <v>2010</v>
      </c>
      <c r="E1283" s="8">
        <v>2010</v>
      </c>
      <c r="F1283" s="8">
        <v>1</v>
      </c>
      <c r="G1283" s="8"/>
      <c r="H1283" s="56"/>
      <c r="I1283" s="78"/>
      <c r="J1283" s="116"/>
      <c r="K1283" s="6" t="s">
        <v>1579</v>
      </c>
    </row>
    <row r="1284" spans="1:11" x14ac:dyDescent="0.2">
      <c r="A1284" s="6" t="s">
        <v>1532</v>
      </c>
      <c r="B1284" s="51" t="s">
        <v>1837</v>
      </c>
      <c r="C1284" s="40">
        <v>67729</v>
      </c>
      <c r="D1284" s="8">
        <v>1728</v>
      </c>
      <c r="E1284" s="8">
        <v>1728</v>
      </c>
      <c r="F1284" s="8">
        <v>3</v>
      </c>
      <c r="G1284" s="8"/>
      <c r="H1284" s="56"/>
      <c r="I1284" s="78"/>
      <c r="J1284" s="116"/>
      <c r="K1284" s="6" t="s">
        <v>1040</v>
      </c>
    </row>
    <row r="1285" spans="1:11" x14ac:dyDescent="0.2">
      <c r="A1285" s="6" t="s">
        <v>963</v>
      </c>
      <c r="B1285" s="52" t="s">
        <v>897</v>
      </c>
      <c r="C1285" s="40">
        <v>29614</v>
      </c>
      <c r="D1285" s="8"/>
      <c r="E1285" s="8">
        <v>2001</v>
      </c>
      <c r="F1285" s="8"/>
      <c r="G1285" s="8">
        <v>4</v>
      </c>
      <c r="H1285" s="56"/>
      <c r="I1285" s="78"/>
      <c r="J1285" s="116">
        <v>1</v>
      </c>
      <c r="K1285" s="1" t="s">
        <v>346</v>
      </c>
    </row>
    <row r="1286" spans="1:11" x14ac:dyDescent="0.2">
      <c r="A1286" s="6" t="s">
        <v>1269</v>
      </c>
      <c r="B1286" s="51" t="s">
        <v>1837</v>
      </c>
      <c r="C1286" s="40">
        <v>76726</v>
      </c>
      <c r="D1286" s="8">
        <v>1861</v>
      </c>
      <c r="E1286" s="8">
        <v>1898</v>
      </c>
      <c r="F1286" s="8">
        <v>9</v>
      </c>
      <c r="G1286" s="8"/>
      <c r="H1286" s="56"/>
      <c r="I1286" s="78"/>
      <c r="J1286" s="116"/>
      <c r="K1286" s="6" t="s">
        <v>1040</v>
      </c>
    </row>
    <row r="1287" spans="1:11" x14ac:dyDescent="0.2">
      <c r="A1287" t="s">
        <v>1891</v>
      </c>
      <c r="B1287" s="51" t="s">
        <v>1836</v>
      </c>
      <c r="C1287" s="40"/>
      <c r="D1287" s="8"/>
      <c r="E1287" s="8"/>
      <c r="F1287" s="8">
        <v>0</v>
      </c>
      <c r="G1287" s="8"/>
      <c r="H1287" s="56"/>
      <c r="I1287" s="78"/>
      <c r="J1287" s="116"/>
      <c r="K1287" s="6" t="s">
        <v>1039</v>
      </c>
    </row>
    <row r="1288" spans="1:11" x14ac:dyDescent="0.2">
      <c r="A1288" s="6" t="s">
        <v>793</v>
      </c>
      <c r="B1288" s="51" t="s">
        <v>1836</v>
      </c>
      <c r="C1288" s="40">
        <v>87527</v>
      </c>
      <c r="D1288" s="8">
        <v>2001</v>
      </c>
      <c r="E1288" s="8">
        <v>2001</v>
      </c>
      <c r="F1288" s="8">
        <v>1</v>
      </c>
      <c r="G1288" s="8"/>
      <c r="H1288" s="56"/>
      <c r="I1288" s="78"/>
      <c r="J1288" s="116">
        <v>1</v>
      </c>
      <c r="K1288" s="6" t="s">
        <v>1397</v>
      </c>
    </row>
    <row r="1289" spans="1:11" x14ac:dyDescent="0.2">
      <c r="A1289" s="14" t="s">
        <v>978</v>
      </c>
      <c r="B1289" s="51" t="s">
        <v>1838</v>
      </c>
      <c r="C1289" s="40"/>
      <c r="D1289" s="8">
        <v>1773</v>
      </c>
      <c r="E1289" s="8">
        <v>1773</v>
      </c>
      <c r="F1289" s="8">
        <v>1</v>
      </c>
      <c r="G1289" s="8"/>
      <c r="H1289" s="56"/>
      <c r="I1289" s="78"/>
      <c r="J1289" s="116"/>
      <c r="K1289" s="6" t="s">
        <v>996</v>
      </c>
    </row>
    <row r="1290" spans="1:11" x14ac:dyDescent="0.2">
      <c r="A1290" s="14" t="s">
        <v>3113</v>
      </c>
      <c r="B1290" s="51" t="s">
        <v>621</v>
      </c>
      <c r="C1290" s="40"/>
      <c r="D1290" s="8">
        <v>1733</v>
      </c>
      <c r="E1290" s="8">
        <v>1733</v>
      </c>
      <c r="F1290" s="8">
        <v>2</v>
      </c>
      <c r="G1290" s="8"/>
      <c r="H1290" s="56"/>
      <c r="I1290" s="78"/>
      <c r="J1290" s="116"/>
      <c r="K1290" s="5" t="s">
        <v>748</v>
      </c>
    </row>
    <row r="1291" spans="1:11" x14ac:dyDescent="0.2">
      <c r="A1291" s="14" t="s">
        <v>3464</v>
      </c>
      <c r="B1291" s="52" t="s">
        <v>1867</v>
      </c>
      <c r="C1291" s="40">
        <v>78549</v>
      </c>
      <c r="D1291" s="8">
        <v>1840</v>
      </c>
      <c r="E1291" s="8">
        <v>2015</v>
      </c>
      <c r="F1291" s="8">
        <v>2</v>
      </c>
      <c r="G1291" s="8"/>
      <c r="H1291" s="56"/>
      <c r="I1291" s="78"/>
      <c r="J1291" s="116">
        <v>1</v>
      </c>
      <c r="K1291" s="5" t="s">
        <v>479</v>
      </c>
    </row>
    <row r="1292" spans="1:11" x14ac:dyDescent="0.2">
      <c r="A1292" s="14" t="s">
        <v>1932</v>
      </c>
      <c r="B1292" s="51" t="s">
        <v>1837</v>
      </c>
      <c r="C1292" s="40"/>
      <c r="D1292" s="8">
        <v>1818</v>
      </c>
      <c r="E1292" s="8">
        <v>1818</v>
      </c>
      <c r="F1292" s="8">
        <v>2</v>
      </c>
      <c r="G1292" s="8"/>
      <c r="H1292" s="56"/>
      <c r="I1292" s="78"/>
      <c r="J1292" s="116"/>
      <c r="K1292" s="5" t="s">
        <v>1040</v>
      </c>
    </row>
    <row r="1293" spans="1:11" x14ac:dyDescent="0.2">
      <c r="A1293" s="14" t="s">
        <v>1924</v>
      </c>
      <c r="B1293" s="51" t="s">
        <v>1837</v>
      </c>
      <c r="C1293" s="40"/>
      <c r="D1293" s="8">
        <v>1675</v>
      </c>
      <c r="E1293" s="8">
        <v>1900</v>
      </c>
      <c r="F1293" s="8">
        <v>7</v>
      </c>
      <c r="G1293" s="8"/>
      <c r="H1293" s="56"/>
      <c r="I1293" s="78"/>
      <c r="J1293" s="116"/>
      <c r="K1293" s="5" t="s">
        <v>1040</v>
      </c>
    </row>
    <row r="1294" spans="1:11" x14ac:dyDescent="0.2">
      <c r="A1294" s="6" t="s">
        <v>1337</v>
      </c>
      <c r="B1294" s="51" t="s">
        <v>1838</v>
      </c>
      <c r="C1294" s="40"/>
      <c r="D1294" s="8">
        <v>1895</v>
      </c>
      <c r="E1294" s="8">
        <v>1895</v>
      </c>
      <c r="F1294" s="8">
        <v>1</v>
      </c>
      <c r="G1294" s="8"/>
      <c r="H1294" s="56"/>
      <c r="I1294" s="78"/>
      <c r="J1294" s="116"/>
      <c r="K1294" s="6" t="s">
        <v>996</v>
      </c>
    </row>
    <row r="1295" spans="1:11" x14ac:dyDescent="0.2">
      <c r="A1295" s="6" t="s">
        <v>1824</v>
      </c>
      <c r="B1295" s="51" t="s">
        <v>271</v>
      </c>
      <c r="C1295" s="40"/>
      <c r="D1295" s="8">
        <v>1857</v>
      </c>
      <c r="E1295" s="8">
        <v>1857</v>
      </c>
      <c r="F1295" s="8">
        <v>1</v>
      </c>
      <c r="G1295" s="8"/>
      <c r="H1295" s="56"/>
      <c r="I1295" s="78"/>
      <c r="J1295" s="116"/>
      <c r="K1295" s="6" t="s">
        <v>908</v>
      </c>
    </row>
    <row r="1296" spans="1:11" x14ac:dyDescent="0.2">
      <c r="A1296" s="5" t="s">
        <v>3054</v>
      </c>
      <c r="B1296" s="52" t="s">
        <v>1867</v>
      </c>
      <c r="C1296" s="40">
        <v>78112</v>
      </c>
      <c r="D1296" s="8">
        <v>1697</v>
      </c>
      <c r="E1296" s="7">
        <v>2016</v>
      </c>
      <c r="F1296" s="8">
        <v>13</v>
      </c>
      <c r="G1296" s="8">
        <v>3</v>
      </c>
      <c r="H1296" s="56">
        <v>3</v>
      </c>
      <c r="I1296" s="78">
        <v>3</v>
      </c>
      <c r="J1296" s="116">
        <v>3</v>
      </c>
      <c r="K1296" s="6" t="s">
        <v>479</v>
      </c>
    </row>
    <row r="1297" spans="1:11" x14ac:dyDescent="0.2">
      <c r="A1297" s="6" t="s">
        <v>583</v>
      </c>
      <c r="B1297" s="52" t="s">
        <v>897</v>
      </c>
      <c r="C1297" s="40">
        <v>31655</v>
      </c>
      <c r="D1297" s="8">
        <v>2001</v>
      </c>
      <c r="E1297" s="8">
        <v>2011</v>
      </c>
      <c r="F1297" s="8">
        <v>1</v>
      </c>
      <c r="G1297" s="8">
        <v>4</v>
      </c>
      <c r="H1297" s="56"/>
      <c r="I1297" s="78"/>
      <c r="J1297" s="116">
        <v>1</v>
      </c>
      <c r="K1297" s="1" t="s">
        <v>346</v>
      </c>
    </row>
    <row r="1298" spans="1:11" x14ac:dyDescent="0.2">
      <c r="A1298" s="5" t="s">
        <v>3202</v>
      </c>
      <c r="B1298" s="52" t="s">
        <v>1867</v>
      </c>
      <c r="C1298" s="40">
        <v>89195</v>
      </c>
      <c r="D1298" s="8">
        <v>2001</v>
      </c>
      <c r="E1298" s="8">
        <v>2015</v>
      </c>
      <c r="F1298" s="8">
        <v>2</v>
      </c>
      <c r="G1298" s="8">
        <v>4</v>
      </c>
      <c r="H1298" s="56">
        <v>3</v>
      </c>
      <c r="I1298" s="78">
        <v>3</v>
      </c>
      <c r="J1298" s="116">
        <v>3</v>
      </c>
      <c r="K1298" s="7" t="s">
        <v>959</v>
      </c>
    </row>
    <row r="1299" spans="1:11" x14ac:dyDescent="0.2">
      <c r="A1299" s="68" t="s">
        <v>93</v>
      </c>
      <c r="B1299" s="52" t="s">
        <v>1867</v>
      </c>
      <c r="C1299" s="40"/>
      <c r="D1299" s="8">
        <v>1598</v>
      </c>
      <c r="E1299" s="7">
        <v>1901</v>
      </c>
      <c r="F1299" s="7"/>
      <c r="G1299" s="7"/>
      <c r="H1299" s="55"/>
      <c r="I1299" s="79"/>
      <c r="J1299" s="115"/>
      <c r="K1299" s="7" t="s">
        <v>1010</v>
      </c>
    </row>
    <row r="1300" spans="1:11" x14ac:dyDescent="0.2">
      <c r="A1300" s="6" t="s">
        <v>1492</v>
      </c>
      <c r="B1300" s="52" t="s">
        <v>621</v>
      </c>
      <c r="C1300" s="40">
        <v>56000</v>
      </c>
      <c r="D1300" s="8"/>
      <c r="E1300" s="8"/>
      <c r="F1300" s="8">
        <v>1</v>
      </c>
      <c r="G1300" s="8"/>
      <c r="H1300" s="56"/>
      <c r="I1300" s="78"/>
      <c r="J1300" s="116"/>
      <c r="K1300" s="6" t="s">
        <v>748</v>
      </c>
    </row>
    <row r="1301" spans="1:11" x14ac:dyDescent="0.2">
      <c r="A1301" s="5" t="s">
        <v>3365</v>
      </c>
      <c r="B1301" s="51" t="s">
        <v>1836</v>
      </c>
      <c r="C1301" s="40">
        <v>82319</v>
      </c>
      <c r="D1301" s="8">
        <v>2015</v>
      </c>
      <c r="E1301" s="8">
        <v>2015</v>
      </c>
      <c r="F1301" s="8">
        <v>2</v>
      </c>
      <c r="G1301" s="8"/>
      <c r="H1301" s="56"/>
      <c r="I1301" s="78"/>
      <c r="J1301" s="116">
        <v>2</v>
      </c>
      <c r="K1301" s="6" t="s">
        <v>1039</v>
      </c>
    </row>
    <row r="1302" spans="1:11" x14ac:dyDescent="0.2">
      <c r="A1302" s="5" t="s">
        <v>3260</v>
      </c>
      <c r="B1302" s="52" t="s">
        <v>1867</v>
      </c>
      <c r="C1302" s="40">
        <v>72181</v>
      </c>
      <c r="D1302" s="8">
        <v>2004</v>
      </c>
      <c r="E1302" s="8">
        <v>2017</v>
      </c>
      <c r="F1302" s="8">
        <v>5</v>
      </c>
      <c r="G1302" s="8"/>
      <c r="H1302" s="56">
        <v>2</v>
      </c>
      <c r="I1302" s="78">
        <v>2</v>
      </c>
      <c r="J1302" s="116">
        <v>0</v>
      </c>
      <c r="K1302" s="6" t="s">
        <v>479</v>
      </c>
    </row>
    <row r="1303" spans="1:11" x14ac:dyDescent="0.2">
      <c r="A1303" t="s">
        <v>1150</v>
      </c>
      <c r="B1303" s="52" t="s">
        <v>1867</v>
      </c>
      <c r="C1303" s="41">
        <v>76530</v>
      </c>
      <c r="D1303" s="8">
        <v>1901</v>
      </c>
      <c r="E1303" s="8">
        <v>1929</v>
      </c>
      <c r="F1303" s="8">
        <v>8</v>
      </c>
      <c r="G1303" s="8"/>
      <c r="H1303" s="56"/>
      <c r="I1303" s="78"/>
      <c r="J1303" s="116"/>
      <c r="K1303" s="6" t="s">
        <v>1579</v>
      </c>
    </row>
    <row r="1304" spans="1:11" x14ac:dyDescent="0.2">
      <c r="A1304" s="13" t="s">
        <v>206</v>
      </c>
      <c r="B1304" s="51" t="s">
        <v>1836</v>
      </c>
      <c r="C1304" s="41">
        <v>87452</v>
      </c>
      <c r="D1304" s="8">
        <v>1712</v>
      </c>
      <c r="E1304" s="13">
        <v>1717</v>
      </c>
      <c r="F1304" s="13">
        <v>3</v>
      </c>
      <c r="G1304" s="13"/>
      <c r="H1304" s="55"/>
      <c r="I1304" s="79"/>
      <c r="J1304" s="115"/>
      <c r="K1304" s="6" t="s">
        <v>1686</v>
      </c>
    </row>
    <row r="1305" spans="1:11" x14ac:dyDescent="0.2">
      <c r="A1305" s="13" t="s">
        <v>2555</v>
      </c>
      <c r="B1305" s="51" t="s">
        <v>621</v>
      </c>
      <c r="C1305" s="41"/>
      <c r="D1305" s="8">
        <v>1748</v>
      </c>
      <c r="E1305" s="13">
        <v>1748</v>
      </c>
      <c r="F1305" s="13">
        <v>3</v>
      </c>
      <c r="G1305" s="13"/>
      <c r="H1305" s="55"/>
      <c r="I1305" s="79"/>
      <c r="J1305" s="115"/>
      <c r="K1305" s="5" t="s">
        <v>748</v>
      </c>
    </row>
    <row r="1306" spans="1:11" x14ac:dyDescent="0.2">
      <c r="A1306" s="13" t="s">
        <v>809</v>
      </c>
      <c r="B1306" s="51" t="s">
        <v>1836</v>
      </c>
      <c r="C1306" s="41">
        <v>87600</v>
      </c>
      <c r="D1306" s="8"/>
      <c r="E1306" s="13"/>
      <c r="F1306" s="13">
        <v>1</v>
      </c>
      <c r="G1306" s="13"/>
      <c r="H1306" s="55"/>
      <c r="I1306" s="79"/>
      <c r="J1306" s="115"/>
      <c r="K1306" s="6" t="s">
        <v>1397</v>
      </c>
    </row>
    <row r="1307" spans="1:11" x14ac:dyDescent="0.2">
      <c r="A1307" s="13" t="s">
        <v>4591</v>
      </c>
      <c r="B1307" s="52" t="s">
        <v>1867</v>
      </c>
      <c r="C1307" s="41">
        <v>76534</v>
      </c>
      <c r="D1307" s="8">
        <v>1791</v>
      </c>
      <c r="E1307" s="13">
        <v>1791</v>
      </c>
      <c r="F1307" s="13">
        <v>1</v>
      </c>
      <c r="G1307" s="13"/>
      <c r="H1307" s="55"/>
      <c r="I1307" s="79"/>
      <c r="J1307" s="115"/>
      <c r="K1307" s="5" t="s">
        <v>1579</v>
      </c>
    </row>
    <row r="1308" spans="1:11" x14ac:dyDescent="0.2">
      <c r="A1308" s="13" t="s">
        <v>3181</v>
      </c>
      <c r="B1308" s="52" t="s">
        <v>271</v>
      </c>
      <c r="C1308" s="41"/>
      <c r="D1308" s="8">
        <v>1944</v>
      </c>
      <c r="E1308" s="13">
        <v>1944</v>
      </c>
      <c r="F1308" s="13">
        <v>1</v>
      </c>
      <c r="G1308" s="13"/>
      <c r="H1308" s="55"/>
      <c r="I1308" s="79"/>
      <c r="J1308" s="115"/>
      <c r="K1308" s="4" t="s">
        <v>908</v>
      </c>
    </row>
    <row r="1309" spans="1:11" x14ac:dyDescent="0.2">
      <c r="A1309" s="15" t="s">
        <v>3675</v>
      </c>
      <c r="B1309" s="52" t="s">
        <v>897</v>
      </c>
      <c r="C1309" s="41">
        <v>49439</v>
      </c>
      <c r="D1309" s="8">
        <v>2015</v>
      </c>
      <c r="E1309" s="13">
        <v>2015</v>
      </c>
      <c r="F1309" s="13">
        <v>1</v>
      </c>
      <c r="G1309" s="13"/>
      <c r="H1309" s="55"/>
      <c r="I1309" s="79"/>
      <c r="J1309" s="115">
        <v>1</v>
      </c>
      <c r="K1309" s="17" t="s">
        <v>346</v>
      </c>
    </row>
    <row r="1310" spans="1:11" x14ac:dyDescent="0.2">
      <c r="A1310" s="15" t="s">
        <v>3630</v>
      </c>
      <c r="B1310" s="52" t="s">
        <v>1867</v>
      </c>
      <c r="C1310" s="41">
        <v>71711</v>
      </c>
      <c r="D1310" s="8">
        <v>1826</v>
      </c>
      <c r="E1310" s="13">
        <v>1826</v>
      </c>
      <c r="F1310" s="13">
        <v>2</v>
      </c>
      <c r="G1310" s="13"/>
      <c r="H1310" s="55"/>
      <c r="I1310" s="79"/>
      <c r="J1310" s="115"/>
      <c r="K1310" s="7" t="s">
        <v>1010</v>
      </c>
    </row>
    <row r="1311" spans="1:11" x14ac:dyDescent="0.2">
      <c r="A1311" s="15" t="s">
        <v>27</v>
      </c>
      <c r="B1311" s="52" t="s">
        <v>1867</v>
      </c>
      <c r="C1311" s="41"/>
      <c r="D1311" s="8">
        <v>1831</v>
      </c>
      <c r="E1311" s="13">
        <v>1831</v>
      </c>
      <c r="F1311" s="13">
        <v>1</v>
      </c>
      <c r="G1311" s="13"/>
      <c r="H1311" s="55"/>
      <c r="I1311" s="79"/>
      <c r="J1311" s="115"/>
      <c r="K1311" s="8" t="s">
        <v>1010</v>
      </c>
    </row>
    <row r="1312" spans="1:11" x14ac:dyDescent="0.2">
      <c r="A1312" s="71" t="s">
        <v>3565</v>
      </c>
      <c r="B1312" s="52" t="s">
        <v>1867</v>
      </c>
      <c r="C1312" s="41">
        <v>74889</v>
      </c>
      <c r="D1312" s="8">
        <v>1652</v>
      </c>
      <c r="E1312" s="13">
        <v>2005</v>
      </c>
      <c r="F1312" s="13"/>
      <c r="G1312" s="13"/>
      <c r="H1312" s="55"/>
      <c r="I1312" s="79"/>
      <c r="J1312" s="115"/>
      <c r="K1312" s="8" t="s">
        <v>1011</v>
      </c>
    </row>
    <row r="1313" spans="1:12" x14ac:dyDescent="0.2">
      <c r="A1313" s="17" t="s">
        <v>4205</v>
      </c>
      <c r="B1313" s="51" t="s">
        <v>1837</v>
      </c>
      <c r="C1313" s="41">
        <v>76872</v>
      </c>
      <c r="D1313" s="8">
        <v>1728</v>
      </c>
      <c r="E1313" s="13">
        <v>1729</v>
      </c>
      <c r="F1313" s="13">
        <v>3</v>
      </c>
      <c r="G1313" s="13"/>
      <c r="H1313" s="55"/>
      <c r="I1313" s="79"/>
      <c r="J1313" s="115"/>
      <c r="K1313" s="6" t="s">
        <v>1040</v>
      </c>
    </row>
    <row r="1314" spans="1:12" x14ac:dyDescent="0.2">
      <c r="A1314" s="6" t="s">
        <v>1213</v>
      </c>
      <c r="B1314" s="51" t="s">
        <v>1837</v>
      </c>
      <c r="C1314" s="40">
        <v>79000</v>
      </c>
      <c r="D1314" s="8">
        <v>1819</v>
      </c>
      <c r="E1314" s="8">
        <v>1825</v>
      </c>
      <c r="F1314" s="8">
        <v>5</v>
      </c>
      <c r="G1314" s="8"/>
      <c r="H1314" s="56"/>
      <c r="I1314" s="78"/>
      <c r="J1314" s="116"/>
      <c r="K1314" s="6" t="s">
        <v>1040</v>
      </c>
    </row>
    <row r="1315" spans="1:12" x14ac:dyDescent="0.2">
      <c r="A1315" s="6" t="s">
        <v>1364</v>
      </c>
      <c r="B1315" s="52" t="s">
        <v>1896</v>
      </c>
      <c r="C1315" s="40">
        <v>39576</v>
      </c>
      <c r="D1315" s="8">
        <v>1804</v>
      </c>
      <c r="E1315" s="7">
        <v>2017</v>
      </c>
      <c r="F1315" s="8">
        <v>12</v>
      </c>
      <c r="G1315" s="8">
        <v>3</v>
      </c>
      <c r="H1315" s="56">
        <v>3</v>
      </c>
      <c r="I1315" s="78">
        <v>3</v>
      </c>
      <c r="J1315" s="116">
        <v>3</v>
      </c>
      <c r="K1315" s="4" t="s">
        <v>908</v>
      </c>
      <c r="L1315" s="5"/>
    </row>
    <row r="1316" spans="1:12" x14ac:dyDescent="0.2">
      <c r="A1316" s="5" t="s">
        <v>4582</v>
      </c>
      <c r="B1316" s="52"/>
      <c r="C1316" s="40"/>
      <c r="D1316" s="8"/>
      <c r="E1316" s="7"/>
      <c r="F1316" s="8"/>
      <c r="G1316" s="8"/>
      <c r="H1316" s="56"/>
      <c r="I1316" s="78"/>
      <c r="J1316" s="116"/>
      <c r="K1316" s="4"/>
      <c r="L1316" s="5"/>
    </row>
    <row r="1317" spans="1:12" x14ac:dyDescent="0.2">
      <c r="A1317" s="73" t="s">
        <v>231</v>
      </c>
      <c r="B1317" s="51" t="s">
        <v>1836</v>
      </c>
      <c r="C1317" s="41">
        <v>87600</v>
      </c>
      <c r="D1317" s="8">
        <v>1657</v>
      </c>
      <c r="E1317" s="7">
        <v>1863</v>
      </c>
      <c r="F1317" s="7">
        <v>4</v>
      </c>
      <c r="G1317" s="7"/>
      <c r="H1317" s="55"/>
      <c r="I1317" s="79"/>
      <c r="J1317" s="115"/>
      <c r="K1317" s="6" t="s">
        <v>1039</v>
      </c>
    </row>
    <row r="1318" spans="1:12" x14ac:dyDescent="0.2">
      <c r="A1318" s="8" t="s">
        <v>1350</v>
      </c>
      <c r="B1318" s="51" t="s">
        <v>1836</v>
      </c>
      <c r="C1318" s="41">
        <v>86100</v>
      </c>
      <c r="D1318" s="8">
        <v>1962</v>
      </c>
      <c r="E1318" s="7">
        <v>2014</v>
      </c>
      <c r="F1318" s="7">
        <v>3</v>
      </c>
      <c r="G1318" s="7"/>
      <c r="H1318" s="55"/>
      <c r="I1318" s="79"/>
      <c r="J1318" s="115">
        <v>2</v>
      </c>
      <c r="K1318" s="6" t="s">
        <v>1039</v>
      </c>
    </row>
    <row r="1319" spans="1:12" x14ac:dyDescent="0.2">
      <c r="A1319" s="17" t="s">
        <v>4601</v>
      </c>
      <c r="B1319" s="51" t="s">
        <v>1836</v>
      </c>
      <c r="C1319" s="41">
        <v>88167</v>
      </c>
      <c r="D1319" s="8">
        <v>1896</v>
      </c>
      <c r="E1319" s="7">
        <v>1896</v>
      </c>
      <c r="F1319" s="7">
        <v>1</v>
      </c>
      <c r="G1319" s="7"/>
      <c r="H1319" s="55"/>
      <c r="I1319" s="79"/>
      <c r="J1319" s="115"/>
      <c r="K1319" s="5" t="s">
        <v>1397</v>
      </c>
    </row>
    <row r="1320" spans="1:12" x14ac:dyDescent="0.2">
      <c r="A1320" t="s">
        <v>576</v>
      </c>
      <c r="B1320" s="52" t="s">
        <v>1867</v>
      </c>
      <c r="C1320" s="40">
        <v>78300</v>
      </c>
      <c r="D1320" s="8">
        <v>1933</v>
      </c>
      <c r="E1320" s="8">
        <v>2008</v>
      </c>
      <c r="F1320" s="8">
        <v>5</v>
      </c>
      <c r="G1320" s="8"/>
      <c r="H1320" s="56"/>
      <c r="I1320" s="78"/>
      <c r="J1320" s="116">
        <v>1</v>
      </c>
      <c r="K1320" s="7" t="s">
        <v>959</v>
      </c>
    </row>
    <row r="1321" spans="1:12" x14ac:dyDescent="0.2">
      <c r="A1321" s="7" t="s">
        <v>237</v>
      </c>
      <c r="B1321" s="52" t="s">
        <v>1867</v>
      </c>
      <c r="C1321" s="41">
        <v>73400</v>
      </c>
      <c r="D1321" s="8">
        <v>1876</v>
      </c>
      <c r="E1321" s="7">
        <v>1876</v>
      </c>
      <c r="F1321" s="7">
        <v>1</v>
      </c>
      <c r="G1321" s="7"/>
      <c r="H1321" s="55"/>
      <c r="I1321" s="79"/>
      <c r="J1321" s="115"/>
      <c r="K1321" s="7" t="s">
        <v>1517</v>
      </c>
    </row>
    <row r="1322" spans="1:12" x14ac:dyDescent="0.2">
      <c r="A1322" s="17" t="s">
        <v>435</v>
      </c>
      <c r="B1322" s="52" t="s">
        <v>271</v>
      </c>
      <c r="C1322" s="41"/>
      <c r="D1322" s="8">
        <v>1995</v>
      </c>
      <c r="E1322" s="7">
        <v>2004</v>
      </c>
      <c r="F1322" s="7">
        <v>1</v>
      </c>
      <c r="G1322" s="7"/>
      <c r="H1322" s="55"/>
      <c r="I1322" s="79"/>
      <c r="J1322" s="115"/>
      <c r="K1322" s="17" t="s">
        <v>908</v>
      </c>
    </row>
    <row r="1323" spans="1:12" x14ac:dyDescent="0.2">
      <c r="A1323" s="17" t="s">
        <v>4469</v>
      </c>
      <c r="B1323" s="51" t="s">
        <v>1836</v>
      </c>
      <c r="C1323" s="40">
        <v>87675</v>
      </c>
      <c r="D1323" s="8">
        <v>1855</v>
      </c>
      <c r="E1323" s="8">
        <v>2014</v>
      </c>
      <c r="F1323" s="7">
        <v>13</v>
      </c>
      <c r="G1323" s="7">
        <v>3</v>
      </c>
      <c r="H1323" s="55">
        <v>4</v>
      </c>
      <c r="I1323" s="79">
        <v>4</v>
      </c>
      <c r="J1323" s="115">
        <v>4</v>
      </c>
      <c r="K1323" s="6" t="s">
        <v>1397</v>
      </c>
    </row>
    <row r="1324" spans="1:12" x14ac:dyDescent="0.2">
      <c r="A1324" s="17" t="s">
        <v>4410</v>
      </c>
      <c r="B1324" s="51" t="s">
        <v>4409</v>
      </c>
      <c r="C1324" s="40">
        <v>18445</v>
      </c>
      <c r="D1324" s="8">
        <v>2006</v>
      </c>
      <c r="E1324" s="8">
        <v>2016</v>
      </c>
      <c r="F1324" s="7">
        <v>2</v>
      </c>
      <c r="G1324" s="7"/>
      <c r="H1324" s="55"/>
      <c r="I1324" s="79"/>
      <c r="J1324" s="115">
        <v>2</v>
      </c>
      <c r="K1324" s="17" t="s">
        <v>908</v>
      </c>
    </row>
    <row r="1325" spans="1:12" x14ac:dyDescent="0.2">
      <c r="A1325" s="17" t="s">
        <v>4339</v>
      </c>
      <c r="B1325" s="51" t="s">
        <v>4340</v>
      </c>
      <c r="C1325" s="40">
        <v>6493</v>
      </c>
      <c r="D1325" s="8">
        <v>1750</v>
      </c>
      <c r="E1325" s="8">
        <v>1774</v>
      </c>
      <c r="F1325" s="7">
        <v>4</v>
      </c>
      <c r="G1325" s="7"/>
      <c r="H1325" s="55"/>
      <c r="I1325" s="79"/>
      <c r="J1325" s="115"/>
      <c r="K1325" s="17" t="s">
        <v>908</v>
      </c>
    </row>
    <row r="1326" spans="1:12" x14ac:dyDescent="0.2">
      <c r="A1326" s="17" t="s">
        <v>4400</v>
      </c>
      <c r="B1326" s="52" t="s">
        <v>1867</v>
      </c>
      <c r="C1326" s="40" t="s">
        <v>4382</v>
      </c>
      <c r="D1326" s="8">
        <v>1915</v>
      </c>
      <c r="E1326" s="8">
        <v>2017</v>
      </c>
      <c r="F1326" s="7">
        <v>3</v>
      </c>
      <c r="G1326" s="7"/>
      <c r="H1326" s="55"/>
      <c r="I1326" s="79"/>
      <c r="J1326" s="115"/>
      <c r="K1326" s="6" t="s">
        <v>1011</v>
      </c>
    </row>
    <row r="1327" spans="1:12" x14ac:dyDescent="0.2">
      <c r="A1327" s="3" t="s">
        <v>3730</v>
      </c>
      <c r="B1327" s="52" t="s">
        <v>1867</v>
      </c>
      <c r="C1327" s="40" t="s">
        <v>3712</v>
      </c>
      <c r="D1327" s="8">
        <v>1589</v>
      </c>
      <c r="E1327" s="7">
        <v>2017</v>
      </c>
      <c r="F1327" s="7">
        <v>138</v>
      </c>
      <c r="G1327" s="7">
        <v>22</v>
      </c>
      <c r="H1327" s="55">
        <v>20</v>
      </c>
      <c r="I1327" s="79">
        <v>16</v>
      </c>
      <c r="J1327" s="115">
        <v>12</v>
      </c>
      <c r="K1327" s="7" t="s">
        <v>1010</v>
      </c>
    </row>
    <row r="1328" spans="1:12" x14ac:dyDescent="0.2">
      <c r="A1328" t="s">
        <v>189</v>
      </c>
      <c r="B1328" s="52" t="s">
        <v>1867</v>
      </c>
      <c r="C1328" s="41"/>
      <c r="D1328" s="8">
        <v>2004</v>
      </c>
      <c r="E1328" s="8">
        <v>2004</v>
      </c>
      <c r="F1328" s="7">
        <v>1</v>
      </c>
      <c r="G1328" s="7"/>
      <c r="H1328" s="55"/>
      <c r="I1328" s="79"/>
      <c r="J1328" s="115"/>
      <c r="K1328" s="6" t="s">
        <v>1011</v>
      </c>
    </row>
    <row r="1329" spans="1:11" x14ac:dyDescent="0.2">
      <c r="A1329" s="71" t="s">
        <v>3418</v>
      </c>
      <c r="B1329" s="52" t="s">
        <v>1867</v>
      </c>
      <c r="C1329" s="40">
        <v>74831</v>
      </c>
      <c r="D1329" s="8">
        <v>1875</v>
      </c>
      <c r="E1329" s="7">
        <v>1916</v>
      </c>
      <c r="F1329" s="7"/>
      <c r="G1329" s="7"/>
      <c r="H1329" s="55"/>
      <c r="I1329" s="79"/>
      <c r="J1329" s="115"/>
      <c r="K1329" s="8" t="s">
        <v>128</v>
      </c>
    </row>
    <row r="1330" spans="1:11" x14ac:dyDescent="0.2">
      <c r="A1330" s="8" t="s">
        <v>706</v>
      </c>
      <c r="B1330" s="52" t="s">
        <v>1867</v>
      </c>
      <c r="C1330" s="41">
        <v>69502</v>
      </c>
      <c r="D1330" s="8">
        <v>1799</v>
      </c>
      <c r="E1330" s="8">
        <v>1841</v>
      </c>
      <c r="F1330" s="8">
        <v>17</v>
      </c>
      <c r="G1330" s="8"/>
      <c r="H1330" s="56"/>
      <c r="I1330" s="78"/>
      <c r="J1330" s="116"/>
      <c r="K1330" s="6" t="s">
        <v>1011</v>
      </c>
    </row>
    <row r="1331" spans="1:11" x14ac:dyDescent="0.2">
      <c r="A1331" s="72" t="s">
        <v>3296</v>
      </c>
      <c r="B1331" s="52" t="s">
        <v>1867</v>
      </c>
      <c r="C1331" s="40">
        <v>76571</v>
      </c>
      <c r="D1331" s="8">
        <v>1927</v>
      </c>
      <c r="E1331" s="8">
        <v>1959</v>
      </c>
      <c r="F1331" s="8"/>
      <c r="G1331" s="8"/>
      <c r="H1331" s="56"/>
      <c r="I1331" s="78"/>
      <c r="J1331" s="116"/>
      <c r="K1331" s="6" t="s">
        <v>1579</v>
      </c>
    </row>
    <row r="1332" spans="1:11" x14ac:dyDescent="0.2">
      <c r="A1332" s="8" t="s">
        <v>1665</v>
      </c>
      <c r="B1332" s="51" t="s">
        <v>1836</v>
      </c>
      <c r="C1332" s="40">
        <v>92237</v>
      </c>
      <c r="D1332" s="8"/>
      <c r="E1332" s="8">
        <v>2002</v>
      </c>
      <c r="F1332" s="8">
        <v>1</v>
      </c>
      <c r="G1332" s="8"/>
      <c r="H1332" s="56"/>
      <c r="I1332" s="78"/>
      <c r="J1332" s="116"/>
      <c r="K1332" s="6" t="s">
        <v>1039</v>
      </c>
    </row>
    <row r="1333" spans="1:11" x14ac:dyDescent="0.2">
      <c r="A1333" s="5" t="s">
        <v>4482</v>
      </c>
      <c r="B1333" s="52" t="s">
        <v>1867</v>
      </c>
      <c r="C1333" s="40"/>
      <c r="D1333" s="8">
        <v>1749</v>
      </c>
      <c r="E1333" s="8">
        <v>1749</v>
      </c>
      <c r="F1333" s="8">
        <v>1</v>
      </c>
      <c r="G1333" s="8"/>
      <c r="H1333" s="56"/>
      <c r="I1333" s="78"/>
      <c r="J1333" s="116"/>
      <c r="K1333" s="7" t="s">
        <v>1010</v>
      </c>
    </row>
    <row r="1334" spans="1:11" x14ac:dyDescent="0.2">
      <c r="A1334" s="73" t="s">
        <v>2754</v>
      </c>
      <c r="B1334" s="51"/>
      <c r="C1334" s="40"/>
      <c r="D1334" s="8"/>
      <c r="E1334" s="8"/>
      <c r="F1334" s="8"/>
      <c r="G1334" s="8"/>
      <c r="H1334" s="56"/>
      <c r="I1334" s="78"/>
      <c r="J1334" s="116"/>
      <c r="K1334" s="6"/>
    </row>
    <row r="1335" spans="1:11" x14ac:dyDescent="0.2">
      <c r="A1335" s="8" t="s">
        <v>157</v>
      </c>
      <c r="B1335" s="52" t="s">
        <v>1867</v>
      </c>
      <c r="C1335" s="40"/>
      <c r="D1335" s="8">
        <v>1685</v>
      </c>
      <c r="E1335" s="8">
        <v>1817</v>
      </c>
      <c r="F1335" s="8">
        <v>4</v>
      </c>
      <c r="G1335" s="8"/>
      <c r="H1335" s="56"/>
      <c r="I1335" s="78"/>
      <c r="J1335" s="116"/>
      <c r="K1335" s="6" t="s">
        <v>1011</v>
      </c>
    </row>
    <row r="1336" spans="1:11" x14ac:dyDescent="0.2">
      <c r="A1336" s="8" t="s">
        <v>162</v>
      </c>
      <c r="B1336" s="52" t="s">
        <v>1867</v>
      </c>
      <c r="C1336" s="40">
        <v>74388</v>
      </c>
      <c r="D1336" s="8">
        <v>1660</v>
      </c>
      <c r="E1336" s="8">
        <v>1753</v>
      </c>
      <c r="F1336" s="8">
        <v>2</v>
      </c>
      <c r="G1336" s="8"/>
      <c r="H1336" s="56"/>
      <c r="I1336" s="78"/>
      <c r="J1336" s="116"/>
      <c r="K1336" s="8" t="s">
        <v>128</v>
      </c>
    </row>
    <row r="1337" spans="1:11" x14ac:dyDescent="0.2">
      <c r="A1337" s="5" t="s">
        <v>4003</v>
      </c>
      <c r="B1337" s="52" t="s">
        <v>4004</v>
      </c>
      <c r="C1337" s="40" t="s">
        <v>4005</v>
      </c>
      <c r="D1337" s="8">
        <v>1994</v>
      </c>
      <c r="E1337" s="8">
        <v>2000</v>
      </c>
      <c r="F1337" s="8">
        <v>1</v>
      </c>
      <c r="G1337" s="8"/>
      <c r="H1337" s="56"/>
      <c r="I1337" s="78"/>
      <c r="J1337" s="116"/>
      <c r="K1337" s="7" t="s">
        <v>908</v>
      </c>
    </row>
    <row r="1338" spans="1:11" x14ac:dyDescent="0.2">
      <c r="A1338" s="17" t="s">
        <v>2574</v>
      </c>
      <c r="B1338" s="52" t="s">
        <v>1867</v>
      </c>
      <c r="C1338" s="40"/>
      <c r="D1338" s="8">
        <v>2013</v>
      </c>
      <c r="E1338" s="8">
        <v>2013</v>
      </c>
      <c r="F1338" s="8">
        <v>1</v>
      </c>
      <c r="G1338" s="8"/>
      <c r="H1338" s="56"/>
      <c r="I1338" s="78"/>
      <c r="J1338" s="116">
        <v>1</v>
      </c>
      <c r="K1338" s="6" t="s">
        <v>479</v>
      </c>
    </row>
    <row r="1339" spans="1:11" x14ac:dyDescent="0.2">
      <c r="A1339" s="17" t="s">
        <v>4</v>
      </c>
      <c r="B1339" s="52" t="s">
        <v>1867</v>
      </c>
      <c r="C1339" s="40"/>
      <c r="D1339" s="8">
        <v>2010</v>
      </c>
      <c r="E1339" s="8">
        <v>2010</v>
      </c>
      <c r="F1339" s="8">
        <v>1</v>
      </c>
      <c r="G1339" s="8"/>
      <c r="H1339" s="56"/>
      <c r="I1339" s="78"/>
      <c r="J1339" s="116">
        <v>1</v>
      </c>
      <c r="K1339" s="7" t="s">
        <v>959</v>
      </c>
    </row>
    <row r="1340" spans="1:11" x14ac:dyDescent="0.2">
      <c r="A1340" s="8" t="s">
        <v>1879</v>
      </c>
      <c r="B1340" s="51" t="s">
        <v>1836</v>
      </c>
      <c r="C1340" s="40">
        <v>87509</v>
      </c>
      <c r="D1340" s="8">
        <v>1872</v>
      </c>
      <c r="E1340" s="8"/>
      <c r="F1340" s="8">
        <v>5</v>
      </c>
      <c r="G1340" s="8"/>
      <c r="H1340" s="56"/>
      <c r="I1340" s="78"/>
      <c r="J1340" s="116"/>
      <c r="K1340" s="8" t="s">
        <v>1397</v>
      </c>
    </row>
    <row r="1341" spans="1:11" x14ac:dyDescent="0.2">
      <c r="A1341" s="8" t="s">
        <v>1313</v>
      </c>
      <c r="B1341" s="51" t="s">
        <v>1836</v>
      </c>
      <c r="C1341" s="40"/>
      <c r="D1341" s="8"/>
      <c r="E1341" s="8"/>
      <c r="F1341" s="8">
        <v>0</v>
      </c>
      <c r="G1341" s="8"/>
      <c r="H1341" s="56"/>
      <c r="I1341" s="78"/>
      <c r="J1341" s="116"/>
      <c r="K1341" s="6" t="s">
        <v>1039</v>
      </c>
    </row>
    <row r="1342" spans="1:11" x14ac:dyDescent="0.2">
      <c r="A1342" s="6" t="s">
        <v>1068</v>
      </c>
      <c r="B1342" s="51" t="s">
        <v>1201</v>
      </c>
      <c r="C1342" s="40">
        <v>6000</v>
      </c>
      <c r="D1342" s="8"/>
      <c r="E1342" s="8"/>
      <c r="F1342" s="8">
        <v>1</v>
      </c>
      <c r="G1342" s="8"/>
      <c r="H1342" s="56"/>
      <c r="I1342" s="78"/>
      <c r="J1342" s="116"/>
      <c r="K1342" s="7" t="s">
        <v>908</v>
      </c>
    </row>
    <row r="1343" spans="1:11" x14ac:dyDescent="0.2">
      <c r="A1343" s="3" t="s">
        <v>3532</v>
      </c>
      <c r="B1343" s="52" t="s">
        <v>1867</v>
      </c>
      <c r="C1343" s="40">
        <v>74831</v>
      </c>
      <c r="D1343" s="8">
        <v>1684</v>
      </c>
      <c r="E1343" s="7">
        <v>2017</v>
      </c>
      <c r="F1343" s="7">
        <v>34</v>
      </c>
      <c r="G1343" s="7">
        <v>1</v>
      </c>
      <c r="H1343" s="55">
        <v>1</v>
      </c>
      <c r="I1343" s="79">
        <v>1</v>
      </c>
      <c r="J1343" s="115">
        <v>1</v>
      </c>
      <c r="K1343" s="8" t="s">
        <v>128</v>
      </c>
    </row>
    <row r="1344" spans="1:11" x14ac:dyDescent="0.2">
      <c r="A1344" s="8" t="s">
        <v>531</v>
      </c>
      <c r="B1344" s="52" t="s">
        <v>1867</v>
      </c>
      <c r="C1344" s="40">
        <v>79000</v>
      </c>
      <c r="D1344" s="8">
        <v>1900</v>
      </c>
      <c r="E1344" s="7">
        <v>2006</v>
      </c>
      <c r="F1344" s="7">
        <v>7</v>
      </c>
      <c r="G1344" s="7"/>
      <c r="H1344" s="55"/>
      <c r="I1344" s="79"/>
      <c r="J1344" s="115">
        <v>4</v>
      </c>
      <c r="K1344" s="6" t="s">
        <v>479</v>
      </c>
    </row>
    <row r="1345" spans="1:11" x14ac:dyDescent="0.2">
      <c r="A1345" s="17" t="s">
        <v>2977</v>
      </c>
      <c r="B1345" s="52" t="s">
        <v>2978</v>
      </c>
      <c r="C1345" s="40">
        <v>17358</v>
      </c>
      <c r="D1345" s="8">
        <v>1997</v>
      </c>
      <c r="E1345" s="7">
        <v>1997</v>
      </c>
      <c r="F1345" s="7">
        <v>1</v>
      </c>
      <c r="G1345" s="7"/>
      <c r="H1345" s="55"/>
      <c r="I1345" s="79"/>
      <c r="J1345" s="115"/>
      <c r="K1345" s="5" t="s">
        <v>908</v>
      </c>
    </row>
    <row r="1346" spans="1:11" x14ac:dyDescent="0.2">
      <c r="A1346" s="17" t="s">
        <v>2096</v>
      </c>
      <c r="B1346" s="51" t="s">
        <v>1836</v>
      </c>
      <c r="C1346" s="40">
        <v>83301</v>
      </c>
      <c r="D1346" s="8">
        <v>2010</v>
      </c>
      <c r="E1346" s="7">
        <v>2010</v>
      </c>
      <c r="F1346" s="7"/>
      <c r="G1346" s="7"/>
      <c r="H1346" s="55"/>
      <c r="I1346" s="79">
        <v>4</v>
      </c>
      <c r="J1346" s="115">
        <v>1</v>
      </c>
      <c r="K1346" s="6" t="s">
        <v>1397</v>
      </c>
    </row>
    <row r="1347" spans="1:11" x14ac:dyDescent="0.2">
      <c r="A1347" s="17" t="s">
        <v>3080</v>
      </c>
      <c r="B1347" s="51" t="s">
        <v>1836</v>
      </c>
      <c r="C1347" s="40">
        <v>83278</v>
      </c>
      <c r="D1347" s="8">
        <v>2013</v>
      </c>
      <c r="E1347" s="7">
        <v>2013</v>
      </c>
      <c r="F1347" s="7">
        <v>1</v>
      </c>
      <c r="G1347" s="7"/>
      <c r="H1347" s="55"/>
      <c r="I1347" s="79"/>
      <c r="J1347" s="115">
        <v>1</v>
      </c>
      <c r="K1347" s="6" t="s">
        <v>1039</v>
      </c>
    </row>
    <row r="1348" spans="1:11" x14ac:dyDescent="0.2">
      <c r="A1348" s="17" t="s">
        <v>4571</v>
      </c>
      <c r="B1348" s="51" t="s">
        <v>1836</v>
      </c>
      <c r="C1348" s="40">
        <v>91757</v>
      </c>
      <c r="D1348" s="8"/>
      <c r="E1348" s="8">
        <v>2001</v>
      </c>
      <c r="F1348" s="7"/>
      <c r="G1348" s="7">
        <v>4</v>
      </c>
      <c r="H1348" s="55"/>
      <c r="I1348" s="79"/>
      <c r="J1348" s="115"/>
      <c r="K1348" s="6" t="s">
        <v>1039</v>
      </c>
    </row>
    <row r="1349" spans="1:11" x14ac:dyDescent="0.2">
      <c r="A1349" s="17" t="s">
        <v>2103</v>
      </c>
      <c r="B1349" s="51" t="s">
        <v>621</v>
      </c>
      <c r="C1349" s="40"/>
      <c r="D1349" s="8"/>
      <c r="E1349" s="8"/>
      <c r="F1349" s="7">
        <v>1</v>
      </c>
      <c r="G1349" s="7"/>
      <c r="H1349" s="55"/>
      <c r="I1349" s="79"/>
      <c r="J1349" s="115"/>
      <c r="K1349" s="5" t="s">
        <v>748</v>
      </c>
    </row>
    <row r="1350" spans="1:11" x14ac:dyDescent="0.2">
      <c r="A1350" s="5" t="s">
        <v>2858</v>
      </c>
      <c r="B1350" s="51" t="s">
        <v>1837</v>
      </c>
      <c r="C1350" s="40">
        <v>54290</v>
      </c>
      <c r="D1350" s="8">
        <v>1826</v>
      </c>
      <c r="E1350" s="8">
        <v>2016</v>
      </c>
      <c r="F1350" s="8">
        <v>25</v>
      </c>
      <c r="G1350" s="8">
        <v>3</v>
      </c>
      <c r="H1350" s="56"/>
      <c r="I1350" s="78"/>
      <c r="J1350" s="116">
        <v>3</v>
      </c>
      <c r="K1350" s="6" t="s">
        <v>1040</v>
      </c>
    </row>
    <row r="1351" spans="1:11" x14ac:dyDescent="0.2">
      <c r="A1351" s="6" t="s">
        <v>1041</v>
      </c>
      <c r="B1351" s="51" t="s">
        <v>1837</v>
      </c>
      <c r="C1351" s="40">
        <v>67705</v>
      </c>
      <c r="D1351" s="8">
        <v>1763</v>
      </c>
      <c r="E1351" s="8">
        <v>2015</v>
      </c>
      <c r="F1351" s="8">
        <v>7</v>
      </c>
      <c r="G1351" s="8">
        <v>7</v>
      </c>
      <c r="H1351" s="56"/>
      <c r="I1351" s="78"/>
      <c r="J1351" s="116">
        <v>2</v>
      </c>
      <c r="K1351" s="6" t="s">
        <v>1040</v>
      </c>
    </row>
    <row r="1352" spans="1:11" x14ac:dyDescent="0.2">
      <c r="A1352" s="17" t="s">
        <v>4321</v>
      </c>
      <c r="B1352" s="52" t="s">
        <v>1867</v>
      </c>
      <c r="C1352" s="40" t="s">
        <v>4320</v>
      </c>
      <c r="D1352" s="8">
        <v>1868</v>
      </c>
      <c r="E1352" s="7">
        <v>1868</v>
      </c>
      <c r="F1352" s="7">
        <v>1</v>
      </c>
      <c r="G1352" s="7"/>
      <c r="H1352" s="55"/>
      <c r="I1352" s="79"/>
      <c r="J1352" s="115"/>
      <c r="K1352" s="7" t="s">
        <v>959</v>
      </c>
    </row>
    <row r="1353" spans="1:11" x14ac:dyDescent="0.2">
      <c r="A1353" s="17" t="s">
        <v>3068</v>
      </c>
      <c r="B1353" s="52" t="s">
        <v>1867</v>
      </c>
      <c r="C1353" s="40"/>
      <c r="D1353" s="8">
        <v>2013</v>
      </c>
      <c r="E1353" s="8">
        <v>2013</v>
      </c>
      <c r="F1353" s="8">
        <v>1</v>
      </c>
      <c r="G1353" s="8"/>
      <c r="H1353" s="56"/>
      <c r="I1353" s="78"/>
      <c r="J1353" s="116">
        <v>1</v>
      </c>
      <c r="K1353" s="6" t="s">
        <v>479</v>
      </c>
    </row>
    <row r="1354" spans="1:11" x14ac:dyDescent="0.2">
      <c r="A1354" s="5" t="s">
        <v>45</v>
      </c>
      <c r="B1354" s="51" t="s">
        <v>1836</v>
      </c>
      <c r="C1354" s="40"/>
      <c r="D1354" s="8"/>
      <c r="E1354" s="8">
        <v>1897</v>
      </c>
      <c r="F1354" s="8">
        <v>1</v>
      </c>
      <c r="G1354" s="8"/>
      <c r="H1354" s="56"/>
      <c r="I1354" s="78"/>
      <c r="J1354" s="116"/>
      <c r="K1354" s="6" t="s">
        <v>1039</v>
      </c>
    </row>
    <row r="1355" spans="1:11" x14ac:dyDescent="0.2">
      <c r="A1355" s="2" t="s">
        <v>3713</v>
      </c>
      <c r="B1355" s="52" t="s">
        <v>1867</v>
      </c>
      <c r="C1355" s="40" t="s">
        <v>3714</v>
      </c>
      <c r="D1355" s="8">
        <v>1588</v>
      </c>
      <c r="E1355" s="7">
        <v>2017</v>
      </c>
      <c r="F1355" s="8">
        <v>52</v>
      </c>
      <c r="G1355" s="8">
        <v>18</v>
      </c>
      <c r="H1355" s="56">
        <v>16</v>
      </c>
      <c r="I1355" s="78">
        <v>12</v>
      </c>
      <c r="J1355" s="116">
        <v>4</v>
      </c>
      <c r="K1355" s="6" t="s">
        <v>1010</v>
      </c>
    </row>
    <row r="1356" spans="1:11" x14ac:dyDescent="0.2">
      <c r="A1356" s="6" t="s">
        <v>132</v>
      </c>
      <c r="B1356" s="52" t="s">
        <v>1867</v>
      </c>
      <c r="C1356" s="40"/>
      <c r="D1356" s="8"/>
      <c r="E1356" s="8"/>
      <c r="F1356" s="8">
        <v>0</v>
      </c>
      <c r="G1356" s="8"/>
      <c r="H1356" s="56"/>
      <c r="I1356" s="78"/>
      <c r="J1356" s="116"/>
      <c r="K1356" s="6" t="s">
        <v>479</v>
      </c>
    </row>
    <row r="1357" spans="1:11" x14ac:dyDescent="0.2">
      <c r="A1357" s="6" t="s">
        <v>1390</v>
      </c>
      <c r="B1357" s="51" t="s">
        <v>1836</v>
      </c>
      <c r="C1357" s="40">
        <v>86842</v>
      </c>
      <c r="D1357" s="8"/>
      <c r="E1357" s="8">
        <v>2001</v>
      </c>
      <c r="F1357" s="8"/>
      <c r="G1357" s="8">
        <v>4</v>
      </c>
      <c r="H1357" s="56"/>
      <c r="I1357" s="78"/>
      <c r="J1357" s="116"/>
      <c r="K1357" s="6" t="s">
        <v>1039</v>
      </c>
    </row>
    <row r="1358" spans="1:11" x14ac:dyDescent="0.2">
      <c r="A1358" s="5" t="s">
        <v>2948</v>
      </c>
      <c r="B1358" s="52" t="s">
        <v>1867</v>
      </c>
      <c r="C1358" s="40"/>
      <c r="D1358" s="8">
        <v>1582</v>
      </c>
      <c r="E1358" s="8">
        <v>1583</v>
      </c>
      <c r="F1358" s="8">
        <v>7</v>
      </c>
      <c r="G1358" s="8"/>
      <c r="H1358" s="56"/>
      <c r="I1358" s="78"/>
      <c r="J1358" s="116"/>
      <c r="K1358" s="6" t="s">
        <v>1010</v>
      </c>
    </row>
    <row r="1359" spans="1:11" x14ac:dyDescent="0.2">
      <c r="A1359" s="5" t="s">
        <v>4511</v>
      </c>
      <c r="B1359" s="51" t="s">
        <v>1838</v>
      </c>
      <c r="C1359" s="40">
        <v>66802</v>
      </c>
      <c r="D1359" s="8">
        <v>1778</v>
      </c>
      <c r="E1359" s="8">
        <v>1826</v>
      </c>
      <c r="F1359" s="8">
        <v>23</v>
      </c>
      <c r="G1359" s="8"/>
      <c r="H1359" s="56"/>
      <c r="I1359" s="78"/>
      <c r="J1359" s="116"/>
      <c r="K1359" s="6" t="s">
        <v>996</v>
      </c>
    </row>
    <row r="1360" spans="1:11" x14ac:dyDescent="0.2">
      <c r="A1360" s="5" t="s">
        <v>3007</v>
      </c>
      <c r="B1360" s="52" t="s">
        <v>1867</v>
      </c>
      <c r="C1360" s="40"/>
      <c r="D1360" s="8">
        <v>1694</v>
      </c>
      <c r="E1360" s="8">
        <v>1721</v>
      </c>
      <c r="F1360" s="8">
        <v>4</v>
      </c>
      <c r="G1360" s="8"/>
      <c r="H1360" s="56"/>
      <c r="I1360" s="78"/>
      <c r="J1360" s="116"/>
      <c r="K1360" s="6" t="s">
        <v>1010</v>
      </c>
    </row>
    <row r="1361" spans="1:11" x14ac:dyDescent="0.2">
      <c r="A1361" s="2" t="s">
        <v>3513</v>
      </c>
      <c r="B1361" s="51" t="s">
        <v>1867</v>
      </c>
      <c r="C1361" s="41">
        <v>88662</v>
      </c>
      <c r="D1361" s="8">
        <v>1588</v>
      </c>
      <c r="E1361" s="7">
        <v>2016</v>
      </c>
      <c r="F1361" s="7">
        <v>619</v>
      </c>
      <c r="G1361" s="7"/>
      <c r="H1361" s="55">
        <v>4</v>
      </c>
      <c r="I1361" s="79">
        <v>4</v>
      </c>
      <c r="J1361" s="115">
        <v>4</v>
      </c>
      <c r="K1361" s="8" t="s">
        <v>1644</v>
      </c>
    </row>
    <row r="1362" spans="1:11" x14ac:dyDescent="0.2">
      <c r="A1362" s="17" t="s">
        <v>4253</v>
      </c>
      <c r="B1362" s="51" t="s">
        <v>1867</v>
      </c>
      <c r="C1362" s="41">
        <v>76698</v>
      </c>
      <c r="D1362" s="8">
        <v>1715</v>
      </c>
      <c r="E1362" s="8">
        <v>1803</v>
      </c>
      <c r="F1362" s="7">
        <v>8</v>
      </c>
      <c r="G1362" s="7"/>
      <c r="H1362" s="55"/>
      <c r="I1362" s="79"/>
      <c r="J1362" s="115"/>
      <c r="K1362" s="6" t="s">
        <v>1011</v>
      </c>
    </row>
    <row r="1363" spans="1:11" x14ac:dyDescent="0.2">
      <c r="A1363" s="17" t="s">
        <v>4457</v>
      </c>
      <c r="B1363" s="51" t="s">
        <v>1867</v>
      </c>
      <c r="C1363" s="40" t="s">
        <v>4458</v>
      </c>
      <c r="D1363" s="8">
        <v>1775</v>
      </c>
      <c r="E1363" s="8">
        <v>1775</v>
      </c>
      <c r="F1363" s="7">
        <v>1</v>
      </c>
      <c r="G1363" s="7"/>
      <c r="H1363" s="55"/>
      <c r="I1363" s="79"/>
      <c r="J1363" s="115"/>
      <c r="K1363" s="6" t="s">
        <v>1010</v>
      </c>
    </row>
    <row r="1364" spans="1:11" x14ac:dyDescent="0.2">
      <c r="A1364" s="4" t="s">
        <v>4006</v>
      </c>
      <c r="B1364" s="52" t="s">
        <v>271</v>
      </c>
      <c r="C1364" s="41">
        <v>1906</v>
      </c>
      <c r="D1364" s="8">
        <v>1859</v>
      </c>
      <c r="E1364" s="7">
        <v>1859</v>
      </c>
      <c r="F1364" s="7">
        <v>1</v>
      </c>
      <c r="G1364" s="7"/>
      <c r="H1364" s="55"/>
      <c r="I1364" s="79"/>
      <c r="J1364" s="115"/>
      <c r="K1364" s="7" t="s">
        <v>908</v>
      </c>
    </row>
    <row r="1365" spans="1:11" x14ac:dyDescent="0.2">
      <c r="A1365" s="3" t="s">
        <v>3715</v>
      </c>
      <c r="B1365" s="51" t="s">
        <v>1867</v>
      </c>
      <c r="C1365" s="40" t="s">
        <v>3716</v>
      </c>
      <c r="D1365" s="8">
        <v>1604</v>
      </c>
      <c r="E1365" s="7">
        <v>2017</v>
      </c>
      <c r="F1365" s="7">
        <v>63</v>
      </c>
      <c r="G1365" s="7"/>
      <c r="H1365" s="55">
        <v>4</v>
      </c>
      <c r="I1365" s="79">
        <v>4</v>
      </c>
      <c r="J1365" s="115">
        <v>4</v>
      </c>
      <c r="K1365" s="7" t="s">
        <v>959</v>
      </c>
    </row>
    <row r="1366" spans="1:11" x14ac:dyDescent="0.2">
      <c r="A1366" s="17" t="s">
        <v>2031</v>
      </c>
      <c r="B1366" s="51" t="s">
        <v>1867</v>
      </c>
      <c r="C1366" s="41"/>
      <c r="D1366" s="8">
        <v>1827</v>
      </c>
      <c r="E1366" s="8">
        <v>1830</v>
      </c>
      <c r="F1366" s="7">
        <v>6</v>
      </c>
      <c r="G1366" s="7"/>
      <c r="H1366" s="55"/>
      <c r="I1366" s="79"/>
      <c r="J1366" s="115"/>
      <c r="K1366" s="17" t="s">
        <v>1579</v>
      </c>
    </row>
    <row r="1367" spans="1:11" x14ac:dyDescent="0.2">
      <c r="A1367" s="17" t="s">
        <v>4309</v>
      </c>
      <c r="B1367" s="52" t="s">
        <v>1922</v>
      </c>
      <c r="C1367" s="41">
        <v>55278</v>
      </c>
      <c r="D1367" s="8">
        <v>1845</v>
      </c>
      <c r="E1367" s="8">
        <v>1864</v>
      </c>
      <c r="F1367" s="7">
        <v>5</v>
      </c>
      <c r="G1367" s="7"/>
      <c r="H1367" s="55"/>
      <c r="I1367" s="79"/>
      <c r="J1367" s="115"/>
      <c r="K1367" s="6" t="s">
        <v>1040</v>
      </c>
    </row>
    <row r="1368" spans="1:11" x14ac:dyDescent="0.2">
      <c r="A1368" s="7" t="s">
        <v>586</v>
      </c>
      <c r="B1368" s="51" t="s">
        <v>896</v>
      </c>
      <c r="C1368" s="41">
        <v>59000</v>
      </c>
      <c r="D1368" s="8">
        <v>1869</v>
      </c>
      <c r="E1368" s="7">
        <v>1869</v>
      </c>
      <c r="F1368" s="7">
        <v>3</v>
      </c>
      <c r="G1368" s="7"/>
      <c r="H1368" s="55"/>
      <c r="I1368" s="79"/>
      <c r="J1368" s="115"/>
      <c r="K1368" s="6" t="s">
        <v>1212</v>
      </c>
    </row>
    <row r="1369" spans="1:11" x14ac:dyDescent="0.2">
      <c r="A1369" s="17" t="s">
        <v>82</v>
      </c>
      <c r="B1369" s="51" t="s">
        <v>621</v>
      </c>
      <c r="C1369" s="41"/>
      <c r="D1369" s="8">
        <v>2010</v>
      </c>
      <c r="E1369" s="7">
        <v>2010</v>
      </c>
      <c r="F1369" s="7">
        <v>1</v>
      </c>
      <c r="G1369" s="7"/>
      <c r="H1369" s="55"/>
      <c r="I1369" s="79"/>
      <c r="J1369" s="115">
        <v>1</v>
      </c>
      <c r="K1369" s="5" t="s">
        <v>748</v>
      </c>
    </row>
    <row r="1370" spans="1:11" x14ac:dyDescent="0.2">
      <c r="A1370" s="6" t="s">
        <v>193</v>
      </c>
      <c r="B1370" s="52" t="s">
        <v>1867</v>
      </c>
      <c r="C1370" s="40"/>
      <c r="D1370" s="8"/>
      <c r="E1370" s="8"/>
      <c r="F1370" s="8">
        <v>0</v>
      </c>
      <c r="G1370" s="8"/>
      <c r="H1370" s="56"/>
      <c r="I1370" s="78"/>
      <c r="J1370" s="116"/>
      <c r="K1370" s="7" t="s">
        <v>959</v>
      </c>
    </row>
    <row r="1371" spans="1:11" x14ac:dyDescent="0.2">
      <c r="A1371" s="71" t="s">
        <v>3566</v>
      </c>
      <c r="B1371" s="51" t="s">
        <v>1836</v>
      </c>
      <c r="C1371" s="41">
        <v>89281</v>
      </c>
      <c r="D1371" s="8">
        <v>1809</v>
      </c>
      <c r="E1371" s="7">
        <v>1965</v>
      </c>
      <c r="F1371" s="7"/>
      <c r="G1371" s="7"/>
      <c r="H1371" s="55"/>
      <c r="I1371" s="79"/>
      <c r="J1371" s="115"/>
      <c r="K1371" s="6" t="s">
        <v>1039</v>
      </c>
    </row>
    <row r="1372" spans="1:11" x14ac:dyDescent="0.2">
      <c r="A1372" s="17" t="s">
        <v>2589</v>
      </c>
      <c r="B1372" s="51" t="s">
        <v>1836</v>
      </c>
      <c r="C1372" s="41"/>
      <c r="D1372" s="8">
        <v>1893</v>
      </c>
      <c r="E1372" s="7">
        <v>1893</v>
      </c>
      <c r="F1372" s="7">
        <v>1</v>
      </c>
      <c r="G1372" s="7"/>
      <c r="H1372" s="55"/>
      <c r="I1372" s="79"/>
      <c r="J1372" s="115"/>
      <c r="K1372" s="6" t="s">
        <v>1397</v>
      </c>
    </row>
    <row r="1373" spans="1:11" x14ac:dyDescent="0.2">
      <c r="A1373" s="17" t="s">
        <v>3620</v>
      </c>
      <c r="B1373" s="52" t="s">
        <v>1867</v>
      </c>
      <c r="C1373" s="41">
        <v>74199</v>
      </c>
      <c r="D1373" s="8">
        <v>1735</v>
      </c>
      <c r="E1373" s="7">
        <v>2010</v>
      </c>
      <c r="F1373" s="7">
        <v>4</v>
      </c>
      <c r="G1373" s="7"/>
      <c r="H1373" s="55">
        <v>4</v>
      </c>
      <c r="I1373" s="79">
        <v>4</v>
      </c>
      <c r="J1373" s="115">
        <v>2</v>
      </c>
      <c r="K1373" s="6" t="s">
        <v>128</v>
      </c>
    </row>
    <row r="1374" spans="1:11" x14ac:dyDescent="0.2">
      <c r="A1374" t="s">
        <v>552</v>
      </c>
      <c r="B1374" s="52" t="s">
        <v>1867</v>
      </c>
      <c r="C1374" s="40">
        <v>72760</v>
      </c>
      <c r="D1374" s="8">
        <v>1582</v>
      </c>
      <c r="E1374" s="7">
        <v>1582</v>
      </c>
      <c r="F1374" s="7">
        <v>2</v>
      </c>
      <c r="G1374" s="7"/>
      <c r="H1374" s="55"/>
      <c r="I1374" s="79"/>
      <c r="J1374" s="115"/>
      <c r="K1374" s="7" t="s">
        <v>959</v>
      </c>
    </row>
    <row r="1375" spans="1:11" x14ac:dyDescent="0.2">
      <c r="A1375" s="17" t="s">
        <v>2778</v>
      </c>
      <c r="B1375" s="52" t="s">
        <v>1867</v>
      </c>
      <c r="C1375" s="40"/>
      <c r="D1375" s="8">
        <v>1730</v>
      </c>
      <c r="E1375" s="7">
        <v>1730</v>
      </c>
      <c r="F1375" s="7">
        <v>3</v>
      </c>
      <c r="G1375" s="7"/>
      <c r="H1375" s="55"/>
      <c r="I1375" s="79"/>
      <c r="J1375" s="115"/>
      <c r="K1375" s="6" t="s">
        <v>1011</v>
      </c>
    </row>
    <row r="1376" spans="1:11" x14ac:dyDescent="0.2">
      <c r="A1376" s="11" t="s">
        <v>1624</v>
      </c>
      <c r="B1376" s="52" t="s">
        <v>1867</v>
      </c>
      <c r="C1376" s="40">
        <v>74523</v>
      </c>
      <c r="D1376" s="8">
        <v>1632</v>
      </c>
      <c r="E1376" s="19">
        <v>1635</v>
      </c>
      <c r="F1376" s="19">
        <v>3</v>
      </c>
      <c r="G1376" s="23"/>
      <c r="H1376" s="54"/>
      <c r="I1376" s="76"/>
      <c r="J1376" s="114"/>
      <c r="K1376" s="7" t="s">
        <v>1010</v>
      </c>
    </row>
    <row r="1377" spans="1:11" x14ac:dyDescent="0.2">
      <c r="A1377" t="s">
        <v>1893</v>
      </c>
      <c r="B1377" s="52" t="s">
        <v>1867</v>
      </c>
      <c r="C1377" s="40">
        <v>76700</v>
      </c>
      <c r="D1377" s="8">
        <v>1703</v>
      </c>
      <c r="E1377" s="19">
        <v>1750</v>
      </c>
      <c r="F1377" s="19">
        <v>12</v>
      </c>
      <c r="G1377" s="23"/>
      <c r="H1377" s="54"/>
      <c r="I1377" s="76"/>
      <c r="J1377" s="114"/>
      <c r="K1377" s="6" t="s">
        <v>1011</v>
      </c>
    </row>
    <row r="1378" spans="1:11" x14ac:dyDescent="0.2">
      <c r="A1378" s="71" t="s">
        <v>4406</v>
      </c>
      <c r="B1378" s="52" t="s">
        <v>1867</v>
      </c>
      <c r="C1378" s="40">
        <v>74500</v>
      </c>
      <c r="D1378" s="8">
        <v>1613</v>
      </c>
      <c r="E1378" s="19">
        <v>1766</v>
      </c>
      <c r="F1378" s="19"/>
      <c r="G1378" s="23"/>
      <c r="H1378" s="54"/>
      <c r="I1378" s="76"/>
      <c r="J1378" s="114"/>
      <c r="K1378" s="7" t="s">
        <v>1010</v>
      </c>
    </row>
    <row r="1379" spans="1:11" x14ac:dyDescent="0.2">
      <c r="A1379" s="11" t="s">
        <v>307</v>
      </c>
      <c r="B1379" s="51" t="s">
        <v>1836</v>
      </c>
      <c r="C1379" s="40"/>
      <c r="D1379" s="8">
        <v>1717</v>
      </c>
      <c r="E1379" s="19">
        <v>1717</v>
      </c>
      <c r="F1379" s="19">
        <v>1</v>
      </c>
      <c r="G1379" s="23"/>
      <c r="H1379" s="54"/>
      <c r="I1379" s="76"/>
      <c r="J1379" s="114"/>
      <c r="K1379" s="6" t="s">
        <v>1039</v>
      </c>
    </row>
    <row r="1380" spans="1:11" x14ac:dyDescent="0.2">
      <c r="A1380" s="11" t="s">
        <v>842</v>
      </c>
      <c r="B1380" s="52" t="s">
        <v>1867</v>
      </c>
      <c r="C1380" s="40">
        <v>74523</v>
      </c>
      <c r="D1380" s="8">
        <v>1608</v>
      </c>
      <c r="E1380" s="19">
        <v>1608</v>
      </c>
      <c r="F1380" s="19">
        <v>2</v>
      </c>
      <c r="G1380" s="23"/>
      <c r="H1380" s="54"/>
      <c r="I1380" s="76"/>
      <c r="J1380" s="114"/>
      <c r="K1380" s="7" t="s">
        <v>1010</v>
      </c>
    </row>
    <row r="1381" spans="1:11" x14ac:dyDescent="0.2">
      <c r="A1381" s="102" t="s">
        <v>3567</v>
      </c>
      <c r="B1381" s="51" t="s">
        <v>1836</v>
      </c>
      <c r="C1381" s="40">
        <v>87647</v>
      </c>
      <c r="D1381" s="8">
        <v>1778</v>
      </c>
      <c r="E1381" s="8">
        <v>2006</v>
      </c>
      <c r="F1381" s="7">
        <v>42</v>
      </c>
      <c r="G1381" s="7">
        <v>4</v>
      </c>
      <c r="H1381" s="55"/>
      <c r="I1381" s="79"/>
      <c r="J1381" s="115">
        <v>1</v>
      </c>
      <c r="K1381" s="8" t="s">
        <v>1397</v>
      </c>
    </row>
    <row r="1382" spans="1:11" x14ac:dyDescent="0.2">
      <c r="A1382" s="12" t="s">
        <v>483</v>
      </c>
      <c r="B1382" s="52" t="s">
        <v>1867</v>
      </c>
      <c r="C1382" s="40">
        <v>70300</v>
      </c>
      <c r="D1382" s="8"/>
      <c r="E1382" s="8"/>
      <c r="F1382" s="8"/>
      <c r="G1382" s="8"/>
      <c r="H1382" s="56"/>
      <c r="I1382" s="78"/>
      <c r="J1382" s="116"/>
      <c r="K1382" s="7" t="s">
        <v>1010</v>
      </c>
    </row>
    <row r="1383" spans="1:11" x14ac:dyDescent="0.2">
      <c r="A1383" s="5" t="s">
        <v>3154</v>
      </c>
      <c r="B1383" s="52" t="s">
        <v>1867</v>
      </c>
      <c r="C1383" s="40"/>
      <c r="D1383" s="8">
        <v>1762</v>
      </c>
      <c r="E1383" s="8">
        <v>1762</v>
      </c>
      <c r="F1383" s="8">
        <v>3</v>
      </c>
      <c r="G1383" s="8"/>
      <c r="H1383" s="56"/>
      <c r="I1383" s="78"/>
      <c r="J1383" s="116"/>
      <c r="K1383" s="6" t="s">
        <v>479</v>
      </c>
    </row>
    <row r="1384" spans="1:11" x14ac:dyDescent="0.2">
      <c r="A1384" s="1" t="s">
        <v>863</v>
      </c>
      <c r="B1384" s="52" t="s">
        <v>1867</v>
      </c>
      <c r="C1384" s="41">
        <v>87400</v>
      </c>
      <c r="D1384" s="8">
        <v>1733</v>
      </c>
      <c r="E1384" s="7">
        <v>1740</v>
      </c>
      <c r="F1384" s="7">
        <v>7</v>
      </c>
      <c r="G1384" s="7"/>
      <c r="H1384" s="55"/>
      <c r="I1384" s="79"/>
      <c r="J1384" s="115"/>
      <c r="K1384" s="7" t="s">
        <v>959</v>
      </c>
    </row>
    <row r="1385" spans="1:11" x14ac:dyDescent="0.2">
      <c r="A1385" s="17" t="s">
        <v>91</v>
      </c>
      <c r="B1385" s="51" t="s">
        <v>1836</v>
      </c>
      <c r="C1385" s="41"/>
      <c r="D1385" s="8">
        <v>1805</v>
      </c>
      <c r="E1385" s="7">
        <v>1805</v>
      </c>
      <c r="F1385" s="7">
        <v>3</v>
      </c>
      <c r="G1385" s="7"/>
      <c r="H1385" s="55"/>
      <c r="I1385" s="79"/>
      <c r="J1385" s="115"/>
      <c r="K1385" s="6" t="s">
        <v>1039</v>
      </c>
    </row>
    <row r="1386" spans="1:11" x14ac:dyDescent="0.2">
      <c r="A1386" s="17" t="s">
        <v>2557</v>
      </c>
      <c r="B1386" s="52" t="s">
        <v>897</v>
      </c>
      <c r="C1386" s="41"/>
      <c r="D1386" s="8"/>
      <c r="E1386" s="7">
        <v>2010</v>
      </c>
      <c r="F1386" s="7">
        <v>1</v>
      </c>
      <c r="G1386" s="7"/>
      <c r="H1386" s="55"/>
      <c r="I1386" s="79"/>
      <c r="J1386" s="115"/>
      <c r="K1386" s="17" t="s">
        <v>346</v>
      </c>
    </row>
    <row r="1387" spans="1:11" x14ac:dyDescent="0.2">
      <c r="A1387" s="3" t="s">
        <v>3568</v>
      </c>
      <c r="B1387" s="51" t="s">
        <v>1867</v>
      </c>
      <c r="C1387" s="41">
        <v>88524</v>
      </c>
      <c r="D1387" s="8">
        <v>1624</v>
      </c>
      <c r="E1387" s="7">
        <v>1793</v>
      </c>
      <c r="F1387" s="7">
        <v>58</v>
      </c>
      <c r="G1387" s="7"/>
      <c r="H1387" s="55"/>
      <c r="I1387" s="79"/>
      <c r="J1387" s="115"/>
      <c r="K1387" s="7" t="s">
        <v>959</v>
      </c>
    </row>
    <row r="1388" spans="1:11" x14ac:dyDescent="0.2">
      <c r="A1388" s="71" t="s">
        <v>4227</v>
      </c>
      <c r="B1388" s="51" t="s">
        <v>1867</v>
      </c>
      <c r="C1388" s="41"/>
      <c r="D1388" s="8">
        <v>1840</v>
      </c>
      <c r="E1388" s="7">
        <v>1840</v>
      </c>
      <c r="F1388" s="7"/>
      <c r="G1388" s="7"/>
      <c r="H1388" s="55"/>
      <c r="I1388" s="79"/>
      <c r="J1388" s="115"/>
      <c r="K1388" s="7" t="s">
        <v>1010</v>
      </c>
    </row>
    <row r="1389" spans="1:11" x14ac:dyDescent="0.2">
      <c r="A1389" s="1" t="s">
        <v>3116</v>
      </c>
      <c r="B1389" s="51" t="s">
        <v>1836</v>
      </c>
      <c r="C1389" s="41">
        <v>84149</v>
      </c>
      <c r="D1389" s="8">
        <v>2013</v>
      </c>
      <c r="E1389" s="7">
        <v>2013</v>
      </c>
      <c r="F1389" s="7">
        <v>1</v>
      </c>
      <c r="G1389" s="7"/>
      <c r="H1389" s="55"/>
      <c r="I1389" s="79"/>
      <c r="J1389" s="115">
        <v>1</v>
      </c>
      <c r="K1389" s="6" t="s">
        <v>1039</v>
      </c>
    </row>
    <row r="1390" spans="1:11" x14ac:dyDescent="0.2">
      <c r="A1390" s="17" t="s">
        <v>3137</v>
      </c>
      <c r="B1390" s="51" t="s">
        <v>1837</v>
      </c>
      <c r="C1390" s="41"/>
      <c r="D1390" s="8">
        <v>2009</v>
      </c>
      <c r="E1390" s="7">
        <v>2009</v>
      </c>
      <c r="F1390" s="7">
        <v>1</v>
      </c>
      <c r="G1390" s="7"/>
      <c r="H1390" s="55"/>
      <c r="I1390" s="79"/>
      <c r="J1390" s="115"/>
      <c r="K1390" s="6" t="s">
        <v>1040</v>
      </c>
    </row>
    <row r="1391" spans="1:11" x14ac:dyDescent="0.2">
      <c r="A1391" s="8" t="s">
        <v>871</v>
      </c>
      <c r="B1391" s="52" t="s">
        <v>1867</v>
      </c>
      <c r="C1391" s="40">
        <v>72519</v>
      </c>
      <c r="D1391" s="8">
        <v>1696</v>
      </c>
      <c r="E1391" s="7">
        <v>1761</v>
      </c>
      <c r="F1391" s="7">
        <v>7</v>
      </c>
      <c r="G1391" s="7"/>
      <c r="H1391" s="55"/>
      <c r="I1391" s="79"/>
      <c r="J1391" s="115"/>
      <c r="K1391" s="8" t="s">
        <v>1354</v>
      </c>
    </row>
    <row r="1392" spans="1:11" x14ac:dyDescent="0.2">
      <c r="A1392" s="3" t="s">
        <v>3514</v>
      </c>
      <c r="B1392" s="52" t="s">
        <v>1867</v>
      </c>
      <c r="C1392" s="41">
        <v>72519</v>
      </c>
      <c r="D1392" s="8">
        <v>1656</v>
      </c>
      <c r="E1392" s="7">
        <v>2017</v>
      </c>
      <c r="F1392" s="7">
        <v>497</v>
      </c>
      <c r="G1392" s="7">
        <v>24</v>
      </c>
      <c r="H1392" s="55">
        <v>22</v>
      </c>
      <c r="I1392" s="79">
        <v>20</v>
      </c>
      <c r="J1392" s="115">
        <v>20</v>
      </c>
      <c r="K1392" s="8" t="s">
        <v>1354</v>
      </c>
    </row>
    <row r="1393" spans="1:11" x14ac:dyDescent="0.2">
      <c r="A1393" s="17" t="s">
        <v>3644</v>
      </c>
      <c r="B1393" s="52" t="s">
        <v>1867</v>
      </c>
      <c r="C1393" s="41"/>
      <c r="D1393" s="8">
        <v>1654</v>
      </c>
      <c r="E1393" s="7">
        <v>1654</v>
      </c>
      <c r="F1393" s="7">
        <v>5</v>
      </c>
      <c r="G1393" s="7"/>
      <c r="H1393" s="55"/>
      <c r="I1393" s="79"/>
      <c r="J1393" s="115"/>
      <c r="K1393" s="6" t="s">
        <v>479</v>
      </c>
    </row>
    <row r="1394" spans="1:11" x14ac:dyDescent="0.2">
      <c r="A1394" s="17" t="s">
        <v>436</v>
      </c>
      <c r="B1394" s="52" t="s">
        <v>271</v>
      </c>
      <c r="C1394" s="41"/>
      <c r="D1394" s="8">
        <v>2001</v>
      </c>
      <c r="E1394" s="7">
        <v>2004</v>
      </c>
      <c r="F1394" s="7">
        <v>1</v>
      </c>
      <c r="G1394" s="7"/>
      <c r="H1394" s="55"/>
      <c r="I1394" s="79"/>
      <c r="J1394" s="115"/>
      <c r="K1394" s="17" t="s">
        <v>908</v>
      </c>
    </row>
    <row r="1395" spans="1:11" x14ac:dyDescent="0.2">
      <c r="A1395" s="11" t="s">
        <v>913</v>
      </c>
      <c r="B1395" s="51" t="s">
        <v>1836</v>
      </c>
      <c r="C1395" s="40">
        <v>90400</v>
      </c>
      <c r="D1395" s="8"/>
      <c r="E1395" s="7"/>
      <c r="F1395" s="7">
        <v>0</v>
      </c>
      <c r="G1395" s="7"/>
      <c r="H1395" s="55"/>
      <c r="I1395" s="79"/>
      <c r="J1395" s="115"/>
      <c r="K1395" s="6" t="s">
        <v>1039</v>
      </c>
    </row>
    <row r="1396" spans="1:11" x14ac:dyDescent="0.2">
      <c r="A1396" s="11" t="s">
        <v>829</v>
      </c>
      <c r="B1396" s="52" t="s">
        <v>897</v>
      </c>
      <c r="C1396" s="40">
        <v>38690</v>
      </c>
      <c r="D1396" s="8">
        <v>2004</v>
      </c>
      <c r="E1396" s="7">
        <v>2010</v>
      </c>
      <c r="F1396" s="7"/>
      <c r="G1396" s="7"/>
      <c r="H1396" s="55">
        <v>4</v>
      </c>
      <c r="I1396" s="79">
        <v>4</v>
      </c>
      <c r="J1396" s="115">
        <v>2</v>
      </c>
      <c r="K1396" s="1" t="s">
        <v>346</v>
      </c>
    </row>
    <row r="1397" spans="1:11" x14ac:dyDescent="0.2">
      <c r="A1397" s="17" t="s">
        <v>3075</v>
      </c>
      <c r="B1397" s="52" t="s">
        <v>1867</v>
      </c>
      <c r="C1397" s="40">
        <v>78052</v>
      </c>
      <c r="D1397" s="8">
        <v>1704</v>
      </c>
      <c r="E1397" s="7">
        <v>2016</v>
      </c>
      <c r="F1397" s="7">
        <v>13</v>
      </c>
      <c r="G1397" s="7"/>
      <c r="H1397" s="55">
        <v>3</v>
      </c>
      <c r="I1397" s="79">
        <v>3</v>
      </c>
      <c r="J1397" s="115">
        <v>3</v>
      </c>
      <c r="K1397" s="6" t="s">
        <v>479</v>
      </c>
    </row>
    <row r="1398" spans="1:11" x14ac:dyDescent="0.2">
      <c r="A1398" s="11" t="s">
        <v>277</v>
      </c>
      <c r="B1398" s="52" t="s">
        <v>1867</v>
      </c>
      <c r="C1398" s="40">
        <v>94474</v>
      </c>
      <c r="D1398" s="8"/>
      <c r="E1398" s="8">
        <v>2001</v>
      </c>
      <c r="F1398" s="7"/>
      <c r="G1398" s="7">
        <v>3</v>
      </c>
      <c r="H1398" s="55"/>
      <c r="I1398" s="79"/>
      <c r="J1398" s="115"/>
      <c r="K1398" s="6" t="s">
        <v>1039</v>
      </c>
    </row>
    <row r="1399" spans="1:11" x14ac:dyDescent="0.2">
      <c r="A1399" s="17" t="s">
        <v>2975</v>
      </c>
      <c r="B1399" s="52" t="s">
        <v>1922</v>
      </c>
      <c r="C1399" s="40"/>
      <c r="D1399" s="8">
        <v>2012</v>
      </c>
      <c r="E1399" s="8">
        <v>2012</v>
      </c>
      <c r="F1399" s="7">
        <v>4</v>
      </c>
      <c r="G1399" s="7"/>
      <c r="H1399" s="55"/>
      <c r="I1399" s="79"/>
      <c r="J1399" s="115">
        <v>2</v>
      </c>
      <c r="K1399" s="5" t="s">
        <v>1040</v>
      </c>
    </row>
    <row r="1400" spans="1:11" x14ac:dyDescent="0.2">
      <c r="A1400" s="17" t="s">
        <v>3980</v>
      </c>
      <c r="B1400" s="52" t="s">
        <v>1392</v>
      </c>
      <c r="C1400" s="40">
        <v>18565</v>
      </c>
      <c r="D1400" s="8">
        <v>1995</v>
      </c>
      <c r="E1400" s="7">
        <v>2016</v>
      </c>
      <c r="F1400" s="7">
        <v>4</v>
      </c>
      <c r="G1400" s="7">
        <v>2</v>
      </c>
      <c r="H1400" s="55">
        <v>2</v>
      </c>
      <c r="I1400" s="79">
        <v>2</v>
      </c>
      <c r="J1400" s="115">
        <v>2</v>
      </c>
      <c r="K1400" s="8" t="s">
        <v>908</v>
      </c>
    </row>
    <row r="1401" spans="1:11" x14ac:dyDescent="0.2">
      <c r="A1401" s="17" t="s">
        <v>3229</v>
      </c>
      <c r="B1401" s="52" t="s">
        <v>896</v>
      </c>
      <c r="C1401" s="40"/>
      <c r="D1401" s="8">
        <v>1821</v>
      </c>
      <c r="E1401" s="7">
        <v>1821</v>
      </c>
      <c r="F1401" s="7">
        <v>2</v>
      </c>
      <c r="G1401" s="7"/>
      <c r="H1401" s="55"/>
      <c r="I1401" s="79"/>
      <c r="J1401" s="115"/>
      <c r="K1401" s="6" t="s">
        <v>1212</v>
      </c>
    </row>
    <row r="1402" spans="1:11" x14ac:dyDescent="0.2">
      <c r="A1402" s="11" t="s">
        <v>1739</v>
      </c>
      <c r="B1402" s="51" t="s">
        <v>1836</v>
      </c>
      <c r="C1402" s="40">
        <v>89269</v>
      </c>
      <c r="D1402" s="8">
        <v>1837</v>
      </c>
      <c r="E1402" s="7">
        <v>2005</v>
      </c>
      <c r="F1402" s="7">
        <v>4</v>
      </c>
      <c r="G1402" s="7"/>
      <c r="H1402" s="55">
        <v>4</v>
      </c>
      <c r="I1402" s="79">
        <v>4</v>
      </c>
      <c r="J1402" s="115">
        <v>4</v>
      </c>
      <c r="K1402" s="8" t="s">
        <v>1039</v>
      </c>
    </row>
    <row r="1403" spans="1:11" x14ac:dyDescent="0.2">
      <c r="A1403" s="11" t="s">
        <v>1383</v>
      </c>
      <c r="B1403" s="51" t="s">
        <v>1836</v>
      </c>
      <c r="C1403" s="40">
        <v>87435</v>
      </c>
      <c r="D1403" s="8">
        <v>1892</v>
      </c>
      <c r="E1403" s="7">
        <v>1893</v>
      </c>
      <c r="F1403" s="7">
        <v>4</v>
      </c>
      <c r="G1403" s="7"/>
      <c r="H1403" s="55"/>
      <c r="I1403" s="79"/>
      <c r="J1403" s="115"/>
      <c r="K1403" s="8" t="s">
        <v>1397</v>
      </c>
    </row>
    <row r="1404" spans="1:11" x14ac:dyDescent="0.2">
      <c r="A1404" s="11" t="s">
        <v>3073</v>
      </c>
      <c r="B1404" s="51" t="s">
        <v>1836</v>
      </c>
      <c r="C1404" s="40">
        <v>86875</v>
      </c>
      <c r="D1404" s="8">
        <v>2013</v>
      </c>
      <c r="E1404" s="7">
        <v>2016</v>
      </c>
      <c r="F1404" s="7">
        <v>3</v>
      </c>
      <c r="G1404" s="7"/>
      <c r="H1404" s="55"/>
      <c r="I1404" s="79"/>
      <c r="J1404" s="115">
        <v>1</v>
      </c>
      <c r="K1404" s="8" t="s">
        <v>1039</v>
      </c>
    </row>
    <row r="1405" spans="1:11" x14ac:dyDescent="0.2">
      <c r="A1405" s="17" t="s">
        <v>4472</v>
      </c>
      <c r="B1405" s="52" t="s">
        <v>897</v>
      </c>
      <c r="C1405" s="40">
        <v>49419</v>
      </c>
      <c r="D1405" s="8">
        <v>2016</v>
      </c>
      <c r="E1405" s="7">
        <v>2016</v>
      </c>
      <c r="F1405" s="7">
        <v>1</v>
      </c>
      <c r="G1405" s="7"/>
      <c r="H1405" s="55"/>
      <c r="I1405" s="79"/>
      <c r="J1405" s="115"/>
      <c r="K1405" s="1" t="s">
        <v>346</v>
      </c>
    </row>
    <row r="1406" spans="1:11" x14ac:dyDescent="0.2">
      <c r="A1406" s="17" t="s">
        <v>4164</v>
      </c>
      <c r="B1406" s="51" t="s">
        <v>1836</v>
      </c>
      <c r="C1406" s="40">
        <v>83329</v>
      </c>
      <c r="D1406" s="8">
        <v>2016</v>
      </c>
      <c r="E1406" s="7">
        <v>2016</v>
      </c>
      <c r="F1406" s="7">
        <v>1</v>
      </c>
      <c r="G1406" s="7"/>
      <c r="H1406" s="55"/>
      <c r="I1406" s="79"/>
      <c r="J1406" s="115"/>
      <c r="K1406" s="8" t="s">
        <v>1039</v>
      </c>
    </row>
    <row r="1407" spans="1:11" x14ac:dyDescent="0.2">
      <c r="A1407" s="11" t="s">
        <v>287</v>
      </c>
      <c r="B1407" s="52" t="s">
        <v>896</v>
      </c>
      <c r="C1407" s="40">
        <v>51500</v>
      </c>
      <c r="D1407" s="8">
        <v>1857</v>
      </c>
      <c r="E1407" s="7">
        <v>1863</v>
      </c>
      <c r="F1407" s="7">
        <v>3</v>
      </c>
      <c r="G1407" s="7"/>
      <c r="H1407" s="55"/>
      <c r="I1407" s="79"/>
      <c r="J1407" s="115"/>
      <c r="K1407" s="6" t="s">
        <v>1212</v>
      </c>
    </row>
    <row r="1408" spans="1:11" x14ac:dyDescent="0.2">
      <c r="A1408" s="3" t="s">
        <v>3717</v>
      </c>
      <c r="B1408" s="52" t="s">
        <v>1867</v>
      </c>
      <c r="C1408" s="40" t="s">
        <v>3718</v>
      </c>
      <c r="D1408" s="8">
        <v>1559</v>
      </c>
      <c r="E1408" s="7">
        <v>1812</v>
      </c>
      <c r="F1408" s="7">
        <v>67</v>
      </c>
      <c r="G1408" s="7"/>
      <c r="H1408" s="55"/>
      <c r="I1408" s="79"/>
      <c r="J1408" s="115"/>
      <c r="K1408" s="7" t="s">
        <v>1010</v>
      </c>
    </row>
    <row r="1409" spans="1:11" x14ac:dyDescent="0.2">
      <c r="A1409" s="8" t="s">
        <v>1646</v>
      </c>
      <c r="B1409" s="52" t="s">
        <v>1867</v>
      </c>
      <c r="C1409" s="40">
        <v>74915</v>
      </c>
      <c r="D1409" s="8">
        <v>1853</v>
      </c>
      <c r="E1409" s="7">
        <v>2009</v>
      </c>
      <c r="F1409" s="7">
        <v>1</v>
      </c>
      <c r="G1409" s="7">
        <v>7</v>
      </c>
      <c r="H1409" s="55">
        <v>9</v>
      </c>
      <c r="I1409" s="79">
        <v>4</v>
      </c>
      <c r="J1409" s="115">
        <v>4</v>
      </c>
      <c r="K1409" s="8" t="s">
        <v>1011</v>
      </c>
    </row>
    <row r="1410" spans="1:11" x14ac:dyDescent="0.2">
      <c r="A1410" s="6" t="s">
        <v>596</v>
      </c>
      <c r="B1410" s="51" t="s">
        <v>621</v>
      </c>
      <c r="C1410" s="40">
        <v>69100</v>
      </c>
      <c r="D1410" s="8">
        <v>1735</v>
      </c>
      <c r="E1410" s="19">
        <v>2012</v>
      </c>
      <c r="F1410" s="19">
        <v>9</v>
      </c>
      <c r="G1410" s="23"/>
      <c r="H1410" s="54"/>
      <c r="I1410" s="76"/>
      <c r="J1410" s="117">
        <v>3</v>
      </c>
      <c r="K1410" s="6" t="s">
        <v>748</v>
      </c>
    </row>
    <row r="1411" spans="1:11" x14ac:dyDescent="0.2">
      <c r="A1411" s="6" t="s">
        <v>481</v>
      </c>
      <c r="B1411" s="52" t="s">
        <v>1867</v>
      </c>
      <c r="C1411" s="40"/>
      <c r="D1411" s="8">
        <v>2002</v>
      </c>
      <c r="E1411" s="19">
        <v>2005</v>
      </c>
      <c r="F1411" s="19">
        <v>1</v>
      </c>
      <c r="G1411" s="23"/>
      <c r="H1411" s="54"/>
      <c r="I1411" s="76"/>
      <c r="J1411" s="117">
        <v>1</v>
      </c>
      <c r="K1411" s="7" t="s">
        <v>959</v>
      </c>
    </row>
    <row r="1412" spans="1:11" x14ac:dyDescent="0.2">
      <c r="A1412" s="5" t="s">
        <v>3046</v>
      </c>
      <c r="B1412" s="52"/>
      <c r="C1412" s="40"/>
      <c r="D1412" s="8">
        <v>1939</v>
      </c>
      <c r="E1412" s="19">
        <v>1939</v>
      </c>
      <c r="F1412" s="19">
        <v>1</v>
      </c>
      <c r="G1412" s="23"/>
      <c r="H1412" s="54"/>
      <c r="I1412" s="76"/>
      <c r="J1412" s="114"/>
      <c r="K1412" s="8" t="s">
        <v>908</v>
      </c>
    </row>
    <row r="1413" spans="1:11" x14ac:dyDescent="0.2">
      <c r="A1413" s="8" t="s">
        <v>995</v>
      </c>
      <c r="B1413" s="51" t="s">
        <v>1837</v>
      </c>
      <c r="C1413" s="40">
        <v>67700</v>
      </c>
      <c r="D1413" s="8">
        <v>2002</v>
      </c>
      <c r="E1413" s="7">
        <v>2006</v>
      </c>
      <c r="F1413" s="7">
        <v>2</v>
      </c>
      <c r="G1413" s="7"/>
      <c r="H1413" s="55"/>
      <c r="I1413" s="79"/>
      <c r="J1413" s="115">
        <v>1</v>
      </c>
      <c r="K1413" s="8" t="s">
        <v>1040</v>
      </c>
    </row>
    <row r="1414" spans="1:11" x14ac:dyDescent="0.2">
      <c r="A1414" s="72" t="s">
        <v>4395</v>
      </c>
      <c r="B1414" s="52" t="s">
        <v>1867</v>
      </c>
      <c r="C1414" s="40"/>
      <c r="D1414" s="8"/>
      <c r="E1414" s="7"/>
      <c r="F1414" s="7"/>
      <c r="G1414" s="7"/>
      <c r="H1414" s="55"/>
      <c r="I1414" s="79"/>
      <c r="J1414" s="115"/>
      <c r="K1414" s="8" t="s">
        <v>1011</v>
      </c>
    </row>
    <row r="1415" spans="1:11" x14ac:dyDescent="0.2">
      <c r="A1415" s="17" t="s">
        <v>2097</v>
      </c>
      <c r="B1415" s="51" t="s">
        <v>1836</v>
      </c>
      <c r="C1415" s="40">
        <v>84478</v>
      </c>
      <c r="D1415" s="8">
        <v>2010</v>
      </c>
      <c r="E1415" s="7">
        <v>2010</v>
      </c>
      <c r="F1415" s="7"/>
      <c r="G1415" s="7"/>
      <c r="H1415" s="55"/>
      <c r="I1415" s="79">
        <v>4</v>
      </c>
      <c r="J1415" s="115"/>
      <c r="K1415" s="6" t="s">
        <v>1039</v>
      </c>
    </row>
    <row r="1416" spans="1:11" x14ac:dyDescent="0.2">
      <c r="A1416" s="17" t="s">
        <v>2098</v>
      </c>
      <c r="B1416" s="51" t="s">
        <v>1836</v>
      </c>
      <c r="C1416" s="40"/>
      <c r="D1416" s="8">
        <v>2008</v>
      </c>
      <c r="E1416" s="7">
        <v>2015</v>
      </c>
      <c r="F1416" s="7">
        <v>1</v>
      </c>
      <c r="G1416" s="7"/>
      <c r="H1416" s="55"/>
      <c r="I1416" s="79"/>
      <c r="J1416" s="115">
        <v>1</v>
      </c>
      <c r="K1416" s="8" t="s">
        <v>1039</v>
      </c>
    </row>
    <row r="1417" spans="1:11" x14ac:dyDescent="0.2">
      <c r="A1417" s="17" t="s">
        <v>4257</v>
      </c>
      <c r="B1417" s="52" t="s">
        <v>1867</v>
      </c>
      <c r="C1417" s="40" t="s">
        <v>4258</v>
      </c>
      <c r="D1417" s="8">
        <v>1932</v>
      </c>
      <c r="E1417" s="7">
        <v>2016</v>
      </c>
      <c r="F1417" s="7">
        <v>6</v>
      </c>
      <c r="G1417" s="7">
        <v>7</v>
      </c>
      <c r="H1417" s="55">
        <v>9</v>
      </c>
      <c r="I1417" s="79">
        <v>8</v>
      </c>
      <c r="J1417" s="115">
        <v>6</v>
      </c>
      <c r="K1417" s="6" t="s">
        <v>479</v>
      </c>
    </row>
    <row r="1418" spans="1:11" x14ac:dyDescent="0.2">
      <c r="A1418" s="8" t="s">
        <v>1099</v>
      </c>
      <c r="B1418" s="52" t="s">
        <v>1867</v>
      </c>
      <c r="C1418" s="40">
        <v>73550</v>
      </c>
      <c r="D1418" s="8"/>
      <c r="E1418" s="7">
        <v>2005</v>
      </c>
      <c r="F1418" s="7"/>
      <c r="G1418" s="7"/>
      <c r="H1418" s="55">
        <v>4</v>
      </c>
      <c r="I1418" s="79"/>
      <c r="J1418" s="115"/>
      <c r="K1418" s="6" t="s">
        <v>1010</v>
      </c>
    </row>
    <row r="1419" spans="1:11" x14ac:dyDescent="0.2">
      <c r="A1419" s="17" t="s">
        <v>4243</v>
      </c>
      <c r="B1419" s="52" t="s">
        <v>1867</v>
      </c>
      <c r="C1419" s="40">
        <v>69190</v>
      </c>
      <c r="D1419" s="8">
        <v>1673</v>
      </c>
      <c r="E1419" s="7">
        <v>2016</v>
      </c>
      <c r="F1419" s="7">
        <v>4</v>
      </c>
      <c r="G1419" s="7"/>
      <c r="H1419" s="55"/>
      <c r="I1419" s="79"/>
      <c r="J1419" s="115"/>
      <c r="K1419" s="5" t="s">
        <v>1011</v>
      </c>
    </row>
    <row r="1420" spans="1:11" x14ac:dyDescent="0.2">
      <c r="A1420" s="6" t="s">
        <v>406</v>
      </c>
      <c r="B1420" s="51" t="s">
        <v>1837</v>
      </c>
      <c r="C1420" s="40">
        <v>66953</v>
      </c>
      <c r="D1420" s="8"/>
      <c r="E1420" s="8"/>
      <c r="F1420" s="8">
        <v>1</v>
      </c>
      <c r="G1420" s="8"/>
      <c r="H1420" s="56"/>
      <c r="I1420" s="78"/>
      <c r="J1420" s="116"/>
      <c r="K1420" s="6" t="s">
        <v>1040</v>
      </c>
    </row>
    <row r="1421" spans="1:11" x14ac:dyDescent="0.2">
      <c r="A1421" s="5" t="s">
        <v>3309</v>
      </c>
      <c r="B1421" s="51" t="s">
        <v>1836</v>
      </c>
      <c r="C1421" s="40"/>
      <c r="D1421" s="8">
        <v>1860</v>
      </c>
      <c r="E1421" s="8">
        <v>2010</v>
      </c>
      <c r="F1421" s="8">
        <v>12</v>
      </c>
      <c r="G1421" s="8"/>
      <c r="H1421" s="56"/>
      <c r="I1421" s="78"/>
      <c r="J1421" s="116">
        <v>1</v>
      </c>
      <c r="K1421" s="8" t="s">
        <v>1397</v>
      </c>
    </row>
    <row r="1422" spans="1:11" x14ac:dyDescent="0.2">
      <c r="A1422" s="5" t="s">
        <v>4008</v>
      </c>
      <c r="B1422" s="52" t="s">
        <v>271</v>
      </c>
      <c r="C1422" s="40">
        <v>1000</v>
      </c>
      <c r="D1422" s="8">
        <v>1685</v>
      </c>
      <c r="E1422" s="8">
        <v>1691</v>
      </c>
      <c r="F1422" s="8">
        <v>4</v>
      </c>
      <c r="G1422" s="8"/>
      <c r="H1422" s="56"/>
      <c r="I1422" s="78"/>
      <c r="J1422" s="116"/>
      <c r="K1422" s="7" t="s">
        <v>908</v>
      </c>
    </row>
    <row r="1423" spans="1:11" x14ac:dyDescent="0.2">
      <c r="A1423" s="6" t="s">
        <v>1236</v>
      </c>
      <c r="B1423" s="51" t="s">
        <v>1836</v>
      </c>
      <c r="C1423" s="40"/>
      <c r="D1423" s="8">
        <v>1674</v>
      </c>
      <c r="E1423" s="8">
        <v>1674</v>
      </c>
      <c r="F1423" s="8">
        <v>2</v>
      </c>
      <c r="G1423" s="8"/>
      <c r="H1423" s="56"/>
      <c r="I1423" s="78"/>
      <c r="J1423" s="116"/>
      <c r="K1423" s="6" t="s">
        <v>1039</v>
      </c>
    </row>
    <row r="1424" spans="1:11" x14ac:dyDescent="0.2">
      <c r="A1424" s="6" t="s">
        <v>1509</v>
      </c>
      <c r="B1424" s="52" t="s">
        <v>896</v>
      </c>
      <c r="C1424" s="40">
        <v>45731</v>
      </c>
      <c r="D1424" s="8"/>
      <c r="E1424" s="8">
        <v>2001</v>
      </c>
      <c r="F1424" s="8"/>
      <c r="G1424" s="8">
        <v>3</v>
      </c>
      <c r="H1424" s="56"/>
      <c r="I1424" s="78"/>
      <c r="J1424" s="116">
        <v>1</v>
      </c>
      <c r="K1424" s="8" t="s">
        <v>1212</v>
      </c>
    </row>
    <row r="1425" spans="1:11" x14ac:dyDescent="0.2">
      <c r="A1425" s="5" t="s">
        <v>4359</v>
      </c>
      <c r="B1425" s="52" t="s">
        <v>1867</v>
      </c>
      <c r="C1425" s="40">
        <v>74889</v>
      </c>
      <c r="D1425" s="8"/>
      <c r="E1425" s="8"/>
      <c r="F1425" s="8"/>
      <c r="G1425" s="8"/>
      <c r="H1425" s="56"/>
      <c r="I1425" s="78"/>
      <c r="J1425" s="116"/>
      <c r="K1425" s="5" t="s">
        <v>1011</v>
      </c>
    </row>
    <row r="1426" spans="1:11" x14ac:dyDescent="0.2">
      <c r="A1426" s="15" t="s">
        <v>4275</v>
      </c>
      <c r="B1426" s="51" t="s">
        <v>1867</v>
      </c>
      <c r="C1426" s="40">
        <v>88239</v>
      </c>
      <c r="D1426" s="8">
        <v>1898</v>
      </c>
      <c r="E1426" s="8">
        <v>2001</v>
      </c>
      <c r="F1426" s="13">
        <v>1</v>
      </c>
      <c r="G1426" s="13">
        <v>4</v>
      </c>
      <c r="H1426" s="55"/>
      <c r="I1426" s="79"/>
      <c r="J1426" s="115"/>
      <c r="K1426" s="7" t="s">
        <v>959</v>
      </c>
    </row>
    <row r="1427" spans="1:11" x14ac:dyDescent="0.2">
      <c r="A1427" s="71" t="s">
        <v>3652</v>
      </c>
      <c r="B1427" s="51" t="s">
        <v>1867</v>
      </c>
      <c r="C1427" s="40">
        <v>71229</v>
      </c>
      <c r="D1427" s="8"/>
      <c r="E1427" s="8"/>
      <c r="F1427" s="13"/>
      <c r="G1427" s="13"/>
      <c r="H1427" s="55"/>
      <c r="I1427" s="79"/>
      <c r="J1427" s="115"/>
      <c r="K1427" s="7" t="s">
        <v>1010</v>
      </c>
    </row>
    <row r="1428" spans="1:11" x14ac:dyDescent="0.2">
      <c r="A1428" t="s">
        <v>814</v>
      </c>
      <c r="B1428" s="51" t="s">
        <v>1836</v>
      </c>
      <c r="C1428" s="40">
        <v>87400</v>
      </c>
      <c r="D1428" s="8">
        <v>1807</v>
      </c>
      <c r="E1428" s="8">
        <v>1816</v>
      </c>
      <c r="F1428" s="13">
        <v>4</v>
      </c>
      <c r="G1428" s="13"/>
      <c r="H1428" s="55"/>
      <c r="I1428" s="79"/>
      <c r="J1428" s="115"/>
      <c r="K1428" s="6" t="s">
        <v>1039</v>
      </c>
    </row>
    <row r="1429" spans="1:11" x14ac:dyDescent="0.2">
      <c r="A1429" s="8" t="s">
        <v>1342</v>
      </c>
      <c r="B1429" s="51" t="s">
        <v>1867</v>
      </c>
      <c r="C1429" s="40">
        <v>89584</v>
      </c>
      <c r="D1429" s="8">
        <v>1795</v>
      </c>
      <c r="E1429" s="13">
        <v>1812</v>
      </c>
      <c r="F1429" s="13">
        <v>7</v>
      </c>
      <c r="G1429" s="13"/>
      <c r="H1429" s="55"/>
      <c r="I1429" s="79"/>
      <c r="J1429" s="115"/>
      <c r="K1429" s="7" t="s">
        <v>959</v>
      </c>
    </row>
    <row r="1430" spans="1:11" x14ac:dyDescent="0.2">
      <c r="A1430" s="8" t="s">
        <v>1056</v>
      </c>
      <c r="B1430" s="51" t="s">
        <v>1837</v>
      </c>
      <c r="C1430" s="40"/>
      <c r="D1430" s="8">
        <v>1746</v>
      </c>
      <c r="E1430" s="13">
        <v>1749</v>
      </c>
      <c r="F1430" s="13">
        <v>4</v>
      </c>
      <c r="G1430" s="13"/>
      <c r="H1430" s="55"/>
      <c r="I1430" s="79"/>
      <c r="J1430" s="115"/>
      <c r="K1430" s="6" t="s">
        <v>1040</v>
      </c>
    </row>
    <row r="1431" spans="1:11" x14ac:dyDescent="0.2">
      <c r="A1431" s="17" t="s">
        <v>449</v>
      </c>
      <c r="B1431" s="51" t="s">
        <v>1837</v>
      </c>
      <c r="C1431" s="40"/>
      <c r="D1431" s="8"/>
      <c r="E1431" s="13"/>
      <c r="F1431" s="13">
        <v>1</v>
      </c>
      <c r="G1431" s="13"/>
      <c r="H1431" s="55"/>
      <c r="I1431" s="79"/>
      <c r="J1431" s="115"/>
      <c r="K1431" s="6" t="s">
        <v>1040</v>
      </c>
    </row>
    <row r="1432" spans="1:11" x14ac:dyDescent="0.2">
      <c r="A1432" s="17" t="s">
        <v>2805</v>
      </c>
      <c r="B1432" s="52" t="s">
        <v>897</v>
      </c>
      <c r="C1432" s="40">
        <v>38690</v>
      </c>
      <c r="D1432" s="8">
        <v>2002</v>
      </c>
      <c r="E1432" s="13">
        <v>2012</v>
      </c>
      <c r="F1432" s="13">
        <v>2</v>
      </c>
      <c r="G1432" s="13"/>
      <c r="H1432" s="55"/>
      <c r="I1432" s="79"/>
      <c r="J1432" s="115">
        <v>1</v>
      </c>
      <c r="K1432" s="5" t="s">
        <v>346</v>
      </c>
    </row>
    <row r="1433" spans="1:11" x14ac:dyDescent="0.2">
      <c r="A1433" s="6" t="s">
        <v>905</v>
      </c>
      <c r="B1433" s="51" t="s">
        <v>1836</v>
      </c>
      <c r="C1433" s="40">
        <v>86150</v>
      </c>
      <c r="D1433" s="8">
        <v>1665</v>
      </c>
      <c r="E1433" s="8">
        <v>1673</v>
      </c>
      <c r="F1433" s="8">
        <v>3</v>
      </c>
      <c r="G1433" s="8"/>
      <c r="H1433" s="56"/>
      <c r="I1433" s="78"/>
      <c r="J1433" s="116"/>
      <c r="K1433" s="6" t="s">
        <v>1039</v>
      </c>
    </row>
    <row r="1434" spans="1:11" x14ac:dyDescent="0.2">
      <c r="A1434" s="6" t="s">
        <v>1073</v>
      </c>
      <c r="B1434" s="51" t="s">
        <v>1836</v>
      </c>
      <c r="C1434" s="40">
        <v>92637</v>
      </c>
      <c r="D1434" s="8">
        <v>1578</v>
      </c>
      <c r="E1434" s="8">
        <v>2016</v>
      </c>
      <c r="F1434" s="8">
        <v>5</v>
      </c>
      <c r="G1434" s="8">
        <v>3</v>
      </c>
      <c r="H1434" s="56"/>
      <c r="I1434" s="78"/>
      <c r="J1434" s="116">
        <v>1</v>
      </c>
      <c r="K1434" s="6" t="s">
        <v>1039</v>
      </c>
    </row>
    <row r="1435" spans="1:11" x14ac:dyDescent="0.2">
      <c r="A1435" s="5" t="s">
        <v>3641</v>
      </c>
      <c r="B1435" s="52" t="s">
        <v>1867</v>
      </c>
      <c r="C1435" s="40">
        <v>89197</v>
      </c>
      <c r="D1435" s="8">
        <v>1630</v>
      </c>
      <c r="E1435" s="8">
        <v>1837</v>
      </c>
      <c r="F1435" s="8">
        <v>10</v>
      </c>
      <c r="G1435" s="8"/>
      <c r="H1435" s="56"/>
      <c r="I1435" s="78"/>
      <c r="J1435" s="116"/>
      <c r="K1435" s="7" t="s">
        <v>1517</v>
      </c>
    </row>
    <row r="1436" spans="1:11" x14ac:dyDescent="0.2">
      <c r="A1436" s="6" t="s">
        <v>1823</v>
      </c>
      <c r="B1436" s="51" t="s">
        <v>1837</v>
      </c>
      <c r="C1436" s="40">
        <v>67700</v>
      </c>
      <c r="D1436" s="8">
        <v>1729</v>
      </c>
      <c r="E1436" s="8">
        <v>1832</v>
      </c>
      <c r="F1436" s="8">
        <v>23</v>
      </c>
      <c r="G1436" s="8"/>
      <c r="H1436" s="56"/>
      <c r="I1436" s="78"/>
      <c r="J1436" s="116"/>
      <c r="K1436" s="6" t="s">
        <v>1040</v>
      </c>
    </row>
    <row r="1437" spans="1:11" x14ac:dyDescent="0.2">
      <c r="A1437" s="91" t="s">
        <v>3304</v>
      </c>
      <c r="B1437" s="51" t="s">
        <v>1836</v>
      </c>
      <c r="C1437" s="41">
        <v>87452</v>
      </c>
      <c r="D1437" s="8">
        <v>1711</v>
      </c>
      <c r="E1437" s="8">
        <v>2007</v>
      </c>
      <c r="F1437" s="8"/>
      <c r="G1437" s="8"/>
      <c r="H1437" s="56"/>
      <c r="I1437" s="78"/>
      <c r="J1437" s="116"/>
      <c r="K1437" s="6" t="s">
        <v>1686</v>
      </c>
    </row>
    <row r="1438" spans="1:11" x14ac:dyDescent="0.2">
      <c r="A1438" s="13" t="s">
        <v>3031</v>
      </c>
      <c r="B1438" s="52" t="s">
        <v>1867</v>
      </c>
      <c r="C1438" s="41"/>
      <c r="D1438" s="8">
        <v>1956</v>
      </c>
      <c r="E1438" s="8">
        <v>1956</v>
      </c>
      <c r="F1438" s="8">
        <v>1</v>
      </c>
      <c r="G1438" s="8"/>
      <c r="H1438" s="56"/>
      <c r="I1438" s="78"/>
      <c r="J1438" s="116"/>
      <c r="K1438" s="8" t="s">
        <v>479</v>
      </c>
    </row>
    <row r="1439" spans="1:11" x14ac:dyDescent="0.2">
      <c r="A1439" s="15" t="s">
        <v>3625</v>
      </c>
      <c r="B1439" s="52" t="s">
        <v>1867</v>
      </c>
      <c r="C1439" s="41">
        <v>97990</v>
      </c>
      <c r="D1439" s="8">
        <v>1772</v>
      </c>
      <c r="E1439" s="8">
        <v>1772</v>
      </c>
      <c r="F1439" s="8">
        <v>2</v>
      </c>
      <c r="G1439" s="8"/>
      <c r="H1439" s="56"/>
      <c r="I1439" s="78"/>
      <c r="J1439" s="116"/>
      <c r="K1439" s="7" t="s">
        <v>1010</v>
      </c>
    </row>
    <row r="1440" spans="1:11" x14ac:dyDescent="0.2">
      <c r="A1440" s="15" t="s">
        <v>3664</v>
      </c>
      <c r="B1440" s="52" t="s">
        <v>1867</v>
      </c>
      <c r="C1440" s="41">
        <v>71255</v>
      </c>
      <c r="D1440" s="8">
        <v>1935</v>
      </c>
      <c r="E1440" s="8">
        <v>1935</v>
      </c>
      <c r="F1440" s="8">
        <v>1</v>
      </c>
      <c r="G1440" s="8"/>
      <c r="H1440" s="56"/>
      <c r="I1440" s="78"/>
      <c r="J1440" s="116"/>
      <c r="K1440" s="7" t="s">
        <v>1010</v>
      </c>
    </row>
    <row r="1441" spans="1:11" x14ac:dyDescent="0.2">
      <c r="A1441" s="15" t="s">
        <v>118</v>
      </c>
      <c r="B1441" s="51" t="s">
        <v>1837</v>
      </c>
      <c r="C1441" s="40">
        <v>55442</v>
      </c>
      <c r="D1441" s="8">
        <v>1712</v>
      </c>
      <c r="E1441" s="8">
        <v>1798</v>
      </c>
      <c r="F1441" s="8">
        <v>27</v>
      </c>
      <c r="G1441" s="8"/>
      <c r="H1441" s="56"/>
      <c r="I1441" s="78"/>
      <c r="J1441" s="116"/>
      <c r="K1441" s="8" t="s">
        <v>1040</v>
      </c>
    </row>
    <row r="1442" spans="1:11" x14ac:dyDescent="0.2">
      <c r="A1442" s="15" t="s">
        <v>2530</v>
      </c>
      <c r="B1442" s="51" t="s">
        <v>1837</v>
      </c>
      <c r="C1442" s="40"/>
      <c r="D1442" s="8">
        <v>1736</v>
      </c>
      <c r="E1442" s="8">
        <v>1737</v>
      </c>
      <c r="F1442" s="8">
        <v>3</v>
      </c>
      <c r="G1442" s="8"/>
      <c r="H1442" s="56"/>
      <c r="I1442" s="78"/>
      <c r="J1442" s="116"/>
      <c r="K1442" s="8" t="s">
        <v>1040</v>
      </c>
    </row>
    <row r="1443" spans="1:11" x14ac:dyDescent="0.2">
      <c r="A1443" s="11" t="s">
        <v>485</v>
      </c>
      <c r="B1443" s="51" t="s">
        <v>1836</v>
      </c>
      <c r="C1443" s="40">
        <v>82362</v>
      </c>
      <c r="D1443" s="8">
        <v>1878</v>
      </c>
      <c r="E1443" s="8">
        <v>2005</v>
      </c>
      <c r="F1443" s="8">
        <v>1</v>
      </c>
      <c r="G1443" s="8"/>
      <c r="H1443" s="56">
        <v>2</v>
      </c>
      <c r="I1443" s="78">
        <v>2</v>
      </c>
      <c r="J1443" s="116">
        <v>1</v>
      </c>
      <c r="K1443" s="6" t="s">
        <v>1039</v>
      </c>
    </row>
    <row r="1444" spans="1:11" x14ac:dyDescent="0.2">
      <c r="A1444" s="5" t="s">
        <v>4396</v>
      </c>
      <c r="B1444" s="52" t="s">
        <v>1867</v>
      </c>
      <c r="C1444" s="40">
        <v>76356</v>
      </c>
      <c r="D1444" s="8">
        <v>1686</v>
      </c>
      <c r="E1444" s="8">
        <v>1733</v>
      </c>
      <c r="F1444" s="8">
        <v>18</v>
      </c>
      <c r="G1444" s="8"/>
      <c r="H1444" s="56"/>
      <c r="I1444" s="78"/>
      <c r="J1444" s="116"/>
      <c r="K1444" s="8" t="s">
        <v>1011</v>
      </c>
    </row>
    <row r="1445" spans="1:11" x14ac:dyDescent="0.2">
      <c r="A1445" s="59" t="s">
        <v>1724</v>
      </c>
      <c r="B1445" s="51" t="s">
        <v>1867</v>
      </c>
      <c r="C1445" s="40">
        <v>88250</v>
      </c>
      <c r="D1445" s="8">
        <v>1692</v>
      </c>
      <c r="E1445" s="8">
        <v>1822</v>
      </c>
      <c r="F1445" s="8"/>
      <c r="G1445" s="8"/>
      <c r="H1445" s="56"/>
      <c r="I1445" s="78"/>
      <c r="J1445" s="116"/>
      <c r="K1445" s="8" t="s">
        <v>1808</v>
      </c>
    </row>
    <row r="1446" spans="1:11" x14ac:dyDescent="0.2">
      <c r="A1446" s="5" t="s">
        <v>4378</v>
      </c>
      <c r="B1446" s="51" t="s">
        <v>1867</v>
      </c>
      <c r="C1446" s="40">
        <v>69469</v>
      </c>
      <c r="D1446" s="8">
        <v>1676</v>
      </c>
      <c r="E1446" s="8">
        <v>1823</v>
      </c>
      <c r="F1446" s="8">
        <v>18</v>
      </c>
      <c r="G1446" s="8"/>
      <c r="H1446" s="56">
        <v>4</v>
      </c>
      <c r="I1446" s="78"/>
      <c r="J1446" s="116">
        <v>1</v>
      </c>
      <c r="K1446" s="8" t="s">
        <v>1011</v>
      </c>
    </row>
    <row r="1447" spans="1:11" x14ac:dyDescent="0.2">
      <c r="A1447" s="72" t="s">
        <v>1668</v>
      </c>
      <c r="B1447" s="51" t="s">
        <v>1836</v>
      </c>
      <c r="C1447" s="40"/>
      <c r="D1447" s="8"/>
      <c r="E1447" s="8"/>
      <c r="F1447" s="8">
        <v>14</v>
      </c>
      <c r="G1447" s="8"/>
      <c r="H1447" s="56"/>
      <c r="I1447" s="78"/>
      <c r="J1447" s="116"/>
      <c r="K1447" s="6" t="s">
        <v>1039</v>
      </c>
    </row>
    <row r="1448" spans="1:11" x14ac:dyDescent="0.2">
      <c r="A1448" s="71" t="s">
        <v>3473</v>
      </c>
      <c r="B1448" s="52" t="s">
        <v>1867</v>
      </c>
      <c r="C1448" s="40">
        <v>74189</v>
      </c>
      <c r="D1448" s="8">
        <v>1732</v>
      </c>
      <c r="E1448" s="19">
        <v>1832</v>
      </c>
      <c r="F1448" s="19"/>
      <c r="G1448" s="23"/>
      <c r="H1448" s="54"/>
      <c r="I1448" s="76"/>
      <c r="J1448" s="114"/>
      <c r="K1448" s="8" t="s">
        <v>128</v>
      </c>
    </row>
    <row r="1449" spans="1:11" x14ac:dyDescent="0.2">
      <c r="A1449" s="71" t="s">
        <v>4390</v>
      </c>
      <c r="B1449" s="52" t="s">
        <v>1867</v>
      </c>
      <c r="C1449" s="40"/>
      <c r="D1449" s="8"/>
      <c r="E1449" s="19"/>
      <c r="F1449" s="19"/>
      <c r="G1449" s="23"/>
      <c r="H1449" s="54"/>
      <c r="I1449" s="76"/>
      <c r="J1449" s="114"/>
      <c r="K1449" s="7" t="s">
        <v>1010</v>
      </c>
    </row>
    <row r="1450" spans="1:11" x14ac:dyDescent="0.2">
      <c r="A1450" s="6" t="s">
        <v>841</v>
      </c>
      <c r="B1450" s="52" t="s">
        <v>1867</v>
      </c>
      <c r="C1450" s="40">
        <v>76599</v>
      </c>
      <c r="D1450" s="8">
        <v>2002</v>
      </c>
      <c r="E1450" s="8">
        <v>2005</v>
      </c>
      <c r="F1450" s="19"/>
      <c r="G1450" s="8">
        <v>3</v>
      </c>
      <c r="H1450" s="56">
        <v>4</v>
      </c>
      <c r="I1450" s="78"/>
      <c r="J1450" s="116"/>
      <c r="K1450" s="8" t="s">
        <v>1579</v>
      </c>
    </row>
    <row r="1451" spans="1:11" x14ac:dyDescent="0.2">
      <c r="A1451" s="5" t="s">
        <v>4533</v>
      </c>
      <c r="B1451" s="51" t="s">
        <v>1837</v>
      </c>
      <c r="C1451" s="40">
        <v>67273</v>
      </c>
      <c r="D1451" s="8">
        <v>2009</v>
      </c>
      <c r="E1451" s="8">
        <v>2009</v>
      </c>
      <c r="F1451" s="19">
        <v>1</v>
      </c>
      <c r="G1451" s="8"/>
      <c r="H1451" s="56"/>
      <c r="I1451" s="78"/>
      <c r="J1451" s="116"/>
      <c r="K1451" s="8" t="s">
        <v>1040</v>
      </c>
    </row>
    <row r="1452" spans="1:11" x14ac:dyDescent="0.2">
      <c r="A1452" s="5" t="s">
        <v>3543</v>
      </c>
      <c r="B1452" s="51" t="s">
        <v>1836</v>
      </c>
      <c r="C1452" s="40">
        <v>91781</v>
      </c>
      <c r="D1452" s="8">
        <v>2015</v>
      </c>
      <c r="E1452" s="8">
        <v>2015</v>
      </c>
      <c r="F1452" s="19">
        <v>1</v>
      </c>
      <c r="G1452" s="8"/>
      <c r="H1452" s="56"/>
      <c r="I1452" s="78"/>
      <c r="J1452" s="116">
        <v>1</v>
      </c>
      <c r="K1452" s="6" t="s">
        <v>1039</v>
      </c>
    </row>
    <row r="1453" spans="1:11" x14ac:dyDescent="0.2">
      <c r="A1453" s="6" t="s">
        <v>539</v>
      </c>
      <c r="B1453" s="52" t="s">
        <v>1867</v>
      </c>
      <c r="C1453" s="40"/>
      <c r="D1453" s="8">
        <v>1697</v>
      </c>
      <c r="E1453" s="8">
        <v>1697</v>
      </c>
      <c r="F1453" s="19">
        <v>3</v>
      </c>
      <c r="G1453" s="8"/>
      <c r="H1453" s="56"/>
      <c r="I1453" s="78"/>
      <c r="J1453" s="116"/>
      <c r="K1453" s="8" t="s">
        <v>1579</v>
      </c>
    </row>
    <row r="1454" spans="1:11" x14ac:dyDescent="0.2">
      <c r="A1454" s="5" t="s">
        <v>3233</v>
      </c>
      <c r="B1454" s="52" t="s">
        <v>1867</v>
      </c>
      <c r="C1454" s="40"/>
      <c r="D1454" s="8">
        <v>1899</v>
      </c>
      <c r="E1454" s="8">
        <v>1899</v>
      </c>
      <c r="F1454" s="19">
        <v>1</v>
      </c>
      <c r="G1454" s="8"/>
      <c r="H1454" s="56"/>
      <c r="I1454" s="78"/>
      <c r="J1454" s="116"/>
      <c r="K1454" s="7" t="s">
        <v>1010</v>
      </c>
    </row>
    <row r="1455" spans="1:11" x14ac:dyDescent="0.2">
      <c r="A1455" s="6" t="s">
        <v>1316</v>
      </c>
      <c r="B1455" s="51" t="s">
        <v>1836</v>
      </c>
      <c r="C1455" s="40"/>
      <c r="D1455" s="8">
        <v>1723</v>
      </c>
      <c r="E1455" s="8">
        <v>1723</v>
      </c>
      <c r="F1455" s="19">
        <v>2</v>
      </c>
      <c r="G1455" s="8"/>
      <c r="H1455" s="56"/>
      <c r="I1455" s="78"/>
      <c r="J1455" s="116"/>
      <c r="K1455" s="6" t="s">
        <v>1397</v>
      </c>
    </row>
    <row r="1456" spans="1:11" x14ac:dyDescent="0.2">
      <c r="A1456" s="72" t="s">
        <v>1944</v>
      </c>
      <c r="B1456" s="51" t="s">
        <v>1836</v>
      </c>
      <c r="C1456" s="40"/>
      <c r="D1456" s="8">
        <v>2010</v>
      </c>
      <c r="E1456" s="8">
        <v>2010</v>
      </c>
      <c r="F1456" s="19"/>
      <c r="G1456" s="8"/>
      <c r="H1456" s="56"/>
      <c r="I1456" s="78"/>
      <c r="J1456" s="116"/>
      <c r="K1456" s="8" t="s">
        <v>1039</v>
      </c>
    </row>
    <row r="1457" spans="1:11" x14ac:dyDescent="0.2">
      <c r="A1457" s="5" t="s">
        <v>4190</v>
      </c>
      <c r="B1457" s="52" t="s">
        <v>1867</v>
      </c>
      <c r="C1457" s="40">
        <v>73240</v>
      </c>
      <c r="D1457" s="8">
        <v>2016</v>
      </c>
      <c r="E1457" s="8">
        <v>2016</v>
      </c>
      <c r="F1457" s="19">
        <v>4</v>
      </c>
      <c r="G1457" s="8"/>
      <c r="H1457" s="56"/>
      <c r="I1457" s="78"/>
      <c r="J1457" s="116"/>
      <c r="K1457" s="7" t="s">
        <v>1010</v>
      </c>
    </row>
    <row r="1458" spans="1:11" x14ac:dyDescent="0.2">
      <c r="A1458" s="5" t="s">
        <v>4007</v>
      </c>
      <c r="B1458" s="52" t="s">
        <v>1803</v>
      </c>
      <c r="C1458" s="40">
        <v>6688</v>
      </c>
      <c r="D1458" s="8">
        <v>2004</v>
      </c>
      <c r="E1458" s="8">
        <v>2005</v>
      </c>
      <c r="F1458" s="19">
        <v>3</v>
      </c>
      <c r="G1458" s="8"/>
      <c r="H1458" s="56"/>
      <c r="I1458" s="78"/>
      <c r="J1458" s="116"/>
      <c r="K1458" s="6" t="s">
        <v>908</v>
      </c>
    </row>
    <row r="1459" spans="1:11" x14ac:dyDescent="0.2">
      <c r="A1459" t="s">
        <v>1209</v>
      </c>
      <c r="B1459" s="52" t="s">
        <v>897</v>
      </c>
      <c r="C1459" s="40">
        <v>30974</v>
      </c>
      <c r="D1459" s="8">
        <v>1959</v>
      </c>
      <c r="E1459" s="8">
        <v>2008</v>
      </c>
      <c r="F1459" s="8">
        <v>5</v>
      </c>
      <c r="G1459" s="8">
        <v>4</v>
      </c>
      <c r="H1459" s="56">
        <v>4</v>
      </c>
      <c r="I1459" s="78">
        <v>4</v>
      </c>
      <c r="J1459" s="116">
        <v>2</v>
      </c>
      <c r="K1459" s="1" t="s">
        <v>346</v>
      </c>
    </row>
    <row r="1460" spans="1:11" x14ac:dyDescent="0.2">
      <c r="A1460" s="5" t="s">
        <v>11</v>
      </c>
      <c r="B1460" s="52" t="s">
        <v>271</v>
      </c>
      <c r="C1460" s="40"/>
      <c r="D1460" s="8">
        <v>1841</v>
      </c>
      <c r="E1460" s="8">
        <v>1918</v>
      </c>
      <c r="F1460" s="8">
        <v>3</v>
      </c>
      <c r="G1460" s="8"/>
      <c r="H1460" s="56"/>
      <c r="I1460" s="78"/>
      <c r="J1460" s="116"/>
      <c r="K1460" s="6" t="s">
        <v>908</v>
      </c>
    </row>
    <row r="1461" spans="1:11" x14ac:dyDescent="0.2">
      <c r="A1461" s="5" t="s">
        <v>2974</v>
      </c>
      <c r="B1461" s="52" t="s">
        <v>1837</v>
      </c>
      <c r="C1461" s="40"/>
      <c r="D1461" s="8">
        <v>1985</v>
      </c>
      <c r="E1461" s="8">
        <v>1985</v>
      </c>
      <c r="F1461" s="8">
        <v>1</v>
      </c>
      <c r="G1461" s="8"/>
      <c r="H1461" s="56"/>
      <c r="I1461" s="78"/>
      <c r="J1461" s="116"/>
      <c r="K1461" s="5" t="s">
        <v>1040</v>
      </c>
    </row>
    <row r="1462" spans="1:11" x14ac:dyDescent="0.2">
      <c r="A1462" s="5" t="s">
        <v>4009</v>
      </c>
      <c r="B1462" s="52" t="s">
        <v>1803</v>
      </c>
      <c r="C1462" s="40"/>
      <c r="D1462" s="8">
        <v>1920</v>
      </c>
      <c r="E1462" s="8">
        <v>1920</v>
      </c>
      <c r="F1462" s="8">
        <v>2</v>
      </c>
      <c r="G1462" s="8"/>
      <c r="H1462" s="56"/>
      <c r="I1462" s="78"/>
      <c r="J1462" s="116"/>
      <c r="K1462" s="6" t="s">
        <v>908</v>
      </c>
    </row>
    <row r="1463" spans="1:11" x14ac:dyDescent="0.2">
      <c r="A1463" t="s">
        <v>153</v>
      </c>
      <c r="B1463" s="51" t="s">
        <v>1836</v>
      </c>
      <c r="C1463" s="40">
        <v>97877</v>
      </c>
      <c r="D1463" s="8">
        <v>2004</v>
      </c>
      <c r="E1463" s="8">
        <v>2005</v>
      </c>
      <c r="F1463" s="8"/>
      <c r="G1463" s="8"/>
      <c r="H1463" s="56">
        <v>4</v>
      </c>
      <c r="I1463" s="78"/>
      <c r="J1463" s="116"/>
      <c r="K1463" s="8" t="s">
        <v>1039</v>
      </c>
    </row>
    <row r="1464" spans="1:11" x14ac:dyDescent="0.2">
      <c r="A1464" s="6" t="s">
        <v>1118</v>
      </c>
      <c r="B1464" s="52" t="s">
        <v>896</v>
      </c>
      <c r="C1464" s="40">
        <v>50389</v>
      </c>
      <c r="D1464" s="8">
        <v>1989</v>
      </c>
      <c r="E1464" s="8">
        <v>2015</v>
      </c>
      <c r="F1464" s="8">
        <v>2</v>
      </c>
      <c r="G1464" s="8">
        <v>1</v>
      </c>
      <c r="H1464" s="56">
        <v>1</v>
      </c>
      <c r="I1464" s="78">
        <v>1</v>
      </c>
      <c r="J1464" s="116">
        <v>1</v>
      </c>
      <c r="K1464" s="6" t="s">
        <v>1212</v>
      </c>
    </row>
    <row r="1465" spans="1:11" x14ac:dyDescent="0.2">
      <c r="A1465" s="5" t="s">
        <v>3074</v>
      </c>
      <c r="B1465" s="52" t="s">
        <v>1836</v>
      </c>
      <c r="C1465" s="40">
        <v>82405</v>
      </c>
      <c r="D1465" s="8">
        <v>2013</v>
      </c>
      <c r="E1465" s="8">
        <v>2013</v>
      </c>
      <c r="F1465" s="8">
        <v>1</v>
      </c>
      <c r="G1465" s="8"/>
      <c r="H1465" s="56"/>
      <c r="I1465" s="78"/>
      <c r="J1465" s="116"/>
      <c r="K1465" s="8" t="s">
        <v>1039</v>
      </c>
    </row>
    <row r="1466" spans="1:11" x14ac:dyDescent="0.2">
      <c r="A1466" t="s">
        <v>802</v>
      </c>
      <c r="B1466" s="51" t="s">
        <v>1836</v>
      </c>
      <c r="C1466" s="40">
        <v>87400</v>
      </c>
      <c r="D1466" s="8">
        <v>1700</v>
      </c>
      <c r="E1466" s="13">
        <v>1788</v>
      </c>
      <c r="F1466" s="13">
        <v>19</v>
      </c>
      <c r="G1466" s="13"/>
      <c r="H1466" s="55"/>
      <c r="I1466" s="79"/>
      <c r="J1466" s="115"/>
      <c r="K1466" s="6" t="s">
        <v>1397</v>
      </c>
    </row>
    <row r="1467" spans="1:11" x14ac:dyDescent="0.2">
      <c r="A1467" s="72" t="s">
        <v>3611</v>
      </c>
      <c r="B1467" s="52" t="s">
        <v>1867</v>
      </c>
      <c r="C1467" s="40"/>
      <c r="D1467" s="8"/>
      <c r="E1467" s="13"/>
      <c r="F1467" s="13"/>
      <c r="G1467" s="13"/>
      <c r="H1467" s="55"/>
      <c r="I1467" s="79"/>
      <c r="J1467" s="115"/>
      <c r="K1467" s="17" t="s">
        <v>1010</v>
      </c>
    </row>
    <row r="1468" spans="1:11" x14ac:dyDescent="0.2">
      <c r="A1468" s="15" t="s">
        <v>533</v>
      </c>
      <c r="B1468" s="52" t="s">
        <v>896</v>
      </c>
      <c r="C1468" s="40">
        <v>35083</v>
      </c>
      <c r="D1468" s="8">
        <v>1945</v>
      </c>
      <c r="E1468" s="13">
        <v>1996</v>
      </c>
      <c r="F1468" s="13">
        <v>1</v>
      </c>
      <c r="G1468" s="13">
        <v>3</v>
      </c>
      <c r="H1468" s="55"/>
      <c r="I1468" s="79"/>
      <c r="J1468" s="115"/>
      <c r="K1468" s="6" t="s">
        <v>1212</v>
      </c>
    </row>
    <row r="1469" spans="1:11" x14ac:dyDescent="0.2">
      <c r="A1469" s="15" t="s">
        <v>4291</v>
      </c>
      <c r="B1469" s="52" t="s">
        <v>621</v>
      </c>
      <c r="C1469" s="40" t="s">
        <v>4292</v>
      </c>
      <c r="D1469" s="8">
        <v>2016</v>
      </c>
      <c r="E1469" s="13">
        <v>2016</v>
      </c>
      <c r="F1469" s="13">
        <v>1</v>
      </c>
      <c r="G1469" s="13"/>
      <c r="H1469" s="55"/>
      <c r="I1469" s="79"/>
      <c r="J1469" s="115"/>
      <c r="K1469" s="6" t="s">
        <v>748</v>
      </c>
    </row>
    <row r="1470" spans="1:11" x14ac:dyDescent="0.2">
      <c r="A1470" s="15" t="s">
        <v>3235</v>
      </c>
      <c r="B1470" s="51" t="s">
        <v>1837</v>
      </c>
      <c r="C1470" s="40">
        <v>76835</v>
      </c>
      <c r="D1470" s="8">
        <v>2014</v>
      </c>
      <c r="E1470" s="13">
        <v>2014</v>
      </c>
      <c r="F1470" s="13">
        <v>1</v>
      </c>
      <c r="G1470" s="13"/>
      <c r="H1470" s="55"/>
      <c r="I1470" s="79"/>
      <c r="J1470" s="115">
        <v>1</v>
      </c>
      <c r="K1470" s="6" t="s">
        <v>1040</v>
      </c>
    </row>
    <row r="1471" spans="1:11" x14ac:dyDescent="0.2">
      <c r="A1471" s="71" t="s">
        <v>912</v>
      </c>
      <c r="B1471" s="52" t="s">
        <v>1867</v>
      </c>
      <c r="C1471" s="40"/>
      <c r="D1471" s="8"/>
      <c r="E1471" s="13"/>
      <c r="F1471" s="13"/>
      <c r="G1471" s="13"/>
      <c r="H1471" s="55"/>
      <c r="I1471" s="79"/>
      <c r="J1471" s="115"/>
      <c r="K1471" s="6" t="s">
        <v>959</v>
      </c>
    </row>
    <row r="1472" spans="1:11" x14ac:dyDescent="0.2">
      <c r="A1472" s="5" t="s">
        <v>4244</v>
      </c>
      <c r="B1472" s="52" t="s">
        <v>896</v>
      </c>
      <c r="C1472" s="40">
        <v>51674</v>
      </c>
      <c r="D1472" s="8">
        <v>2010</v>
      </c>
      <c r="E1472" s="13">
        <v>2015</v>
      </c>
      <c r="F1472" s="13">
        <v>1</v>
      </c>
      <c r="G1472" s="13"/>
      <c r="H1472" s="55"/>
      <c r="I1472" s="79"/>
      <c r="J1472" s="115"/>
      <c r="K1472" s="6" t="s">
        <v>1212</v>
      </c>
    </row>
    <row r="1473" spans="1:11" x14ac:dyDescent="0.2">
      <c r="A1473" s="15" t="s">
        <v>817</v>
      </c>
      <c r="B1473" s="52" t="s">
        <v>621</v>
      </c>
      <c r="C1473" s="40">
        <v>65000</v>
      </c>
      <c r="D1473" s="8">
        <v>1898</v>
      </c>
      <c r="E1473" s="8">
        <v>2017</v>
      </c>
      <c r="F1473" s="13">
        <v>14</v>
      </c>
      <c r="G1473" s="13">
        <v>2</v>
      </c>
      <c r="H1473" s="55">
        <v>2</v>
      </c>
      <c r="I1473" s="79">
        <v>2</v>
      </c>
      <c r="J1473" s="115">
        <v>2</v>
      </c>
      <c r="K1473" s="6" t="s">
        <v>748</v>
      </c>
    </row>
    <row r="1474" spans="1:11" x14ac:dyDescent="0.2">
      <c r="A1474" s="15" t="s">
        <v>3270</v>
      </c>
      <c r="B1474" s="52" t="s">
        <v>1867</v>
      </c>
      <c r="C1474" s="40"/>
      <c r="D1474" s="8">
        <v>1749</v>
      </c>
      <c r="E1474" s="8">
        <v>1749</v>
      </c>
      <c r="F1474" s="13">
        <v>1</v>
      </c>
      <c r="G1474" s="13"/>
      <c r="H1474" s="55"/>
      <c r="I1474" s="79"/>
      <c r="J1474" s="115"/>
      <c r="K1474" s="5" t="s">
        <v>1011</v>
      </c>
    </row>
    <row r="1475" spans="1:11" x14ac:dyDescent="0.2">
      <c r="A1475" s="15" t="s">
        <v>3457</v>
      </c>
      <c r="B1475" s="52" t="s">
        <v>1867</v>
      </c>
      <c r="C1475" s="40">
        <v>73349</v>
      </c>
      <c r="D1475" s="8">
        <v>1705</v>
      </c>
      <c r="E1475" s="8">
        <v>1705</v>
      </c>
      <c r="F1475" s="13">
        <v>1</v>
      </c>
      <c r="G1475" s="13"/>
      <c r="H1475" s="55"/>
      <c r="I1475" s="79"/>
      <c r="J1475" s="115"/>
      <c r="K1475" s="7" t="s">
        <v>1010</v>
      </c>
    </row>
    <row r="1476" spans="1:11" x14ac:dyDescent="0.2">
      <c r="A1476" t="s">
        <v>1434</v>
      </c>
      <c r="B1476" s="51" t="s">
        <v>1836</v>
      </c>
      <c r="C1476" s="40">
        <v>87400</v>
      </c>
      <c r="D1476" s="8">
        <v>1820</v>
      </c>
      <c r="E1476" s="8">
        <v>1835</v>
      </c>
      <c r="F1476" s="8">
        <v>11</v>
      </c>
      <c r="G1476" s="8"/>
      <c r="H1476" s="56"/>
      <c r="I1476" s="78"/>
      <c r="J1476" s="116"/>
      <c r="K1476" s="6" t="s">
        <v>1397</v>
      </c>
    </row>
    <row r="1477" spans="1:11" x14ac:dyDescent="0.2">
      <c r="A1477" t="s">
        <v>853</v>
      </c>
      <c r="B1477" s="52" t="s">
        <v>1867</v>
      </c>
      <c r="C1477" s="40">
        <v>69168</v>
      </c>
      <c r="D1477" s="8">
        <v>1885</v>
      </c>
      <c r="E1477" s="8">
        <v>2004</v>
      </c>
      <c r="F1477" s="8">
        <v>1</v>
      </c>
      <c r="G1477" s="8"/>
      <c r="H1477" s="56">
        <v>4</v>
      </c>
      <c r="I1477" s="78">
        <v>4</v>
      </c>
      <c r="J1477" s="116">
        <v>2</v>
      </c>
      <c r="K1477" s="6" t="s">
        <v>1011</v>
      </c>
    </row>
    <row r="1478" spans="1:11" x14ac:dyDescent="0.2">
      <c r="A1478" s="5" t="s">
        <v>4181</v>
      </c>
      <c r="B1478" s="51" t="s">
        <v>1836</v>
      </c>
      <c r="C1478" s="40">
        <v>87487</v>
      </c>
      <c r="D1478" s="8">
        <v>1816</v>
      </c>
      <c r="E1478" s="8">
        <v>1843</v>
      </c>
      <c r="F1478" s="8">
        <v>11</v>
      </c>
      <c r="G1478" s="8">
        <v>2</v>
      </c>
      <c r="H1478" s="56">
        <v>2</v>
      </c>
      <c r="I1478" s="78">
        <v>2</v>
      </c>
      <c r="J1478" s="116">
        <v>2</v>
      </c>
      <c r="K1478" s="6" t="s">
        <v>1397</v>
      </c>
    </row>
    <row r="1479" spans="1:11" x14ac:dyDescent="0.2">
      <c r="A1479" s="82" t="s">
        <v>1004</v>
      </c>
      <c r="B1479" s="51" t="s">
        <v>1836</v>
      </c>
      <c r="C1479" s="40">
        <v>87600</v>
      </c>
      <c r="D1479" s="8">
        <v>1703</v>
      </c>
      <c r="E1479" s="8">
        <v>1942</v>
      </c>
      <c r="F1479" s="8">
        <v>6</v>
      </c>
      <c r="G1479" s="8"/>
      <c r="H1479" s="56"/>
      <c r="I1479" s="78"/>
      <c r="J1479" s="116"/>
      <c r="K1479" s="6" t="s">
        <v>1397</v>
      </c>
    </row>
    <row r="1480" spans="1:11" x14ac:dyDescent="0.2">
      <c r="A1480" s="72" t="s">
        <v>3662</v>
      </c>
      <c r="B1480" s="52" t="s">
        <v>1867</v>
      </c>
      <c r="C1480" s="40"/>
      <c r="D1480" s="8">
        <v>1855</v>
      </c>
      <c r="E1480" s="8">
        <v>1855</v>
      </c>
      <c r="F1480" s="8"/>
      <c r="G1480" s="8"/>
      <c r="H1480" s="56"/>
      <c r="I1480" s="78"/>
      <c r="J1480" s="116"/>
      <c r="K1480" s="5" t="s">
        <v>1011</v>
      </c>
    </row>
    <row r="1481" spans="1:11" x14ac:dyDescent="0.2">
      <c r="A1481" t="s">
        <v>1194</v>
      </c>
      <c r="B1481" s="52" t="s">
        <v>897</v>
      </c>
      <c r="C1481" s="40">
        <v>38709</v>
      </c>
      <c r="D1481" s="8">
        <v>2002</v>
      </c>
      <c r="E1481" s="8">
        <v>2007</v>
      </c>
      <c r="F1481" s="8">
        <v>1</v>
      </c>
      <c r="G1481" s="8"/>
      <c r="H1481" s="56"/>
      <c r="I1481" s="78"/>
      <c r="J1481" s="116">
        <v>1</v>
      </c>
      <c r="K1481" s="1" t="s">
        <v>346</v>
      </c>
    </row>
    <row r="1482" spans="1:11" x14ac:dyDescent="0.2">
      <c r="A1482" s="5" t="s">
        <v>3633</v>
      </c>
      <c r="B1482" s="52" t="s">
        <v>1867</v>
      </c>
      <c r="C1482" s="40"/>
      <c r="D1482" s="8">
        <v>1814</v>
      </c>
      <c r="E1482" s="8">
        <v>1814</v>
      </c>
      <c r="F1482" s="8">
        <v>2</v>
      </c>
      <c r="G1482" s="8"/>
      <c r="H1482" s="56"/>
      <c r="I1482" s="78"/>
      <c r="J1482" s="116"/>
      <c r="K1482" s="7" t="s">
        <v>959</v>
      </c>
    </row>
    <row r="1483" spans="1:11" x14ac:dyDescent="0.2">
      <c r="A1483" s="72" t="s">
        <v>4310</v>
      </c>
      <c r="B1483" s="52" t="s">
        <v>1867</v>
      </c>
      <c r="C1483" s="40"/>
      <c r="D1483" s="8">
        <v>1833</v>
      </c>
      <c r="E1483" s="8">
        <v>1833</v>
      </c>
      <c r="F1483" s="8"/>
      <c r="G1483" s="8"/>
      <c r="H1483" s="56"/>
      <c r="I1483" s="78"/>
      <c r="J1483" s="116"/>
      <c r="K1483" s="17" t="s">
        <v>1517</v>
      </c>
    </row>
    <row r="1484" spans="1:11" x14ac:dyDescent="0.2">
      <c r="A1484" t="s">
        <v>1455</v>
      </c>
      <c r="B1484" s="52" t="s">
        <v>896</v>
      </c>
      <c r="C1484" s="40">
        <v>47877</v>
      </c>
      <c r="D1484" s="8">
        <v>1983</v>
      </c>
      <c r="E1484" s="8">
        <v>2005</v>
      </c>
      <c r="F1484" s="8">
        <v>3</v>
      </c>
      <c r="G1484" s="8">
        <v>4</v>
      </c>
      <c r="H1484" s="56">
        <v>4</v>
      </c>
      <c r="I1484" s="78">
        <v>4</v>
      </c>
      <c r="J1484" s="116">
        <v>4</v>
      </c>
      <c r="K1484" s="6" t="s">
        <v>1212</v>
      </c>
    </row>
    <row r="1485" spans="1:11" x14ac:dyDescent="0.2">
      <c r="A1485" s="91" t="s">
        <v>4162</v>
      </c>
      <c r="B1485" s="52" t="s">
        <v>897</v>
      </c>
      <c r="C1485" s="41">
        <v>37539</v>
      </c>
      <c r="D1485" s="8">
        <v>1987</v>
      </c>
      <c r="E1485" s="8">
        <v>2016</v>
      </c>
      <c r="F1485" s="8"/>
      <c r="G1485" s="8"/>
      <c r="H1485" s="56"/>
      <c r="I1485" s="78"/>
      <c r="J1485" s="116">
        <v>1</v>
      </c>
      <c r="K1485" s="1" t="s">
        <v>346</v>
      </c>
    </row>
    <row r="1486" spans="1:11" x14ac:dyDescent="0.2">
      <c r="A1486" s="6" t="s">
        <v>1308</v>
      </c>
      <c r="B1486" s="51" t="s">
        <v>1837</v>
      </c>
      <c r="C1486" s="40">
        <v>66953</v>
      </c>
      <c r="D1486" s="8">
        <v>1747</v>
      </c>
      <c r="E1486" s="8">
        <v>1764</v>
      </c>
      <c r="F1486" s="8">
        <v>7</v>
      </c>
      <c r="G1486" s="8"/>
      <c r="H1486" s="56"/>
      <c r="I1486" s="78"/>
      <c r="J1486" s="116"/>
      <c r="K1486" s="6" t="s">
        <v>1040</v>
      </c>
    </row>
    <row r="1487" spans="1:11" x14ac:dyDescent="0.2">
      <c r="A1487" s="72" t="s">
        <v>1096</v>
      </c>
      <c r="B1487" s="52" t="s">
        <v>1867</v>
      </c>
      <c r="C1487" s="40">
        <v>76571</v>
      </c>
      <c r="D1487" s="8"/>
      <c r="E1487" s="8"/>
      <c r="F1487" s="8"/>
      <c r="G1487" s="8"/>
      <c r="H1487" s="56"/>
      <c r="I1487" s="78"/>
      <c r="J1487" s="116"/>
      <c r="K1487" s="8" t="s">
        <v>1579</v>
      </c>
    </row>
    <row r="1488" spans="1:11" x14ac:dyDescent="0.2">
      <c r="A1488" s="91" t="s">
        <v>3305</v>
      </c>
      <c r="B1488" s="51" t="s">
        <v>1836</v>
      </c>
      <c r="C1488" s="41">
        <v>87452</v>
      </c>
      <c r="D1488" s="8">
        <v>1807</v>
      </c>
      <c r="E1488" s="8">
        <v>1831</v>
      </c>
      <c r="F1488" s="8"/>
      <c r="G1488" s="8"/>
      <c r="H1488" s="56"/>
      <c r="I1488" s="78"/>
      <c r="J1488" s="116"/>
      <c r="K1488" s="6" t="s">
        <v>1686</v>
      </c>
    </row>
    <row r="1489" spans="1:11" x14ac:dyDescent="0.2">
      <c r="A1489" s="17" t="s">
        <v>3643</v>
      </c>
      <c r="B1489" s="52" t="s">
        <v>1867</v>
      </c>
      <c r="C1489" s="41"/>
      <c r="D1489" s="8">
        <v>1578</v>
      </c>
      <c r="E1489" s="8">
        <v>1578</v>
      </c>
      <c r="F1489" s="8">
        <v>2</v>
      </c>
      <c r="G1489" s="8"/>
      <c r="H1489" s="56"/>
      <c r="I1489" s="78"/>
      <c r="J1489" s="116"/>
      <c r="K1489" s="7" t="s">
        <v>1010</v>
      </c>
    </row>
    <row r="1490" spans="1:11" x14ac:dyDescent="0.2">
      <c r="A1490" s="4" t="s">
        <v>2558</v>
      </c>
      <c r="B1490" s="51" t="s">
        <v>1837</v>
      </c>
      <c r="C1490" s="41"/>
      <c r="D1490" s="8">
        <v>2010</v>
      </c>
      <c r="E1490" s="8">
        <v>2010</v>
      </c>
      <c r="F1490" s="8">
        <v>1</v>
      </c>
      <c r="G1490" s="8"/>
      <c r="H1490" s="56"/>
      <c r="I1490" s="78"/>
      <c r="J1490" s="116"/>
      <c r="K1490" s="6" t="s">
        <v>1040</v>
      </c>
    </row>
    <row r="1491" spans="1:11" x14ac:dyDescent="0.2">
      <c r="A1491" s="7" t="s">
        <v>159</v>
      </c>
      <c r="B1491" s="51" t="s">
        <v>1837</v>
      </c>
      <c r="C1491" s="41"/>
      <c r="D1491" s="8">
        <v>1740</v>
      </c>
      <c r="E1491" s="7">
        <v>1743</v>
      </c>
      <c r="F1491" s="7">
        <v>4</v>
      </c>
      <c r="G1491" s="7"/>
      <c r="H1491" s="55"/>
      <c r="I1491" s="79"/>
      <c r="J1491" s="115"/>
      <c r="K1491" s="6" t="s">
        <v>1040</v>
      </c>
    </row>
    <row r="1492" spans="1:11" x14ac:dyDescent="0.2">
      <c r="A1492" s="17" t="s">
        <v>1954</v>
      </c>
      <c r="B1492" s="52" t="s">
        <v>1867</v>
      </c>
      <c r="C1492" s="41"/>
      <c r="D1492" s="8">
        <v>2010</v>
      </c>
      <c r="E1492" s="7">
        <v>2010</v>
      </c>
      <c r="F1492" s="7">
        <v>1</v>
      </c>
      <c r="G1492" s="7"/>
      <c r="H1492" s="55"/>
      <c r="I1492" s="79"/>
      <c r="J1492" s="115"/>
      <c r="K1492" s="8" t="s">
        <v>479</v>
      </c>
    </row>
    <row r="1493" spans="1:11" x14ac:dyDescent="0.2">
      <c r="A1493" t="s">
        <v>1262</v>
      </c>
      <c r="B1493" s="52" t="s">
        <v>1867</v>
      </c>
      <c r="C1493" s="40">
        <v>76530</v>
      </c>
      <c r="D1493" s="8">
        <v>1754</v>
      </c>
      <c r="E1493" s="7">
        <v>1798</v>
      </c>
      <c r="F1493" s="7">
        <v>16</v>
      </c>
      <c r="G1493" s="7"/>
      <c r="H1493" s="55"/>
      <c r="I1493" s="79"/>
      <c r="J1493" s="115"/>
      <c r="K1493" s="6" t="s">
        <v>1579</v>
      </c>
    </row>
    <row r="1494" spans="1:11" x14ac:dyDescent="0.2">
      <c r="A1494" t="s">
        <v>1197</v>
      </c>
      <c r="B1494" s="52" t="s">
        <v>1867</v>
      </c>
      <c r="C1494" s="40">
        <v>78500</v>
      </c>
      <c r="D1494" s="8">
        <v>1935</v>
      </c>
      <c r="E1494" s="7">
        <v>1935</v>
      </c>
      <c r="F1494" s="7">
        <v>4</v>
      </c>
      <c r="G1494" s="7"/>
      <c r="H1494" s="55"/>
      <c r="I1494" s="79"/>
      <c r="J1494" s="115"/>
      <c r="K1494" s="7" t="s">
        <v>959</v>
      </c>
    </row>
    <row r="1495" spans="1:11" x14ac:dyDescent="0.2">
      <c r="A1495" s="5" t="s">
        <v>3089</v>
      </c>
      <c r="B1495" s="51" t="s">
        <v>1836</v>
      </c>
      <c r="C1495" s="40"/>
      <c r="D1495" s="8">
        <v>1833</v>
      </c>
      <c r="E1495" s="7">
        <v>1833</v>
      </c>
      <c r="F1495" s="7">
        <v>1</v>
      </c>
      <c r="G1495" s="7"/>
      <c r="H1495" s="55"/>
      <c r="I1495" s="79"/>
      <c r="J1495" s="115"/>
      <c r="K1495" s="4" t="s">
        <v>1397</v>
      </c>
    </row>
    <row r="1496" spans="1:11" x14ac:dyDescent="0.2">
      <c r="A1496" s="1" t="s">
        <v>376</v>
      </c>
      <c r="B1496" s="51" t="s">
        <v>1867</v>
      </c>
      <c r="C1496" s="41">
        <v>88633</v>
      </c>
      <c r="D1496" s="8">
        <v>1590</v>
      </c>
      <c r="E1496" s="7">
        <v>1715</v>
      </c>
      <c r="F1496" s="7">
        <v>4</v>
      </c>
      <c r="G1496" s="7"/>
      <c r="H1496" s="55"/>
      <c r="I1496" s="79"/>
      <c r="J1496" s="115"/>
      <c r="K1496" s="7" t="s">
        <v>959</v>
      </c>
    </row>
    <row r="1497" spans="1:11" x14ac:dyDescent="0.2">
      <c r="A1497" t="s">
        <v>987</v>
      </c>
      <c r="B1497" s="52" t="s">
        <v>1867</v>
      </c>
      <c r="C1497" s="40">
        <v>74523</v>
      </c>
      <c r="D1497" s="8">
        <v>1764</v>
      </c>
      <c r="E1497" s="7">
        <v>1766</v>
      </c>
      <c r="F1497" s="7">
        <v>4</v>
      </c>
      <c r="G1497" s="7"/>
      <c r="H1497" s="55"/>
      <c r="I1497" s="79"/>
      <c r="J1497" s="115"/>
      <c r="K1497" s="7" t="s">
        <v>1010</v>
      </c>
    </row>
    <row r="1498" spans="1:11" x14ac:dyDescent="0.2">
      <c r="A1498" s="5" t="s">
        <v>3607</v>
      </c>
      <c r="B1498" s="52" t="s">
        <v>1867</v>
      </c>
      <c r="C1498" s="40">
        <v>71723</v>
      </c>
      <c r="D1498" s="8">
        <v>1779</v>
      </c>
      <c r="E1498" s="7">
        <v>1794</v>
      </c>
      <c r="F1498" s="7">
        <v>8</v>
      </c>
      <c r="G1498" s="7"/>
      <c r="H1498" s="55"/>
      <c r="I1498" s="79"/>
      <c r="J1498" s="115"/>
      <c r="K1498" s="7" t="s">
        <v>1010</v>
      </c>
    </row>
    <row r="1499" spans="1:11" x14ac:dyDescent="0.2">
      <c r="A1499" s="7" t="s">
        <v>1650</v>
      </c>
      <c r="B1499" s="52" t="s">
        <v>1867</v>
      </c>
      <c r="C1499" s="41">
        <v>73525</v>
      </c>
      <c r="D1499" s="8">
        <v>1826</v>
      </c>
      <c r="E1499" s="7">
        <v>1826</v>
      </c>
      <c r="F1499" s="7">
        <v>1</v>
      </c>
      <c r="G1499" s="7"/>
      <c r="H1499" s="55"/>
      <c r="I1499" s="79"/>
      <c r="J1499" s="115"/>
      <c r="K1499" s="7" t="s">
        <v>1010</v>
      </c>
    </row>
    <row r="1500" spans="1:11" x14ac:dyDescent="0.2">
      <c r="A1500" s="17" t="s">
        <v>1930</v>
      </c>
      <c r="B1500" s="52" t="s">
        <v>1867</v>
      </c>
      <c r="C1500" s="41"/>
      <c r="D1500" s="8">
        <v>1769</v>
      </c>
      <c r="E1500" s="7">
        <v>1769</v>
      </c>
      <c r="F1500" s="7">
        <v>3</v>
      </c>
      <c r="G1500" s="7"/>
      <c r="H1500" s="55"/>
      <c r="I1500" s="79"/>
      <c r="J1500" s="115"/>
      <c r="K1500" s="7" t="s">
        <v>959</v>
      </c>
    </row>
    <row r="1501" spans="1:11" x14ac:dyDescent="0.2">
      <c r="A1501" s="17" t="s">
        <v>4013</v>
      </c>
      <c r="B1501" s="52" t="s">
        <v>3409</v>
      </c>
      <c r="C1501" s="41">
        <v>23970</v>
      </c>
      <c r="D1501" s="8">
        <v>2015</v>
      </c>
      <c r="E1501" s="7">
        <v>2015</v>
      </c>
      <c r="F1501" s="7">
        <v>1</v>
      </c>
      <c r="G1501" s="7"/>
      <c r="H1501" s="55"/>
      <c r="I1501" s="79"/>
      <c r="J1501" s="115">
        <v>1</v>
      </c>
      <c r="K1501" s="17" t="s">
        <v>908</v>
      </c>
    </row>
    <row r="1502" spans="1:11" x14ac:dyDescent="0.2">
      <c r="A1502" s="8" t="s">
        <v>1339</v>
      </c>
      <c r="B1502" s="52" t="s">
        <v>1867</v>
      </c>
      <c r="C1502" s="41">
        <v>79299</v>
      </c>
      <c r="D1502" s="8">
        <v>2004</v>
      </c>
      <c r="E1502" s="7">
        <v>2010</v>
      </c>
      <c r="F1502" s="7"/>
      <c r="G1502" s="7"/>
      <c r="H1502" s="55">
        <v>4</v>
      </c>
      <c r="I1502" s="79"/>
      <c r="J1502" s="115">
        <v>1</v>
      </c>
      <c r="K1502" s="8" t="s">
        <v>479</v>
      </c>
    </row>
    <row r="1503" spans="1:11" x14ac:dyDescent="0.2">
      <c r="A1503" s="17" t="s">
        <v>3267</v>
      </c>
      <c r="B1503" s="52" t="s">
        <v>1867</v>
      </c>
      <c r="C1503" s="41">
        <v>74670</v>
      </c>
      <c r="D1503" s="8">
        <v>1740</v>
      </c>
      <c r="E1503" s="7">
        <v>1740</v>
      </c>
      <c r="F1503" s="7">
        <v>1</v>
      </c>
      <c r="G1503" s="7"/>
      <c r="H1503" s="55"/>
      <c r="I1503" s="79"/>
      <c r="J1503" s="115"/>
      <c r="K1503" s="7" t="s">
        <v>1010</v>
      </c>
    </row>
    <row r="1504" spans="1:11" x14ac:dyDescent="0.2">
      <c r="A1504" s="8" t="s">
        <v>1405</v>
      </c>
      <c r="B1504" s="52" t="s">
        <v>1867</v>
      </c>
      <c r="C1504" s="41">
        <v>72300</v>
      </c>
      <c r="D1504" s="8">
        <v>1949</v>
      </c>
      <c r="E1504" s="7">
        <v>2015</v>
      </c>
      <c r="F1504" s="7">
        <v>3</v>
      </c>
      <c r="G1504" s="7"/>
      <c r="H1504" s="55"/>
      <c r="I1504" s="79"/>
      <c r="J1504" s="115"/>
      <c r="K1504" s="6" t="s">
        <v>479</v>
      </c>
    </row>
    <row r="1505" spans="1:11" x14ac:dyDescent="0.2">
      <c r="A1505" s="8" t="s">
        <v>1404</v>
      </c>
      <c r="B1505" s="51" t="s">
        <v>1867</v>
      </c>
      <c r="C1505" s="40">
        <v>88364</v>
      </c>
      <c r="D1505" s="8"/>
      <c r="E1505" s="8">
        <v>2001</v>
      </c>
      <c r="F1505" s="7"/>
      <c r="G1505" s="7">
        <v>4</v>
      </c>
      <c r="H1505" s="55"/>
      <c r="I1505" s="79"/>
      <c r="J1505" s="115">
        <v>1</v>
      </c>
      <c r="K1505" s="7" t="s">
        <v>959</v>
      </c>
    </row>
    <row r="1506" spans="1:11" x14ac:dyDescent="0.2">
      <c r="A1506" s="17" t="s">
        <v>2447</v>
      </c>
      <c r="B1506" s="51" t="s">
        <v>1838</v>
      </c>
      <c r="C1506" s="40"/>
      <c r="D1506" s="8">
        <v>1833</v>
      </c>
      <c r="E1506" s="8">
        <v>1865</v>
      </c>
      <c r="F1506" s="7">
        <v>3</v>
      </c>
      <c r="G1506" s="7"/>
      <c r="H1506" s="55"/>
      <c r="I1506" s="79"/>
      <c r="J1506" s="115"/>
      <c r="K1506" s="17" t="s">
        <v>996</v>
      </c>
    </row>
    <row r="1507" spans="1:11" x14ac:dyDescent="0.2">
      <c r="A1507" s="73" t="s">
        <v>2973</v>
      </c>
      <c r="B1507" s="51"/>
      <c r="C1507" s="40"/>
      <c r="D1507" s="8">
        <v>2012</v>
      </c>
      <c r="E1507" s="8">
        <v>2012</v>
      </c>
      <c r="F1507" s="7">
        <v>1</v>
      </c>
      <c r="G1507" s="7"/>
      <c r="H1507" s="55"/>
      <c r="I1507" s="79"/>
      <c r="J1507" s="115">
        <v>1</v>
      </c>
      <c r="K1507" s="17"/>
    </row>
    <row r="1508" spans="1:11" x14ac:dyDescent="0.2">
      <c r="A1508" s="8" t="s">
        <v>1629</v>
      </c>
      <c r="B1508" s="51" t="s">
        <v>1836</v>
      </c>
      <c r="C1508" s="40">
        <v>82515</v>
      </c>
      <c r="D1508" s="8">
        <v>1988</v>
      </c>
      <c r="E1508" s="8">
        <v>2011</v>
      </c>
      <c r="F1508" s="7">
        <v>1</v>
      </c>
      <c r="G1508" s="7">
        <v>3</v>
      </c>
      <c r="H1508" s="55">
        <v>4</v>
      </c>
      <c r="I1508" s="79">
        <v>4</v>
      </c>
      <c r="J1508" s="115">
        <v>4</v>
      </c>
      <c r="K1508" s="8" t="s">
        <v>1039</v>
      </c>
    </row>
    <row r="1509" spans="1:11" x14ac:dyDescent="0.2">
      <c r="A1509" s="17" t="s">
        <v>3958</v>
      </c>
      <c r="B1509" s="51" t="s">
        <v>1837</v>
      </c>
      <c r="C1509" s="40">
        <v>55597</v>
      </c>
      <c r="D1509" s="8">
        <v>1942</v>
      </c>
      <c r="E1509" s="8">
        <v>2016</v>
      </c>
      <c r="F1509" s="7">
        <v>3</v>
      </c>
      <c r="G1509" s="7"/>
      <c r="H1509" s="55"/>
      <c r="I1509" s="79"/>
      <c r="J1509" s="115"/>
      <c r="K1509" s="6" t="s">
        <v>1040</v>
      </c>
    </row>
    <row r="1510" spans="1:11" x14ac:dyDescent="0.2">
      <c r="A1510" s="8" t="s">
        <v>1062</v>
      </c>
      <c r="B1510" s="52" t="s">
        <v>897</v>
      </c>
      <c r="C1510" s="40">
        <v>38448</v>
      </c>
      <c r="D1510" s="8">
        <v>2005</v>
      </c>
      <c r="E1510" s="8">
        <v>2007</v>
      </c>
      <c r="F1510" s="7">
        <v>2</v>
      </c>
      <c r="G1510" s="7"/>
      <c r="H1510" s="55"/>
      <c r="I1510" s="79"/>
      <c r="J1510" s="115">
        <v>1</v>
      </c>
      <c r="K1510" s="1" t="s">
        <v>346</v>
      </c>
    </row>
    <row r="1511" spans="1:11" x14ac:dyDescent="0.2">
      <c r="A1511" s="8" t="s">
        <v>241</v>
      </c>
      <c r="B1511" s="51" t="s">
        <v>1837</v>
      </c>
      <c r="C1511" s="41">
        <v>67551</v>
      </c>
      <c r="D1511" s="8">
        <v>1753</v>
      </c>
      <c r="E1511" s="7">
        <v>2002</v>
      </c>
      <c r="F1511" s="7">
        <v>11</v>
      </c>
      <c r="G1511" s="7">
        <v>7</v>
      </c>
      <c r="H1511" s="55"/>
      <c r="I1511" s="79"/>
      <c r="J1511" s="115">
        <v>1</v>
      </c>
      <c r="K1511" s="6" t="s">
        <v>1040</v>
      </c>
    </row>
    <row r="1512" spans="1:11" x14ac:dyDescent="0.2">
      <c r="A1512" s="7" t="s">
        <v>900</v>
      </c>
      <c r="B1512" s="51" t="s">
        <v>1836</v>
      </c>
      <c r="C1512" s="41">
        <v>73400</v>
      </c>
      <c r="D1512" s="8">
        <v>1678</v>
      </c>
      <c r="E1512" s="7">
        <v>1726</v>
      </c>
      <c r="F1512" s="7">
        <v>7</v>
      </c>
      <c r="G1512" s="7"/>
      <c r="H1512" s="55"/>
      <c r="I1512" s="79"/>
      <c r="J1512" s="115"/>
      <c r="K1512" s="6" t="s">
        <v>1039</v>
      </c>
    </row>
    <row r="1513" spans="1:11" x14ac:dyDescent="0.2">
      <c r="A1513" s="8" t="s">
        <v>752</v>
      </c>
      <c r="B1513" s="51" t="s">
        <v>1836</v>
      </c>
      <c r="C1513" s="41"/>
      <c r="D1513" s="8">
        <v>1767</v>
      </c>
      <c r="E1513" s="7">
        <v>1769</v>
      </c>
      <c r="F1513" s="7">
        <v>2</v>
      </c>
      <c r="G1513" s="7"/>
      <c r="H1513" s="55"/>
      <c r="I1513" s="79"/>
      <c r="J1513" s="115"/>
      <c r="K1513" s="6" t="s">
        <v>1397</v>
      </c>
    </row>
    <row r="1514" spans="1:11" x14ac:dyDescent="0.2">
      <c r="A1514" s="5" t="s">
        <v>3688</v>
      </c>
      <c r="B1514" s="52" t="s">
        <v>1867</v>
      </c>
      <c r="C1514" s="40">
        <v>78573</v>
      </c>
      <c r="D1514" s="8">
        <v>2003</v>
      </c>
      <c r="E1514" s="7">
        <v>2003</v>
      </c>
      <c r="F1514" s="7">
        <v>1</v>
      </c>
      <c r="G1514" s="7"/>
      <c r="H1514" s="55"/>
      <c r="I1514" s="79"/>
      <c r="J1514" s="115"/>
      <c r="K1514" s="6" t="s">
        <v>479</v>
      </c>
    </row>
    <row r="1515" spans="1:11" x14ac:dyDescent="0.2">
      <c r="A1515" s="6" t="s">
        <v>537</v>
      </c>
      <c r="B1515" s="51" t="s">
        <v>1836</v>
      </c>
      <c r="C1515" s="40"/>
      <c r="D1515" s="8">
        <v>1987</v>
      </c>
      <c r="E1515" s="7">
        <v>2010</v>
      </c>
      <c r="F1515" s="7">
        <v>3</v>
      </c>
      <c r="G1515" s="7"/>
      <c r="H1515" s="55"/>
      <c r="I1515" s="79"/>
      <c r="J1515" s="115">
        <v>2</v>
      </c>
      <c r="K1515" s="6" t="s">
        <v>1039</v>
      </c>
    </row>
    <row r="1516" spans="1:11" x14ac:dyDescent="0.2">
      <c r="A1516" s="5" t="s">
        <v>3204</v>
      </c>
      <c r="B1516" s="52" t="s">
        <v>896</v>
      </c>
      <c r="C1516" s="40"/>
      <c r="D1516" s="8">
        <v>1979</v>
      </c>
      <c r="E1516" s="7">
        <v>1983</v>
      </c>
      <c r="F1516" s="7">
        <v>1</v>
      </c>
      <c r="G1516" s="7"/>
      <c r="H1516" s="55"/>
      <c r="I1516" s="79"/>
      <c r="J1516" s="115"/>
      <c r="K1516" s="6" t="s">
        <v>1212</v>
      </c>
    </row>
    <row r="1517" spans="1:11" x14ac:dyDescent="0.2">
      <c r="A1517" s="11" t="s">
        <v>1519</v>
      </c>
      <c r="B1517" s="52" t="s">
        <v>1867</v>
      </c>
      <c r="C1517" s="40">
        <v>76100</v>
      </c>
      <c r="D1517" s="8">
        <v>1858</v>
      </c>
      <c r="E1517" s="19">
        <v>1884</v>
      </c>
      <c r="F1517" s="19">
        <v>7</v>
      </c>
      <c r="G1517" s="23"/>
      <c r="H1517" s="54"/>
      <c r="I1517" s="76"/>
      <c r="J1517" s="114"/>
      <c r="K1517" s="6" t="s">
        <v>1011</v>
      </c>
    </row>
    <row r="1518" spans="1:11" x14ac:dyDescent="0.2">
      <c r="A1518" t="s">
        <v>489</v>
      </c>
      <c r="B1518" s="52" t="s">
        <v>621</v>
      </c>
      <c r="C1518" s="40"/>
      <c r="D1518" s="8">
        <v>1640</v>
      </c>
      <c r="E1518" s="19">
        <v>1691</v>
      </c>
      <c r="F1518" s="19">
        <v>4</v>
      </c>
      <c r="G1518" s="23"/>
      <c r="H1518" s="54"/>
      <c r="I1518" s="76"/>
      <c r="J1518" s="114"/>
      <c r="K1518" s="6" t="s">
        <v>748</v>
      </c>
    </row>
    <row r="1519" spans="1:11" x14ac:dyDescent="0.2">
      <c r="A1519" s="82" t="s">
        <v>885</v>
      </c>
      <c r="B1519" s="51" t="s">
        <v>1836</v>
      </c>
      <c r="C1519" s="40">
        <v>87400</v>
      </c>
      <c r="D1519" s="8"/>
      <c r="E1519" s="19">
        <v>1824</v>
      </c>
      <c r="F1519" s="19">
        <v>3</v>
      </c>
      <c r="G1519" s="23"/>
      <c r="H1519" s="54"/>
      <c r="I1519" s="76"/>
      <c r="J1519" s="114"/>
      <c r="K1519" s="6" t="s">
        <v>1686</v>
      </c>
    </row>
    <row r="1520" spans="1:11" x14ac:dyDescent="0.2">
      <c r="A1520" s="5" t="s">
        <v>21</v>
      </c>
      <c r="B1520" s="51" t="s">
        <v>1837</v>
      </c>
      <c r="C1520" s="40"/>
      <c r="D1520" s="8">
        <v>1849</v>
      </c>
      <c r="E1520" s="19"/>
      <c r="F1520" s="19">
        <v>1</v>
      </c>
      <c r="G1520" s="23"/>
      <c r="H1520" s="54"/>
      <c r="I1520" s="76"/>
      <c r="J1520" s="114"/>
      <c r="K1520" s="6" t="s">
        <v>1040</v>
      </c>
    </row>
    <row r="1521" spans="1:11" x14ac:dyDescent="0.2">
      <c r="A1521" s="6" t="s">
        <v>1047</v>
      </c>
      <c r="B1521" s="51" t="s">
        <v>1836</v>
      </c>
      <c r="C1521" s="40">
        <v>86000</v>
      </c>
      <c r="D1521" s="8">
        <v>1798</v>
      </c>
      <c r="E1521" s="19">
        <v>1849</v>
      </c>
      <c r="F1521" s="19">
        <v>12</v>
      </c>
      <c r="G1521" s="23"/>
      <c r="H1521" s="54"/>
      <c r="I1521" s="76"/>
      <c r="J1521" s="114"/>
      <c r="K1521" s="6" t="s">
        <v>1039</v>
      </c>
    </row>
    <row r="1522" spans="1:11" x14ac:dyDescent="0.2">
      <c r="A1522" s="5" t="s">
        <v>3459</v>
      </c>
      <c r="B1522" s="52" t="s">
        <v>897</v>
      </c>
      <c r="C1522" s="40">
        <v>26340</v>
      </c>
      <c r="D1522" s="8">
        <v>1939</v>
      </c>
      <c r="E1522" s="19">
        <v>2017</v>
      </c>
      <c r="F1522" s="19">
        <v>4</v>
      </c>
      <c r="G1522" s="23"/>
      <c r="H1522" s="126">
        <v>3</v>
      </c>
      <c r="I1522" s="77">
        <v>3</v>
      </c>
      <c r="J1522" s="117">
        <v>3</v>
      </c>
      <c r="K1522" s="1" t="s">
        <v>346</v>
      </c>
    </row>
    <row r="1523" spans="1:11" x14ac:dyDescent="0.2">
      <c r="A1523" s="72" t="s">
        <v>4228</v>
      </c>
      <c r="B1523" s="52" t="s">
        <v>1867</v>
      </c>
      <c r="C1523" s="40"/>
      <c r="D1523" s="8"/>
      <c r="E1523" s="19"/>
      <c r="F1523" s="19"/>
      <c r="G1523" s="23"/>
      <c r="H1523" s="126"/>
      <c r="I1523" s="77"/>
      <c r="J1523" s="117"/>
      <c r="K1523" s="17" t="s">
        <v>959</v>
      </c>
    </row>
    <row r="1524" spans="1:11" x14ac:dyDescent="0.2">
      <c r="A1524" s="6" t="s">
        <v>507</v>
      </c>
      <c r="B1524" s="51" t="s">
        <v>1836</v>
      </c>
      <c r="C1524" s="40">
        <v>86473</v>
      </c>
      <c r="D1524" s="8">
        <v>1832</v>
      </c>
      <c r="E1524" s="8">
        <v>1843</v>
      </c>
      <c r="F1524" s="8">
        <v>11</v>
      </c>
      <c r="G1524" s="8"/>
      <c r="H1524" s="56"/>
      <c r="I1524" s="78"/>
      <c r="J1524" s="116"/>
      <c r="K1524" s="6" t="s">
        <v>1039</v>
      </c>
    </row>
    <row r="1525" spans="1:11" x14ac:dyDescent="0.2">
      <c r="A1525" s="5" t="s">
        <v>4014</v>
      </c>
      <c r="B1525" s="51" t="s">
        <v>271</v>
      </c>
      <c r="C1525" s="41" t="s">
        <v>3424</v>
      </c>
      <c r="D1525" s="8">
        <v>1393</v>
      </c>
      <c r="E1525" s="8">
        <v>1393</v>
      </c>
      <c r="F1525" s="8">
        <v>1</v>
      </c>
      <c r="G1525" s="8"/>
      <c r="H1525" s="56"/>
      <c r="I1525" s="78"/>
      <c r="J1525" s="116"/>
      <c r="K1525" s="5" t="s">
        <v>908</v>
      </c>
    </row>
    <row r="1526" spans="1:11" x14ac:dyDescent="0.2">
      <c r="A1526" s="5" t="s">
        <v>4328</v>
      </c>
      <c r="B1526" s="52" t="s">
        <v>1867</v>
      </c>
      <c r="C1526" s="41"/>
      <c r="D1526" s="8">
        <v>1834</v>
      </c>
      <c r="E1526" s="8">
        <v>1834</v>
      </c>
      <c r="F1526" s="8">
        <v>2</v>
      </c>
      <c r="G1526" s="8"/>
      <c r="H1526" s="56"/>
      <c r="I1526" s="78"/>
      <c r="J1526" s="116"/>
      <c r="K1526" s="5" t="s">
        <v>479</v>
      </c>
    </row>
    <row r="1527" spans="1:11" x14ac:dyDescent="0.2">
      <c r="A1527" s="5" t="s">
        <v>4015</v>
      </c>
      <c r="B1527" s="51" t="s">
        <v>271</v>
      </c>
      <c r="C1527" s="40">
        <v>4838</v>
      </c>
      <c r="D1527" s="8">
        <v>2009</v>
      </c>
      <c r="E1527" s="8">
        <v>2009</v>
      </c>
      <c r="F1527" s="8">
        <v>1</v>
      </c>
      <c r="G1527" s="8"/>
      <c r="H1527" s="56"/>
      <c r="I1527" s="78"/>
      <c r="J1527" s="116">
        <v>1</v>
      </c>
      <c r="K1527" s="5" t="s">
        <v>908</v>
      </c>
    </row>
    <row r="1528" spans="1:11" x14ac:dyDescent="0.2">
      <c r="A1528" s="5" t="s">
        <v>36</v>
      </c>
      <c r="B1528" s="52" t="s">
        <v>1867</v>
      </c>
      <c r="C1528" s="40"/>
      <c r="D1528" s="8">
        <v>1812</v>
      </c>
      <c r="E1528" s="8">
        <v>1826</v>
      </c>
      <c r="F1528" s="8">
        <v>10</v>
      </c>
      <c r="G1528" s="8"/>
      <c r="H1528" s="56"/>
      <c r="I1528" s="78"/>
      <c r="J1528" s="116"/>
      <c r="K1528" s="6" t="s">
        <v>1011</v>
      </c>
    </row>
    <row r="1529" spans="1:11" x14ac:dyDescent="0.2">
      <c r="A1529" s="5" t="s">
        <v>4233</v>
      </c>
      <c r="B1529" s="52" t="s">
        <v>1867</v>
      </c>
      <c r="C1529" s="40">
        <v>88529</v>
      </c>
      <c r="D1529" s="8">
        <v>1959</v>
      </c>
      <c r="E1529" s="8">
        <v>1964</v>
      </c>
      <c r="F1529" s="8">
        <v>1</v>
      </c>
      <c r="G1529" s="8"/>
      <c r="H1529" s="56"/>
      <c r="I1529" s="78"/>
      <c r="J1529" s="116"/>
      <c r="K1529" s="17" t="s">
        <v>959</v>
      </c>
    </row>
    <row r="1530" spans="1:11" x14ac:dyDescent="0.2">
      <c r="A1530" s="1" t="s">
        <v>1157</v>
      </c>
      <c r="B1530" s="52" t="s">
        <v>271</v>
      </c>
      <c r="C1530" s="41">
        <v>8056</v>
      </c>
      <c r="D1530" s="8">
        <v>1968</v>
      </c>
      <c r="E1530" s="8">
        <v>2010</v>
      </c>
      <c r="F1530" s="8">
        <v>2</v>
      </c>
      <c r="G1530" s="8">
        <v>4</v>
      </c>
      <c r="H1530" s="56"/>
      <c r="I1530" s="78"/>
      <c r="J1530" s="116">
        <v>1</v>
      </c>
      <c r="K1530" s="7" t="s">
        <v>908</v>
      </c>
    </row>
    <row r="1531" spans="1:11" x14ac:dyDescent="0.2">
      <c r="A1531" s="1"/>
      <c r="B1531" s="2" t="s">
        <v>3580</v>
      </c>
      <c r="D1531" s="6"/>
      <c r="E1531" s="21"/>
      <c r="F1531" s="21">
        <f>SUM(F140:F1530)</f>
        <v>13423</v>
      </c>
      <c r="G1531" s="102">
        <f>SUM(G7:G1530)</f>
        <v>1234</v>
      </c>
      <c r="H1531" s="22">
        <f>SUM(H7:H1530)</f>
        <v>1136</v>
      </c>
      <c r="I1531" s="81">
        <f>SUM(I7:I1530)</f>
        <v>991</v>
      </c>
      <c r="J1531" s="119">
        <f>SUM(J7:J1530)</f>
        <v>998</v>
      </c>
      <c r="K1531" s="7"/>
    </row>
    <row r="1532" spans="1:11" x14ac:dyDescent="0.2">
      <c r="A1532" s="123" t="s">
        <v>3579</v>
      </c>
      <c r="B1532" s="52"/>
      <c r="C1532" s="41"/>
      <c r="D1532" s="8"/>
      <c r="E1532" s="8"/>
      <c r="F1532" s="8"/>
      <c r="G1532" s="121">
        <f>G1531*0.1</f>
        <v>123.4</v>
      </c>
      <c r="H1532" s="121">
        <f>H1531*0.1</f>
        <v>113.60000000000001</v>
      </c>
      <c r="I1532" s="121">
        <f>I1531*0.1</f>
        <v>99.100000000000009</v>
      </c>
      <c r="J1532" s="121">
        <f>J1531*0.1</f>
        <v>99.800000000000011</v>
      </c>
      <c r="K1532" s="7"/>
    </row>
    <row r="1533" spans="1:11" x14ac:dyDescent="0.2">
      <c r="A1533" s="1"/>
      <c r="B1533" s="52"/>
      <c r="C1533" s="41"/>
      <c r="D1533" s="8"/>
      <c r="E1533" s="8"/>
      <c r="F1533" s="8"/>
      <c r="G1533" s="8"/>
      <c r="H1533" s="56"/>
      <c r="I1533" s="78"/>
      <c r="J1533" s="116"/>
      <c r="K1533" s="7"/>
    </row>
    <row r="1534" spans="1:11" x14ac:dyDescent="0.2">
      <c r="B1534" s="2" t="s">
        <v>3581</v>
      </c>
      <c r="D1534" s="6"/>
      <c r="E1534" s="21"/>
      <c r="F1534" s="21"/>
      <c r="G1534" s="120">
        <f>G1531+G1532</f>
        <v>1357.4</v>
      </c>
      <c r="H1534" s="122">
        <f>H1531+H1532</f>
        <v>1249.5999999999999</v>
      </c>
      <c r="I1534" s="125">
        <f>I1531+I1532</f>
        <v>1090.0999999999999</v>
      </c>
      <c r="J1534" s="124">
        <f>J1531+J1532</f>
        <v>1097.8</v>
      </c>
    </row>
    <row r="1535" spans="1:11" ht="63.75" x14ac:dyDescent="0.2">
      <c r="B1535" s="51" t="s">
        <v>343</v>
      </c>
      <c r="C1535" s="44" t="s">
        <v>1798</v>
      </c>
      <c r="D1535" s="25" t="s">
        <v>1567</v>
      </c>
      <c r="E1535" s="25" t="s">
        <v>1200</v>
      </c>
      <c r="F1535" s="25" t="s">
        <v>1318</v>
      </c>
      <c r="G1535" s="25" t="s">
        <v>1319</v>
      </c>
      <c r="H1535" s="54" t="s">
        <v>473</v>
      </c>
      <c r="I1535" s="76" t="s">
        <v>1988</v>
      </c>
      <c r="J1535" s="114" t="s">
        <v>3577</v>
      </c>
      <c r="K1535" s="12" t="s">
        <v>1528</v>
      </c>
    </row>
  </sheetData>
  <phoneticPr fontId="0" type="noConversion"/>
  <hyperlinks>
    <hyperlink ref="K5" r:id="rId1"/>
  </hyperlinks>
  <printOptions gridLines="1" gridLinesSet="0"/>
  <pageMargins left="0" right="0" top="0.59055118110236227" bottom="0.59055118110236227" header="0.51181102362204722" footer="0.51181102362204722"/>
  <pageSetup paperSize="9" scale="25" fitToHeight="6" orientation="portrait" r:id="rId2"/>
  <headerFooter alignWithMargins="0">
    <oddHeader>&amp;A</oddHeader>
    <oddFooter>&amp;LAppendix 2a - Germany&amp;CPage &amp;P</oddFooter>
  </headerFooter>
  <drawing r:id="rId3"/>
  <webPublishItems count="1">
    <webPublishItem id="16092" divId="PLACES_16092" sourceType="printArea" destinationFile="C:\homepage\Htm\familytree\PlacesGermany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73"/>
  <sheetViews>
    <sheetView zoomScale="60" workbookViewId="0">
      <selection activeCell="A369" sqref="A369"/>
    </sheetView>
  </sheetViews>
  <sheetFormatPr defaultRowHeight="12.75" x14ac:dyDescent="0.2"/>
  <cols>
    <col min="1" max="1" width="134.140625" customWidth="1"/>
    <col min="2" max="2" width="16" customWidth="1"/>
    <col min="3" max="3" width="15" customWidth="1"/>
    <col min="4" max="6" width="10.28515625" customWidth="1"/>
    <col min="11" max="11" width="25.7109375" customWidth="1"/>
    <col min="29" max="29" width="25.7109375" customWidth="1"/>
    <col min="30" max="30" width="2.140625" customWidth="1"/>
    <col min="31" max="31" width="13.28515625" customWidth="1"/>
    <col min="32" max="32" width="11.42578125" customWidth="1"/>
    <col min="33" max="33" width="2.85546875" customWidth="1"/>
    <col min="34" max="34" width="25.7109375" customWidth="1"/>
    <col min="35" max="35" width="14.140625" customWidth="1"/>
  </cols>
  <sheetData>
    <row r="1" spans="1:36" x14ac:dyDescent="0.2">
      <c r="A1" s="29" t="s">
        <v>4623</v>
      </c>
      <c r="B1" s="29"/>
      <c r="C1" s="29"/>
      <c r="D1" s="10"/>
      <c r="E1" s="10"/>
      <c r="F1" s="10"/>
      <c r="G1" s="10"/>
      <c r="H1" s="10"/>
      <c r="I1" s="10"/>
      <c r="J1" s="10"/>
      <c r="K1" s="9"/>
      <c r="AD1" s="190"/>
      <c r="AE1" s="190"/>
    </row>
    <row r="2" spans="1:36" x14ac:dyDescent="0.2">
      <c r="A2" s="113" t="s">
        <v>1957</v>
      </c>
      <c r="B2" s="82" t="s">
        <v>453</v>
      </c>
      <c r="C2" s="26"/>
      <c r="D2" s="9"/>
      <c r="E2" s="9"/>
      <c r="F2" s="9"/>
      <c r="G2" s="9"/>
      <c r="H2" s="9"/>
      <c r="I2" s="9"/>
      <c r="J2" s="9"/>
      <c r="K2" s="9" t="s">
        <v>1528</v>
      </c>
      <c r="AD2" s="214" t="s">
        <v>4156</v>
      </c>
      <c r="AE2" s="215"/>
    </row>
    <row r="3" spans="1:36" x14ac:dyDescent="0.2">
      <c r="A3" s="113" t="s">
        <v>3591</v>
      </c>
      <c r="B3" s="82"/>
      <c r="C3" s="26"/>
      <c r="D3" s="9"/>
      <c r="E3" s="9"/>
      <c r="F3" s="9"/>
      <c r="G3" s="9"/>
      <c r="H3" s="9"/>
      <c r="I3" s="9"/>
      <c r="J3" s="9"/>
      <c r="K3" s="9"/>
      <c r="AD3" s="215"/>
      <c r="AE3" s="215"/>
    </row>
    <row r="4" spans="1:36" x14ac:dyDescent="0.2">
      <c r="A4" s="113" t="s">
        <v>3324</v>
      </c>
      <c r="B4" s="82"/>
      <c r="C4" s="26"/>
      <c r="D4" s="9"/>
      <c r="E4" s="9"/>
      <c r="F4" s="9"/>
      <c r="G4" s="9"/>
      <c r="H4" s="9"/>
      <c r="I4" s="9"/>
      <c r="J4" s="9"/>
      <c r="K4" s="9"/>
      <c r="AD4" s="215"/>
      <c r="AE4" s="215"/>
    </row>
    <row r="5" spans="1:36" x14ac:dyDescent="0.2">
      <c r="A5" s="26" t="s">
        <v>2567</v>
      </c>
      <c r="B5" s="26"/>
      <c r="C5" s="26"/>
      <c r="D5" s="9"/>
      <c r="E5" s="9"/>
      <c r="F5" s="9"/>
      <c r="G5" s="9"/>
      <c r="H5" s="9"/>
      <c r="I5" s="9"/>
      <c r="J5" s="9"/>
      <c r="K5" s="9"/>
      <c r="AD5" s="215"/>
      <c r="AE5" s="215"/>
    </row>
    <row r="6" spans="1:36" ht="64.5" customHeight="1" x14ac:dyDescent="0.2">
      <c r="A6" s="82" t="s">
        <v>4199</v>
      </c>
      <c r="B6" s="51" t="s">
        <v>785</v>
      </c>
      <c r="C6" s="32" t="s">
        <v>1798</v>
      </c>
      <c r="D6" s="25" t="s">
        <v>1567</v>
      </c>
      <c r="E6" s="25" t="s">
        <v>1200</v>
      </c>
      <c r="F6" s="25" t="s">
        <v>1318</v>
      </c>
      <c r="G6" s="25" t="s">
        <v>1319</v>
      </c>
      <c r="H6" s="54" t="s">
        <v>473</v>
      </c>
      <c r="I6" s="76" t="s">
        <v>1988</v>
      </c>
      <c r="J6" s="114" t="s">
        <v>3577</v>
      </c>
      <c r="K6" s="9"/>
      <c r="AC6" s="193" t="s">
        <v>4158</v>
      </c>
      <c r="AD6" s="215"/>
      <c r="AE6" s="215"/>
      <c r="AF6" s="5" t="s">
        <v>4157</v>
      </c>
      <c r="AG6" s="5"/>
      <c r="AH6" s="193" t="s">
        <v>4159</v>
      </c>
      <c r="AI6" s="5" t="s">
        <v>4156</v>
      </c>
      <c r="AJ6" s="5" t="s">
        <v>4157</v>
      </c>
    </row>
    <row r="7" spans="1:36" ht="13.5" customHeight="1" x14ac:dyDescent="0.2">
      <c r="A7" s="5" t="s">
        <v>4170</v>
      </c>
      <c r="B7" s="51" t="s">
        <v>4051</v>
      </c>
      <c r="C7" s="32" t="s">
        <v>4171</v>
      </c>
      <c r="D7" s="75">
        <v>2010</v>
      </c>
      <c r="E7" s="75">
        <v>2016</v>
      </c>
      <c r="F7" s="75">
        <v>1</v>
      </c>
      <c r="G7" s="25"/>
      <c r="H7" s="54"/>
      <c r="I7" s="76"/>
      <c r="J7" s="114"/>
      <c r="K7" t="s">
        <v>1220</v>
      </c>
      <c r="AC7" s="200"/>
      <c r="AD7" s="199"/>
      <c r="AE7" s="199"/>
      <c r="AF7" s="5"/>
      <c r="AG7" s="5"/>
      <c r="AH7" s="200"/>
      <c r="AI7" s="5"/>
      <c r="AJ7" s="5"/>
    </row>
    <row r="8" spans="1:36" ht="12.75" customHeight="1" x14ac:dyDescent="0.2">
      <c r="A8" s="5" t="s">
        <v>815</v>
      </c>
      <c r="B8" s="51" t="s">
        <v>210</v>
      </c>
      <c r="C8" s="38">
        <v>47000</v>
      </c>
      <c r="D8" s="11"/>
      <c r="E8" s="19">
        <v>1998</v>
      </c>
      <c r="F8" s="18"/>
      <c r="G8" s="19">
        <v>3</v>
      </c>
      <c r="H8" s="57"/>
      <c r="I8" s="57"/>
      <c r="J8" s="117"/>
      <c r="K8" t="s">
        <v>1220</v>
      </c>
      <c r="L8" s="7"/>
      <c r="AC8" s="5"/>
      <c r="AD8" s="217"/>
      <c r="AE8" s="217"/>
      <c r="AF8" s="184"/>
      <c r="AG8" s="5"/>
      <c r="AH8" s="5"/>
      <c r="AI8" s="198"/>
      <c r="AJ8" s="193"/>
    </row>
    <row r="9" spans="1:36" ht="12.75" customHeight="1" x14ac:dyDescent="0.2">
      <c r="A9" s="3" t="s">
        <v>3774</v>
      </c>
      <c r="B9" s="52" t="s">
        <v>1839</v>
      </c>
      <c r="C9" s="39">
        <v>67220</v>
      </c>
      <c r="D9" s="11">
        <v>1751</v>
      </c>
      <c r="E9" s="1">
        <v>2015</v>
      </c>
      <c r="F9" s="1">
        <v>102</v>
      </c>
      <c r="G9" s="1">
        <v>6</v>
      </c>
      <c r="H9" s="55">
        <v>3</v>
      </c>
      <c r="I9" s="79">
        <v>4</v>
      </c>
      <c r="J9" s="115">
        <v>5</v>
      </c>
      <c r="K9" t="s">
        <v>1300</v>
      </c>
      <c r="L9" s="7"/>
      <c r="AC9" s="196"/>
      <c r="AD9" s="217"/>
      <c r="AE9" s="217"/>
      <c r="AF9" s="184"/>
      <c r="AG9" s="5"/>
      <c r="AH9" s="194"/>
      <c r="AI9" s="198"/>
      <c r="AJ9" s="193"/>
    </row>
    <row r="10" spans="1:36" ht="12.75" customHeight="1" x14ac:dyDescent="0.2">
      <c r="A10" s="11" t="s">
        <v>864</v>
      </c>
      <c r="B10" s="52" t="s">
        <v>1599</v>
      </c>
      <c r="C10" s="38">
        <v>81990</v>
      </c>
      <c r="D10" s="11">
        <v>1994</v>
      </c>
      <c r="E10" s="1">
        <v>2013</v>
      </c>
      <c r="F10" s="1">
        <v>6</v>
      </c>
      <c r="G10" s="1">
        <v>4</v>
      </c>
      <c r="H10" s="55">
        <v>4</v>
      </c>
      <c r="I10" s="79">
        <v>3</v>
      </c>
      <c r="J10" s="115">
        <v>2</v>
      </c>
      <c r="K10" t="s">
        <v>1220</v>
      </c>
      <c r="L10" s="7"/>
      <c r="AC10" s="197" t="s">
        <v>1245</v>
      </c>
      <c r="AD10" s="213">
        <v>2595536</v>
      </c>
      <c r="AE10" s="213"/>
      <c r="AF10" s="185">
        <v>5743</v>
      </c>
      <c r="AH10" s="195" t="s">
        <v>1242</v>
      </c>
      <c r="AI10" s="191">
        <v>619497</v>
      </c>
      <c r="AJ10" s="191">
        <v>5762</v>
      </c>
    </row>
    <row r="11" spans="1:36" ht="12.75" customHeight="1" x14ac:dyDescent="0.2">
      <c r="A11" s="6" t="s">
        <v>377</v>
      </c>
      <c r="B11" s="51" t="s">
        <v>1840</v>
      </c>
      <c r="C11" s="38">
        <v>68130</v>
      </c>
      <c r="D11" s="11">
        <v>1894</v>
      </c>
      <c r="E11" s="19">
        <v>1965</v>
      </c>
      <c r="F11" s="1">
        <v>11</v>
      </c>
      <c r="G11" s="1"/>
      <c r="H11" s="55"/>
      <c r="I11" s="79"/>
      <c r="J11" s="115"/>
      <c r="K11" t="s">
        <v>1032</v>
      </c>
      <c r="L11" s="7"/>
      <c r="AC11" s="197" t="s">
        <v>4021</v>
      </c>
      <c r="AD11" s="213">
        <v>1993177</v>
      </c>
      <c r="AE11" s="213"/>
      <c r="AF11" s="185">
        <v>5087</v>
      </c>
      <c r="AH11" s="195" t="s">
        <v>4068</v>
      </c>
      <c r="AI11" s="191">
        <v>343431</v>
      </c>
      <c r="AJ11" s="191">
        <v>7340</v>
      </c>
    </row>
    <row r="12" spans="1:36" ht="12.75" customHeight="1" x14ac:dyDescent="0.2">
      <c r="A12" s="5" t="s">
        <v>79</v>
      </c>
      <c r="B12" s="51" t="s">
        <v>80</v>
      </c>
      <c r="C12" s="38"/>
      <c r="D12" s="11">
        <v>2010</v>
      </c>
      <c r="E12" s="19">
        <v>2012</v>
      </c>
      <c r="F12" s="1">
        <v>3</v>
      </c>
      <c r="G12" s="1"/>
      <c r="H12" s="55"/>
      <c r="I12" s="79">
        <v>4</v>
      </c>
      <c r="J12" s="115">
        <v>2</v>
      </c>
      <c r="K12" t="s">
        <v>1220</v>
      </c>
      <c r="L12" s="7"/>
      <c r="AC12" s="197" t="s">
        <v>4022</v>
      </c>
      <c r="AD12" s="213">
        <v>1779845</v>
      </c>
      <c r="AE12" s="213"/>
      <c r="AF12" s="185">
        <v>3249</v>
      </c>
      <c r="AH12" s="195" t="s">
        <v>4091</v>
      </c>
      <c r="AI12" s="191">
        <v>161916</v>
      </c>
      <c r="AJ12" s="191">
        <v>6925</v>
      </c>
    </row>
    <row r="13" spans="1:36" ht="12.75" customHeight="1" x14ac:dyDescent="0.2">
      <c r="A13" s="5" t="s">
        <v>2982</v>
      </c>
      <c r="B13" s="51" t="s">
        <v>1842</v>
      </c>
      <c r="C13" s="38"/>
      <c r="D13" s="11">
        <v>2010</v>
      </c>
      <c r="E13" s="19">
        <v>2016</v>
      </c>
      <c r="F13" s="1">
        <v>3</v>
      </c>
      <c r="G13" s="1"/>
      <c r="H13" s="55"/>
      <c r="I13" s="79"/>
      <c r="J13" s="115"/>
      <c r="K13" t="s">
        <v>413</v>
      </c>
      <c r="L13" s="7"/>
      <c r="AC13" s="197" t="s">
        <v>4023</v>
      </c>
      <c r="AD13" s="213">
        <v>1591403</v>
      </c>
      <c r="AE13" s="213"/>
      <c r="AF13" s="186">
        <v>176</v>
      </c>
      <c r="AH13" s="195" t="s">
        <v>4036</v>
      </c>
      <c r="AI13" s="191">
        <v>1080771</v>
      </c>
      <c r="AJ13" s="191">
        <v>4299</v>
      </c>
    </row>
    <row r="14" spans="1:36" ht="12.75" customHeight="1" x14ac:dyDescent="0.2">
      <c r="A14" s="5" t="s">
        <v>4510</v>
      </c>
      <c r="B14" s="51" t="s">
        <v>4051</v>
      </c>
      <c r="C14" s="38">
        <v>80021</v>
      </c>
      <c r="D14" s="11">
        <v>2016</v>
      </c>
      <c r="E14" s="19">
        <v>2016</v>
      </c>
      <c r="F14" s="1">
        <v>1</v>
      </c>
      <c r="G14" s="1"/>
      <c r="H14" s="55"/>
      <c r="I14" s="79"/>
      <c r="J14" s="115"/>
      <c r="K14" s="5" t="s">
        <v>1220</v>
      </c>
      <c r="L14" s="7"/>
      <c r="AC14" s="197"/>
      <c r="AD14" s="208"/>
      <c r="AE14" s="208"/>
      <c r="AF14" s="186"/>
      <c r="AH14" s="195"/>
      <c r="AI14" s="208"/>
      <c r="AJ14" s="208"/>
    </row>
    <row r="15" spans="1:36" ht="12.75" customHeight="1" x14ac:dyDescent="0.2">
      <c r="A15" s="1" t="s">
        <v>561</v>
      </c>
      <c r="B15" s="51" t="s">
        <v>1840</v>
      </c>
      <c r="C15" s="39">
        <v>68770</v>
      </c>
      <c r="D15" s="11">
        <v>1687</v>
      </c>
      <c r="E15" s="1">
        <v>1749</v>
      </c>
      <c r="F15" s="1">
        <v>5</v>
      </c>
      <c r="G15" s="1"/>
      <c r="H15" s="55"/>
      <c r="I15" s="79"/>
      <c r="J15" s="115"/>
      <c r="K15" t="s">
        <v>1032</v>
      </c>
      <c r="L15" s="7"/>
      <c r="AC15" s="197" t="s">
        <v>4024</v>
      </c>
      <c r="AD15" s="213">
        <v>1552482</v>
      </c>
      <c r="AE15" s="213"/>
      <c r="AF15" s="186">
        <v>236</v>
      </c>
      <c r="AH15" s="195" t="s">
        <v>4071</v>
      </c>
      <c r="AI15" s="191">
        <v>320379</v>
      </c>
      <c r="AJ15" s="191">
        <v>5529</v>
      </c>
    </row>
    <row r="16" spans="1:36" ht="12.75" customHeight="1" x14ac:dyDescent="0.2">
      <c r="A16" s="11" t="s">
        <v>364</v>
      </c>
      <c r="B16" s="52" t="s">
        <v>212</v>
      </c>
      <c r="C16" s="38">
        <v>17230</v>
      </c>
      <c r="D16" s="11"/>
      <c r="E16" s="19">
        <v>1998</v>
      </c>
      <c r="F16" s="1"/>
      <c r="G16" s="1">
        <v>4</v>
      </c>
      <c r="H16" s="55"/>
      <c r="I16" s="79"/>
      <c r="J16" s="115"/>
      <c r="K16" t="s">
        <v>1220</v>
      </c>
      <c r="L16" s="7"/>
      <c r="AC16" s="197" t="s">
        <v>4025</v>
      </c>
      <c r="AD16" s="213">
        <v>1505517</v>
      </c>
      <c r="AE16" s="213"/>
      <c r="AF16" s="185">
        <v>10725</v>
      </c>
      <c r="AH16" s="195" t="s">
        <v>4075</v>
      </c>
      <c r="AI16" s="191">
        <v>280907</v>
      </c>
      <c r="AJ16" s="191">
        <v>5229</v>
      </c>
    </row>
    <row r="17" spans="1:36" ht="12.75" customHeight="1" x14ac:dyDescent="0.2">
      <c r="A17" s="17" t="s">
        <v>1961</v>
      </c>
      <c r="B17" s="52"/>
      <c r="C17" s="38"/>
      <c r="D17" s="11">
        <v>2010</v>
      </c>
      <c r="E17" s="19">
        <v>2010</v>
      </c>
      <c r="F17" s="1">
        <v>1</v>
      </c>
      <c r="G17" s="1"/>
      <c r="H17" s="55"/>
      <c r="I17" s="79"/>
      <c r="J17" s="115"/>
      <c r="K17" t="s">
        <v>1220</v>
      </c>
      <c r="L17" s="7"/>
      <c r="AC17" s="197" t="s">
        <v>4026</v>
      </c>
      <c r="AD17" s="213">
        <v>1465205</v>
      </c>
      <c r="AE17" s="213"/>
      <c r="AF17" s="185">
        <v>6671</v>
      </c>
      <c r="AH17" s="195" t="s">
        <v>4092</v>
      </c>
      <c r="AI17" s="191">
        <v>152684</v>
      </c>
      <c r="AJ17" s="191">
        <v>4890</v>
      </c>
    </row>
    <row r="18" spans="1:36" ht="12.75" customHeight="1" x14ac:dyDescent="0.2">
      <c r="A18" t="s">
        <v>847</v>
      </c>
      <c r="B18" s="51" t="s">
        <v>1248</v>
      </c>
      <c r="C18" s="38">
        <v>74000</v>
      </c>
      <c r="D18" s="11">
        <v>1962</v>
      </c>
      <c r="E18" s="1">
        <v>1967</v>
      </c>
      <c r="F18" s="1">
        <v>5</v>
      </c>
      <c r="G18" s="1"/>
      <c r="H18" s="55"/>
      <c r="I18" s="79"/>
      <c r="J18" s="115"/>
      <c r="K18" t="s">
        <v>1220</v>
      </c>
      <c r="L18" s="7"/>
      <c r="AC18" s="197" t="s">
        <v>1247</v>
      </c>
      <c r="AD18" s="213">
        <v>1418484</v>
      </c>
      <c r="AE18" s="213"/>
      <c r="AF18" s="185">
        <v>2284</v>
      </c>
      <c r="AH18" s="195" t="s">
        <v>4073</v>
      </c>
      <c r="AI18" s="191">
        <v>306581</v>
      </c>
      <c r="AJ18" s="191">
        <v>6004</v>
      </c>
    </row>
    <row r="19" spans="1:36" ht="12.75" customHeight="1" x14ac:dyDescent="0.2">
      <c r="A19" s="72" t="s">
        <v>3593</v>
      </c>
      <c r="B19" s="51" t="s">
        <v>517</v>
      </c>
      <c r="C19" s="39" t="s">
        <v>666</v>
      </c>
      <c r="D19" s="11">
        <v>2010</v>
      </c>
      <c r="E19" s="1">
        <v>2010</v>
      </c>
      <c r="F19" s="1"/>
      <c r="G19" s="1"/>
      <c r="H19" s="55"/>
      <c r="I19" s="79"/>
      <c r="J19" s="115"/>
      <c r="K19" t="s">
        <v>1220</v>
      </c>
      <c r="L19" s="7"/>
      <c r="AC19" s="197" t="s">
        <v>4027</v>
      </c>
      <c r="AD19" s="213">
        <v>1365200</v>
      </c>
      <c r="AE19" s="213"/>
      <c r="AF19" s="185">
        <v>5915</v>
      </c>
      <c r="AH19" s="195" t="s">
        <v>4066</v>
      </c>
      <c r="AI19" s="191">
        <v>364877</v>
      </c>
      <c r="AJ19" s="191">
        <v>6139</v>
      </c>
    </row>
    <row r="20" spans="1:36" ht="12.75" customHeight="1" x14ac:dyDescent="0.2">
      <c r="A20" t="s">
        <v>475</v>
      </c>
      <c r="B20" s="51" t="s">
        <v>1248</v>
      </c>
      <c r="C20" s="38">
        <v>74160</v>
      </c>
      <c r="D20" s="11">
        <v>2006</v>
      </c>
      <c r="E20" s="1">
        <v>2006</v>
      </c>
      <c r="F20" s="1">
        <v>4</v>
      </c>
      <c r="G20" s="1"/>
      <c r="H20" s="55">
        <v>4</v>
      </c>
      <c r="I20" s="79">
        <v>4</v>
      </c>
      <c r="J20" s="115">
        <v>2</v>
      </c>
      <c r="K20" t="s">
        <v>1220</v>
      </c>
      <c r="L20" s="7"/>
      <c r="AC20" s="197" t="s">
        <v>4028</v>
      </c>
      <c r="AD20" s="213">
        <v>1354005</v>
      </c>
      <c r="AE20" s="213"/>
      <c r="AF20" s="186">
        <v>245</v>
      </c>
      <c r="AH20" s="195" t="s">
        <v>4076</v>
      </c>
      <c r="AI20" s="191">
        <v>277740</v>
      </c>
      <c r="AJ20" s="191">
        <v>8735</v>
      </c>
    </row>
    <row r="21" spans="1:36" ht="12.75" customHeight="1" x14ac:dyDescent="0.2">
      <c r="A21" s="5" t="s">
        <v>2684</v>
      </c>
      <c r="B21" s="51" t="s">
        <v>1842</v>
      </c>
      <c r="C21" s="38">
        <v>57032</v>
      </c>
      <c r="D21" s="11">
        <v>1999</v>
      </c>
      <c r="E21" s="1">
        <v>2003</v>
      </c>
      <c r="F21" s="1">
        <v>1</v>
      </c>
      <c r="G21" s="1"/>
      <c r="H21" s="55"/>
      <c r="I21" s="79"/>
      <c r="J21" s="115"/>
      <c r="K21" t="s">
        <v>413</v>
      </c>
      <c r="L21" s="7"/>
      <c r="AC21" s="197" t="s">
        <v>4029</v>
      </c>
      <c r="AD21" s="213">
        <v>1328620</v>
      </c>
      <c r="AE21" s="213"/>
      <c r="AF21" s="185">
        <v>6815</v>
      </c>
      <c r="AH21" s="195" t="s">
        <v>4034</v>
      </c>
      <c r="AI21" s="191">
        <v>1109460</v>
      </c>
      <c r="AJ21" s="191">
        <v>4755</v>
      </c>
    </row>
    <row r="22" spans="1:36" ht="12.75" customHeight="1" x14ac:dyDescent="0.2">
      <c r="A22" s="5" t="s">
        <v>2720</v>
      </c>
      <c r="B22" s="51"/>
      <c r="C22" s="38">
        <v>86340</v>
      </c>
      <c r="D22" s="11">
        <v>2000</v>
      </c>
      <c r="E22" s="1">
        <v>2000</v>
      </c>
      <c r="F22" s="1">
        <v>1</v>
      </c>
      <c r="G22" s="1"/>
      <c r="H22" s="55"/>
      <c r="I22" s="79"/>
      <c r="J22" s="115"/>
      <c r="K22" t="s">
        <v>1220</v>
      </c>
      <c r="L22" s="7"/>
      <c r="AC22" s="197" t="s">
        <v>4030</v>
      </c>
      <c r="AD22" s="213">
        <v>1298562</v>
      </c>
      <c r="AE22" s="213"/>
      <c r="AF22" s="185">
        <v>6309</v>
      </c>
      <c r="AH22" s="195" t="s">
        <v>4021</v>
      </c>
      <c r="AI22" s="191">
        <v>1993177</v>
      </c>
      <c r="AJ22" s="191">
        <v>5087</v>
      </c>
    </row>
    <row r="23" spans="1:36" ht="12.75" customHeight="1" x14ac:dyDescent="0.2">
      <c r="A23" s="13" t="s">
        <v>1479</v>
      </c>
      <c r="B23" s="52" t="s">
        <v>1841</v>
      </c>
      <c r="C23" s="39">
        <v>25400</v>
      </c>
      <c r="D23" s="11">
        <v>1956</v>
      </c>
      <c r="E23" s="1">
        <v>2006</v>
      </c>
      <c r="F23" s="13">
        <v>4</v>
      </c>
      <c r="G23" s="13">
        <v>4</v>
      </c>
      <c r="H23" s="55">
        <v>4</v>
      </c>
      <c r="I23" s="79">
        <v>2</v>
      </c>
      <c r="J23" s="115">
        <v>2</v>
      </c>
      <c r="K23" t="s">
        <v>1220</v>
      </c>
      <c r="L23" s="7"/>
      <c r="AC23" s="197" t="s">
        <v>1998</v>
      </c>
      <c r="AD23" s="213">
        <v>1253931</v>
      </c>
      <c r="AE23" s="213"/>
      <c r="AF23" s="185">
        <v>1804</v>
      </c>
      <c r="AH23" s="195" t="s">
        <v>4094</v>
      </c>
      <c r="AI23" s="191">
        <v>147035</v>
      </c>
      <c r="AJ23" s="191">
        <v>5726</v>
      </c>
    </row>
    <row r="24" spans="1:36" ht="12.75" customHeight="1" x14ac:dyDescent="0.2">
      <c r="A24" s="15" t="s">
        <v>240</v>
      </c>
      <c r="B24" s="52" t="s">
        <v>518</v>
      </c>
      <c r="C24" s="39">
        <v>89200</v>
      </c>
      <c r="D24" s="11">
        <v>1999</v>
      </c>
      <c r="E24" s="1">
        <v>2006</v>
      </c>
      <c r="F24" s="13">
        <v>2</v>
      </c>
      <c r="G24" s="13"/>
      <c r="H24" s="55">
        <v>4</v>
      </c>
      <c r="I24" s="79">
        <v>2</v>
      </c>
      <c r="J24" s="115">
        <v>2</v>
      </c>
      <c r="K24" t="s">
        <v>1220</v>
      </c>
      <c r="AC24" s="197" t="s">
        <v>4032</v>
      </c>
      <c r="AD24" s="213">
        <v>1235387</v>
      </c>
      <c r="AE24" s="213"/>
      <c r="AF24" s="185">
        <v>7431</v>
      </c>
      <c r="AH24" s="195" t="s">
        <v>4067</v>
      </c>
      <c r="AI24" s="191">
        <v>353482</v>
      </c>
      <c r="AJ24" s="191">
        <v>5956</v>
      </c>
    </row>
    <row r="25" spans="1:36" ht="12.75" customHeight="1" x14ac:dyDescent="0.2">
      <c r="A25" s="15" t="s">
        <v>1049</v>
      </c>
      <c r="B25" s="52" t="s">
        <v>1842</v>
      </c>
      <c r="C25" s="38">
        <v>57300</v>
      </c>
      <c r="D25" s="11">
        <v>1925</v>
      </c>
      <c r="E25" s="13">
        <v>1930</v>
      </c>
      <c r="F25" s="13">
        <v>5</v>
      </c>
      <c r="G25" s="13"/>
      <c r="H25" s="55"/>
      <c r="I25" s="79"/>
      <c r="J25" s="115"/>
      <c r="K25" t="s">
        <v>413</v>
      </c>
      <c r="AC25" s="197" t="s">
        <v>4033</v>
      </c>
      <c r="AD25" s="213">
        <v>1194681</v>
      </c>
      <c r="AE25" s="213"/>
      <c r="AF25" s="185">
        <v>1246</v>
      </c>
      <c r="AH25" s="195" t="s">
        <v>4048</v>
      </c>
      <c r="AI25" s="191">
        <v>633417</v>
      </c>
      <c r="AJ25" s="191">
        <v>6864</v>
      </c>
    </row>
    <row r="26" spans="1:36" ht="12.75" customHeight="1" x14ac:dyDescent="0.2">
      <c r="A26" s="59" t="s">
        <v>1711</v>
      </c>
      <c r="B26" s="52" t="s">
        <v>730</v>
      </c>
      <c r="C26" s="38">
        <v>92220</v>
      </c>
      <c r="D26" s="11"/>
      <c r="E26" s="19">
        <v>1998</v>
      </c>
      <c r="F26" s="13"/>
      <c r="G26" s="13"/>
      <c r="H26" s="55"/>
      <c r="I26" s="79"/>
      <c r="J26" s="115"/>
      <c r="K26" t="s">
        <v>1220</v>
      </c>
      <c r="AC26" s="197" t="s">
        <v>4034</v>
      </c>
      <c r="AD26" s="213">
        <v>1109460</v>
      </c>
      <c r="AE26" s="213"/>
      <c r="AF26" s="185">
        <v>4755</v>
      </c>
      <c r="AH26" s="195" t="s">
        <v>1016</v>
      </c>
      <c r="AI26" s="191">
        <v>311650</v>
      </c>
      <c r="AJ26" s="191">
        <v>7235</v>
      </c>
    </row>
    <row r="27" spans="1:36" ht="12.75" customHeight="1" x14ac:dyDescent="0.2">
      <c r="A27" s="6" t="s">
        <v>1880</v>
      </c>
      <c r="B27" s="52" t="s">
        <v>1842</v>
      </c>
      <c r="C27" s="38">
        <v>57690</v>
      </c>
      <c r="D27" s="11"/>
      <c r="E27" s="1">
        <v>2006</v>
      </c>
      <c r="F27" s="13"/>
      <c r="G27" s="13"/>
      <c r="H27" s="55">
        <v>4</v>
      </c>
      <c r="I27" s="79"/>
      <c r="J27" s="115">
        <v>2</v>
      </c>
      <c r="K27" t="s">
        <v>413</v>
      </c>
      <c r="AC27" s="197" t="s">
        <v>4035</v>
      </c>
      <c r="AD27" s="213">
        <v>1092331</v>
      </c>
      <c r="AE27" s="213"/>
      <c r="AF27" s="185">
        <v>6101</v>
      </c>
      <c r="AH27" s="195" t="s">
        <v>4080</v>
      </c>
      <c r="AI27" s="191">
        <v>240781</v>
      </c>
      <c r="AJ27" s="191">
        <v>5857</v>
      </c>
    </row>
    <row r="28" spans="1:36" ht="12.75" customHeight="1" x14ac:dyDescent="0.2">
      <c r="A28" s="6" t="s">
        <v>1227</v>
      </c>
      <c r="B28" s="51" t="s">
        <v>784</v>
      </c>
      <c r="C28" s="38">
        <v>4400</v>
      </c>
      <c r="D28" s="11"/>
      <c r="E28" s="1">
        <v>2006</v>
      </c>
      <c r="F28" s="13"/>
      <c r="G28" s="13"/>
      <c r="H28" s="55">
        <v>4</v>
      </c>
      <c r="I28" s="79">
        <v>2</v>
      </c>
      <c r="J28" s="115">
        <v>2</v>
      </c>
      <c r="K28" t="s">
        <v>1220</v>
      </c>
      <c r="AC28" s="197" t="s">
        <v>4036</v>
      </c>
      <c r="AD28" s="213">
        <v>1080771</v>
      </c>
      <c r="AE28" s="213"/>
      <c r="AF28" s="185">
        <v>4299</v>
      </c>
      <c r="AH28" s="195" t="s">
        <v>4093</v>
      </c>
      <c r="AI28" s="191">
        <v>149234</v>
      </c>
      <c r="AJ28" s="191">
        <v>4014</v>
      </c>
    </row>
    <row r="29" spans="1:36" ht="12.75" customHeight="1" x14ac:dyDescent="0.2">
      <c r="A29" s="15" t="s">
        <v>1563</v>
      </c>
      <c r="B29" s="52" t="s">
        <v>1839</v>
      </c>
      <c r="C29" s="38">
        <v>67140</v>
      </c>
      <c r="D29" s="11">
        <v>1873</v>
      </c>
      <c r="E29" s="19">
        <v>1945</v>
      </c>
      <c r="F29" s="13">
        <v>4</v>
      </c>
      <c r="G29" s="13"/>
      <c r="H29" s="55"/>
      <c r="I29" s="79"/>
      <c r="J29" s="115"/>
      <c r="K29" t="s">
        <v>1300</v>
      </c>
      <c r="AC29" s="197" t="s">
        <v>1842</v>
      </c>
      <c r="AD29" s="213">
        <v>1046873</v>
      </c>
      <c r="AE29" s="213"/>
      <c r="AF29" s="185">
        <v>6216</v>
      </c>
      <c r="AH29" s="195" t="s">
        <v>4055</v>
      </c>
      <c r="AI29" s="191">
        <v>529761</v>
      </c>
      <c r="AJ29" s="191">
        <v>8763</v>
      </c>
    </row>
    <row r="30" spans="1:36" ht="12.75" customHeight="1" x14ac:dyDescent="0.2">
      <c r="A30" s="1" t="s">
        <v>1904</v>
      </c>
      <c r="B30" s="52" t="s">
        <v>1842</v>
      </c>
      <c r="C30" s="39">
        <v>57110</v>
      </c>
      <c r="D30" s="11">
        <v>1962</v>
      </c>
      <c r="E30" s="1">
        <v>2006</v>
      </c>
      <c r="F30" s="1">
        <v>9</v>
      </c>
      <c r="G30" s="1">
        <v>7</v>
      </c>
      <c r="H30" s="55">
        <v>9</v>
      </c>
      <c r="I30" s="79">
        <v>7</v>
      </c>
      <c r="J30" s="115">
        <v>6</v>
      </c>
      <c r="K30" t="s">
        <v>413</v>
      </c>
      <c r="M30" s="7"/>
      <c r="AC30" s="197" t="s">
        <v>627</v>
      </c>
      <c r="AD30" s="213">
        <v>1028583</v>
      </c>
      <c r="AE30" s="213"/>
      <c r="AF30" s="185">
        <v>5973</v>
      </c>
      <c r="AH30" s="195" t="s">
        <v>4050</v>
      </c>
      <c r="AI30" s="191">
        <v>597085</v>
      </c>
      <c r="AJ30" s="191">
        <v>6878</v>
      </c>
    </row>
    <row r="31" spans="1:36" ht="12.75" customHeight="1" x14ac:dyDescent="0.2">
      <c r="A31" s="11" t="s">
        <v>332</v>
      </c>
      <c r="B31" s="52" t="s">
        <v>333</v>
      </c>
      <c r="C31" s="39"/>
      <c r="D31" s="11">
        <v>1766</v>
      </c>
      <c r="E31" s="1">
        <v>1774</v>
      </c>
      <c r="F31" s="1">
        <v>9</v>
      </c>
      <c r="G31" s="1"/>
      <c r="H31" s="55"/>
      <c r="I31" s="79"/>
      <c r="J31" s="115"/>
      <c r="K31" t="s">
        <v>1220</v>
      </c>
      <c r="M31" s="7"/>
      <c r="AC31" s="197" t="s">
        <v>4037</v>
      </c>
      <c r="AD31" s="213">
        <v>1019923</v>
      </c>
      <c r="AE31" s="213"/>
      <c r="AF31" s="185">
        <v>6775</v>
      </c>
      <c r="AH31" s="195" t="s">
        <v>4097</v>
      </c>
      <c r="AI31" s="191">
        <v>120872</v>
      </c>
      <c r="AJ31" s="191">
        <v>5565</v>
      </c>
    </row>
    <row r="32" spans="1:36" ht="12.75" customHeight="1" x14ac:dyDescent="0.2">
      <c r="A32" s="11" t="s">
        <v>1875</v>
      </c>
      <c r="B32" s="52" t="s">
        <v>1842</v>
      </c>
      <c r="C32" s="38">
        <v>57460</v>
      </c>
      <c r="D32" s="11">
        <v>1991</v>
      </c>
      <c r="E32" s="1">
        <v>2006</v>
      </c>
      <c r="F32" s="1">
        <v>3</v>
      </c>
      <c r="G32" s="1">
        <v>4</v>
      </c>
      <c r="H32" s="55">
        <v>4</v>
      </c>
      <c r="I32" s="79">
        <v>4</v>
      </c>
      <c r="J32" s="115">
        <v>4</v>
      </c>
      <c r="K32" t="s">
        <v>413</v>
      </c>
      <c r="M32" s="7"/>
      <c r="AC32" s="197" t="s">
        <v>4038</v>
      </c>
      <c r="AD32" s="213">
        <v>903921</v>
      </c>
      <c r="AE32" s="213"/>
      <c r="AF32" s="185">
        <v>6733</v>
      </c>
      <c r="AH32" s="195" t="s">
        <v>4065</v>
      </c>
      <c r="AI32" s="191">
        <v>371632</v>
      </c>
      <c r="AJ32" s="191">
        <v>5999</v>
      </c>
    </row>
    <row r="33" spans="1:36" ht="12.75" customHeight="1" x14ac:dyDescent="0.2">
      <c r="A33" s="3" t="s">
        <v>4565</v>
      </c>
      <c r="B33" s="52" t="s">
        <v>1239</v>
      </c>
      <c r="C33" s="39">
        <v>90000</v>
      </c>
      <c r="D33" s="11">
        <v>1913</v>
      </c>
      <c r="E33" s="1">
        <v>2017</v>
      </c>
      <c r="F33" s="13">
        <v>101</v>
      </c>
      <c r="G33" s="13">
        <v>9</v>
      </c>
      <c r="H33" s="55">
        <v>8</v>
      </c>
      <c r="I33" s="79">
        <v>7</v>
      </c>
      <c r="J33" s="115">
        <v>5</v>
      </c>
      <c r="K33" t="s">
        <v>1220</v>
      </c>
      <c r="M33" s="7"/>
      <c r="AC33" s="197" t="s">
        <v>4039</v>
      </c>
      <c r="AD33" s="213">
        <v>835103</v>
      </c>
      <c r="AE33" s="213"/>
      <c r="AF33" s="185">
        <v>2504</v>
      </c>
      <c r="AH33" s="195" t="s">
        <v>4060</v>
      </c>
      <c r="AI33" s="191">
        <v>416909</v>
      </c>
      <c r="AJ33" s="191">
        <v>9060</v>
      </c>
    </row>
    <row r="34" spans="1:36" ht="12.75" customHeight="1" x14ac:dyDescent="0.2">
      <c r="A34" s="4" t="s">
        <v>2728</v>
      </c>
      <c r="B34" s="52"/>
      <c r="C34" s="39"/>
      <c r="D34" s="11">
        <v>2009</v>
      </c>
      <c r="E34" s="1">
        <v>2009</v>
      </c>
      <c r="F34" s="13">
        <v>4</v>
      </c>
      <c r="G34" s="13"/>
      <c r="H34" s="55"/>
      <c r="I34" s="79"/>
      <c r="J34" s="115"/>
      <c r="K34" t="s">
        <v>1220</v>
      </c>
      <c r="M34" s="7"/>
      <c r="AC34" s="197" t="s">
        <v>1598</v>
      </c>
      <c r="AD34" s="213">
        <v>815400</v>
      </c>
      <c r="AE34" s="213"/>
      <c r="AF34" s="185">
        <v>5860</v>
      </c>
      <c r="AH34" s="195" t="s">
        <v>1841</v>
      </c>
      <c r="AI34" s="191">
        <v>533320</v>
      </c>
      <c r="AJ34" s="191">
        <v>5234</v>
      </c>
    </row>
    <row r="35" spans="1:36" ht="12.75" customHeight="1" x14ac:dyDescent="0.2">
      <c r="A35" s="5" t="s">
        <v>311</v>
      </c>
      <c r="B35" s="51" t="s">
        <v>1840</v>
      </c>
      <c r="C35" s="38">
        <v>67800</v>
      </c>
      <c r="D35" s="11">
        <v>1838</v>
      </c>
      <c r="E35" s="19">
        <v>1838</v>
      </c>
      <c r="F35" s="19">
        <v>1</v>
      </c>
      <c r="G35" s="19"/>
      <c r="H35" s="57"/>
      <c r="I35" s="77"/>
      <c r="J35" s="117"/>
      <c r="K35" t="s">
        <v>1032</v>
      </c>
      <c r="AC35" s="197" t="s">
        <v>4040</v>
      </c>
      <c r="AD35" s="213">
        <v>800191</v>
      </c>
      <c r="AE35" s="213"/>
      <c r="AF35" s="185">
        <v>7166</v>
      </c>
      <c r="AH35" s="195" t="s">
        <v>4057</v>
      </c>
      <c r="AI35" s="191">
        <v>494712</v>
      </c>
      <c r="AJ35" s="191">
        <v>6530</v>
      </c>
    </row>
    <row r="36" spans="1:36" ht="12.75" customHeight="1" x14ac:dyDescent="0.2">
      <c r="A36" s="6" t="s">
        <v>1548</v>
      </c>
      <c r="B36" s="52" t="s">
        <v>1839</v>
      </c>
      <c r="C36" s="38">
        <v>67210</v>
      </c>
      <c r="D36" s="11">
        <v>1726</v>
      </c>
      <c r="E36" s="1">
        <v>2011</v>
      </c>
      <c r="F36" s="13">
        <v>23</v>
      </c>
      <c r="G36" s="13">
        <v>4</v>
      </c>
      <c r="H36" s="55">
        <v>4</v>
      </c>
      <c r="I36" s="79"/>
      <c r="J36" s="115">
        <v>1</v>
      </c>
      <c r="K36" t="s">
        <v>1300</v>
      </c>
      <c r="AC36" s="197" t="s">
        <v>4041</v>
      </c>
      <c r="AD36" s="213">
        <v>769677</v>
      </c>
      <c r="AE36" s="213"/>
      <c r="AF36" s="185">
        <v>4388</v>
      </c>
      <c r="AH36" s="195" t="s">
        <v>1998</v>
      </c>
      <c r="AI36" s="191">
        <v>1253931</v>
      </c>
      <c r="AJ36" s="191">
        <v>1804</v>
      </c>
    </row>
    <row r="37" spans="1:36" ht="12.75" customHeight="1" x14ac:dyDescent="0.2">
      <c r="A37" s="15" t="s">
        <v>1130</v>
      </c>
      <c r="B37" s="52" t="s">
        <v>1841</v>
      </c>
      <c r="C37" s="38">
        <v>25000</v>
      </c>
      <c r="D37" s="11">
        <v>1992</v>
      </c>
      <c r="E37" s="19">
        <v>2012</v>
      </c>
      <c r="F37" s="13">
        <v>11</v>
      </c>
      <c r="G37" s="13">
        <v>4</v>
      </c>
      <c r="H37" s="55">
        <v>2</v>
      </c>
      <c r="I37" s="79">
        <v>2</v>
      </c>
      <c r="J37" s="115">
        <v>2</v>
      </c>
      <c r="K37" t="s">
        <v>1220</v>
      </c>
      <c r="AC37" s="197" t="s">
        <v>4042</v>
      </c>
      <c r="AD37" s="213">
        <v>758723</v>
      </c>
      <c r="AE37" s="213"/>
      <c r="AF37" s="185">
        <v>3525</v>
      </c>
      <c r="AH37" s="195" t="s">
        <v>768</v>
      </c>
      <c r="AI37" s="191">
        <v>595043</v>
      </c>
      <c r="AJ37" s="191">
        <v>6040</v>
      </c>
    </row>
    <row r="38" spans="1:36" ht="12.75" customHeight="1" x14ac:dyDescent="0.2">
      <c r="A38" s="15" t="s">
        <v>4461</v>
      </c>
      <c r="B38" s="52" t="s">
        <v>1839</v>
      </c>
      <c r="C38" s="38">
        <v>67339</v>
      </c>
      <c r="D38" s="11">
        <v>1804</v>
      </c>
      <c r="E38" s="19">
        <v>1804</v>
      </c>
      <c r="F38" s="13">
        <v>3</v>
      </c>
      <c r="G38" s="13"/>
      <c r="H38" s="55"/>
      <c r="I38" s="79"/>
      <c r="J38" s="115"/>
      <c r="K38" s="5" t="s">
        <v>704</v>
      </c>
      <c r="AC38" s="197"/>
      <c r="AD38" s="207"/>
      <c r="AE38" s="207"/>
      <c r="AF38" s="207"/>
      <c r="AH38" s="195"/>
      <c r="AI38" s="207"/>
      <c r="AJ38" s="207"/>
    </row>
    <row r="39" spans="1:36" ht="12.75" customHeight="1" x14ac:dyDescent="0.2">
      <c r="A39" s="17" t="s">
        <v>2859</v>
      </c>
      <c r="B39" s="52" t="s">
        <v>224</v>
      </c>
      <c r="C39" s="38">
        <v>57660</v>
      </c>
      <c r="D39" s="11">
        <v>2007</v>
      </c>
      <c r="E39" s="19">
        <v>2007</v>
      </c>
      <c r="F39" s="13">
        <v>1</v>
      </c>
      <c r="G39" s="13"/>
      <c r="H39" s="55"/>
      <c r="I39" s="79"/>
      <c r="J39" s="115"/>
      <c r="K39" t="s">
        <v>413</v>
      </c>
      <c r="AC39" s="197" t="s">
        <v>626</v>
      </c>
      <c r="AD39" s="213">
        <v>756715</v>
      </c>
      <c r="AE39" s="213"/>
      <c r="AF39" s="185">
        <v>4781</v>
      </c>
      <c r="AH39" s="195" t="s">
        <v>4059</v>
      </c>
      <c r="AI39" s="191">
        <v>432967</v>
      </c>
      <c r="AJ39" s="191">
        <v>5880</v>
      </c>
    </row>
    <row r="40" spans="1:36" ht="12.75" customHeight="1" x14ac:dyDescent="0.2">
      <c r="A40" s="15" t="s">
        <v>1554</v>
      </c>
      <c r="B40" s="51" t="s">
        <v>1840</v>
      </c>
      <c r="C40" s="38">
        <v>68600</v>
      </c>
      <c r="D40" s="11">
        <v>1997</v>
      </c>
      <c r="E40" s="19">
        <v>1998</v>
      </c>
      <c r="F40" s="13">
        <v>2</v>
      </c>
      <c r="G40" s="13">
        <v>4</v>
      </c>
      <c r="H40" s="55"/>
      <c r="I40" s="79"/>
      <c r="J40" s="115"/>
      <c r="K40" t="s">
        <v>1032</v>
      </c>
      <c r="AC40" s="197" t="s">
        <v>4043</v>
      </c>
      <c r="AD40" s="213">
        <v>737778</v>
      </c>
      <c r="AE40" s="213"/>
      <c r="AF40" s="185">
        <v>6823</v>
      </c>
      <c r="AH40" s="195" t="s">
        <v>4038</v>
      </c>
      <c r="AI40" s="191">
        <v>903921</v>
      </c>
      <c r="AJ40" s="191">
        <v>6733</v>
      </c>
    </row>
    <row r="41" spans="1:36" ht="12.75" customHeight="1" x14ac:dyDescent="0.2">
      <c r="A41" s="103" t="s">
        <v>3788</v>
      </c>
      <c r="B41" s="51" t="s">
        <v>1840</v>
      </c>
      <c r="C41" s="38">
        <v>68127</v>
      </c>
      <c r="D41" s="11">
        <v>1700</v>
      </c>
      <c r="E41" s="13">
        <v>1776</v>
      </c>
      <c r="F41" s="13">
        <v>31</v>
      </c>
      <c r="G41" s="13"/>
      <c r="H41" s="55"/>
      <c r="I41" s="79"/>
      <c r="J41" s="115"/>
      <c r="K41" t="s">
        <v>1032</v>
      </c>
      <c r="AC41" s="197" t="s">
        <v>2036</v>
      </c>
      <c r="AD41" s="213">
        <v>733201</v>
      </c>
      <c r="AE41" s="213"/>
      <c r="AF41" s="185">
        <v>5853</v>
      </c>
      <c r="AH41" s="195" t="s">
        <v>2036</v>
      </c>
      <c r="AI41" s="191">
        <v>733201</v>
      </c>
      <c r="AJ41" s="191">
        <v>5853</v>
      </c>
    </row>
    <row r="42" spans="1:36" ht="12.75" customHeight="1" x14ac:dyDescent="0.2">
      <c r="A42" t="s">
        <v>1493</v>
      </c>
      <c r="B42" s="51" t="s">
        <v>1840</v>
      </c>
      <c r="C42" s="38">
        <v>68000</v>
      </c>
      <c r="D42" s="11"/>
      <c r="E42" s="13">
        <v>1830</v>
      </c>
      <c r="F42" s="13">
        <v>1</v>
      </c>
      <c r="G42" s="13"/>
      <c r="H42" s="55"/>
      <c r="I42" s="79"/>
      <c r="J42" s="115"/>
      <c r="K42" t="s">
        <v>1032</v>
      </c>
      <c r="AC42" s="197" t="s">
        <v>4044</v>
      </c>
      <c r="AD42" s="213">
        <v>731004</v>
      </c>
      <c r="AE42" s="213"/>
      <c r="AF42" s="185">
        <v>5246</v>
      </c>
      <c r="AH42" s="195" t="s">
        <v>4087</v>
      </c>
      <c r="AI42" s="191">
        <v>190276</v>
      </c>
      <c r="AJ42" s="191">
        <v>6257</v>
      </c>
    </row>
    <row r="43" spans="1:36" ht="12.75" customHeight="1" x14ac:dyDescent="0.2">
      <c r="A43" s="3" t="s">
        <v>3775</v>
      </c>
      <c r="B43" s="52" t="s">
        <v>1839</v>
      </c>
      <c r="C43" s="39">
        <v>67240</v>
      </c>
      <c r="D43" s="11">
        <v>1676</v>
      </c>
      <c r="E43" s="1">
        <v>1863</v>
      </c>
      <c r="F43" s="1">
        <v>72</v>
      </c>
      <c r="G43" s="1"/>
      <c r="H43" s="55"/>
      <c r="I43" s="79"/>
      <c r="J43" s="115"/>
      <c r="K43" t="s">
        <v>704</v>
      </c>
      <c r="AC43" s="197" t="s">
        <v>333</v>
      </c>
      <c r="AD43" s="213">
        <v>689945</v>
      </c>
      <c r="AE43" s="213"/>
      <c r="AF43" s="185">
        <v>5548</v>
      </c>
      <c r="AH43" s="195" t="s">
        <v>4025</v>
      </c>
      <c r="AI43" s="191">
        <v>1505517</v>
      </c>
      <c r="AJ43" s="191">
        <v>10725</v>
      </c>
    </row>
    <row r="44" spans="1:36" ht="12.75" customHeight="1" x14ac:dyDescent="0.2">
      <c r="A44" s="4" t="s">
        <v>3052</v>
      </c>
      <c r="B44" s="51" t="s">
        <v>1840</v>
      </c>
      <c r="C44" s="39"/>
      <c r="D44" s="11">
        <v>1520</v>
      </c>
      <c r="E44" s="1">
        <v>1623</v>
      </c>
      <c r="F44" s="1">
        <v>9</v>
      </c>
      <c r="G44" s="1"/>
      <c r="H44" s="55"/>
      <c r="I44" s="79"/>
      <c r="J44" s="115"/>
      <c r="K44" t="s">
        <v>1032</v>
      </c>
      <c r="AC44" s="197" t="s">
        <v>1019</v>
      </c>
      <c r="AD44" s="213">
        <v>665587</v>
      </c>
      <c r="AE44" s="213"/>
      <c r="AF44" s="185">
        <v>6775</v>
      </c>
      <c r="AH44" s="195" t="s">
        <v>4061</v>
      </c>
      <c r="AI44" s="191">
        <v>402119</v>
      </c>
      <c r="AJ44" s="192" t="s">
        <v>4062</v>
      </c>
    </row>
    <row r="45" spans="1:36" ht="12.75" customHeight="1" x14ac:dyDescent="0.2">
      <c r="A45" s="17" t="s">
        <v>2105</v>
      </c>
      <c r="B45" s="52"/>
      <c r="C45" s="39"/>
      <c r="D45" s="11"/>
      <c r="E45" s="1"/>
      <c r="F45" s="1"/>
      <c r="G45" s="1"/>
      <c r="H45" s="55"/>
      <c r="I45" s="79"/>
      <c r="J45" s="115"/>
      <c r="K45" s="1" t="s">
        <v>901</v>
      </c>
      <c r="AC45" s="197" t="s">
        <v>4045</v>
      </c>
      <c r="AD45" s="213">
        <v>664057</v>
      </c>
      <c r="AE45" s="213"/>
      <c r="AF45" s="185">
        <v>7645</v>
      </c>
      <c r="AH45" s="195" t="s">
        <v>4079</v>
      </c>
      <c r="AI45" s="191">
        <v>244118</v>
      </c>
      <c r="AJ45" s="191">
        <v>83534</v>
      </c>
    </row>
    <row r="46" spans="1:36" ht="12.75" customHeight="1" x14ac:dyDescent="0.2">
      <c r="A46" s="17" t="s">
        <v>37</v>
      </c>
      <c r="B46" s="52" t="s">
        <v>38</v>
      </c>
      <c r="C46" s="39">
        <v>41018</v>
      </c>
      <c r="D46" s="11">
        <v>2010</v>
      </c>
      <c r="E46" s="1">
        <v>2010</v>
      </c>
      <c r="F46" s="1">
        <v>1</v>
      </c>
      <c r="G46" s="1"/>
      <c r="H46" s="55"/>
      <c r="I46" s="79"/>
      <c r="J46" s="115">
        <v>1</v>
      </c>
      <c r="K46" t="s">
        <v>1220</v>
      </c>
      <c r="AC46" s="197" t="s">
        <v>4046</v>
      </c>
      <c r="AD46" s="213">
        <v>655506</v>
      </c>
      <c r="AE46" s="213"/>
      <c r="AF46" s="185">
        <v>6720</v>
      </c>
      <c r="AH46" s="195" t="s">
        <v>4090</v>
      </c>
      <c r="AI46" s="191">
        <v>170974</v>
      </c>
      <c r="AJ46" s="191">
        <v>4666</v>
      </c>
    </row>
    <row r="47" spans="1:36" ht="12.75" customHeight="1" x14ac:dyDescent="0.2">
      <c r="A47" s="17" t="s">
        <v>2106</v>
      </c>
      <c r="B47" s="52" t="s">
        <v>1991</v>
      </c>
      <c r="C47" s="39">
        <v>70150</v>
      </c>
      <c r="D47" s="11">
        <v>2009</v>
      </c>
      <c r="E47" s="1">
        <v>2011</v>
      </c>
      <c r="F47" s="1">
        <v>2</v>
      </c>
      <c r="G47" s="1"/>
      <c r="H47" s="55"/>
      <c r="I47" s="79">
        <v>4</v>
      </c>
      <c r="J47" s="115">
        <v>1</v>
      </c>
      <c r="K47" t="s">
        <v>1220</v>
      </c>
      <c r="AC47" s="197" t="s">
        <v>4047</v>
      </c>
      <c r="AD47" s="213">
        <v>640999</v>
      </c>
      <c r="AE47" s="213"/>
      <c r="AF47" s="185">
        <v>7970</v>
      </c>
      <c r="AH47" s="195" t="s">
        <v>4030</v>
      </c>
      <c r="AI47" s="191">
        <v>1298562</v>
      </c>
      <c r="AJ47" s="191">
        <v>6309</v>
      </c>
    </row>
    <row r="48" spans="1:36" ht="12.75" customHeight="1" x14ac:dyDescent="0.2">
      <c r="A48" s="11" t="s">
        <v>1906</v>
      </c>
      <c r="B48" s="52" t="s">
        <v>1839</v>
      </c>
      <c r="C48" s="38">
        <v>67860</v>
      </c>
      <c r="D48" s="11"/>
      <c r="E48" s="19">
        <v>1998</v>
      </c>
      <c r="F48" s="1"/>
      <c r="G48" s="1">
        <v>4</v>
      </c>
      <c r="H48" s="55"/>
      <c r="I48" s="79"/>
      <c r="J48" s="115"/>
      <c r="K48" t="s">
        <v>1300</v>
      </c>
      <c r="AC48" s="197" t="s">
        <v>4048</v>
      </c>
      <c r="AD48" s="213">
        <v>633417</v>
      </c>
      <c r="AE48" s="213"/>
      <c r="AF48" s="185">
        <v>6864</v>
      </c>
      <c r="AH48" s="195" t="s">
        <v>4083</v>
      </c>
      <c r="AI48" s="191">
        <v>226203</v>
      </c>
      <c r="AJ48" s="191">
        <v>4977</v>
      </c>
    </row>
    <row r="49" spans="1:36" ht="12.75" customHeight="1" x14ac:dyDescent="0.2">
      <c r="A49" s="11" t="s">
        <v>1483</v>
      </c>
      <c r="B49" s="52" t="s">
        <v>1597</v>
      </c>
      <c r="C49" s="38">
        <v>33000</v>
      </c>
      <c r="D49" s="11">
        <v>1998</v>
      </c>
      <c r="E49" s="19">
        <v>2006</v>
      </c>
      <c r="F49" s="1"/>
      <c r="G49" s="1">
        <v>4</v>
      </c>
      <c r="H49" s="55"/>
      <c r="I49" s="79"/>
      <c r="J49" s="115"/>
      <c r="K49" t="s">
        <v>1220</v>
      </c>
      <c r="AC49" s="197" t="s">
        <v>1242</v>
      </c>
      <c r="AD49" s="213">
        <v>619497</v>
      </c>
      <c r="AE49" s="213"/>
      <c r="AF49" s="185">
        <v>5762</v>
      </c>
      <c r="AH49" s="195" t="s">
        <v>4088</v>
      </c>
      <c r="AI49" s="191">
        <v>181521</v>
      </c>
      <c r="AJ49" s="191">
        <v>6211</v>
      </c>
    </row>
    <row r="50" spans="1:36" ht="12.75" customHeight="1" x14ac:dyDescent="0.2">
      <c r="A50" s="17" t="s">
        <v>2860</v>
      </c>
      <c r="B50" s="52"/>
      <c r="C50" s="38">
        <v>78410</v>
      </c>
      <c r="D50" s="11">
        <v>2005</v>
      </c>
      <c r="E50" s="19">
        <v>2005</v>
      </c>
      <c r="F50" s="1">
        <v>1</v>
      </c>
      <c r="G50" s="1"/>
      <c r="H50" s="55"/>
      <c r="I50" s="79"/>
      <c r="J50" s="115">
        <v>1</v>
      </c>
      <c r="K50" t="s">
        <v>1220</v>
      </c>
      <c r="AC50" s="197" t="s">
        <v>4049</v>
      </c>
      <c r="AD50" s="213">
        <v>600252</v>
      </c>
      <c r="AE50" s="213"/>
      <c r="AF50" s="185">
        <v>6127</v>
      </c>
      <c r="AH50" s="195" t="s">
        <v>4096</v>
      </c>
      <c r="AI50" s="191">
        <v>139279</v>
      </c>
      <c r="AJ50" s="191">
        <v>5549</v>
      </c>
    </row>
    <row r="51" spans="1:36" ht="12.75" customHeight="1" x14ac:dyDescent="0.2">
      <c r="A51" s="17" t="s">
        <v>2861</v>
      </c>
      <c r="B51" s="52"/>
      <c r="C51" s="38">
        <v>57220</v>
      </c>
      <c r="D51" s="11">
        <v>2007</v>
      </c>
      <c r="E51" s="19">
        <v>2007</v>
      </c>
      <c r="F51" s="1">
        <v>1</v>
      </c>
      <c r="G51" s="1"/>
      <c r="H51" s="55"/>
      <c r="I51" s="79"/>
      <c r="J51" s="115">
        <v>1</v>
      </c>
      <c r="K51" t="s">
        <v>1220</v>
      </c>
      <c r="AC51" s="197" t="s">
        <v>4050</v>
      </c>
      <c r="AD51" s="213">
        <v>597085</v>
      </c>
      <c r="AE51" s="213"/>
      <c r="AF51" s="185">
        <v>6878</v>
      </c>
      <c r="AH51" s="195" t="s">
        <v>4081</v>
      </c>
      <c r="AI51" s="191">
        <v>238956</v>
      </c>
      <c r="AJ51" s="191">
        <v>5360</v>
      </c>
    </row>
    <row r="52" spans="1:36" ht="12.75" customHeight="1" x14ac:dyDescent="0.2">
      <c r="A52" s="17" t="s">
        <v>3183</v>
      </c>
      <c r="B52" s="52"/>
      <c r="C52" s="38"/>
      <c r="D52" s="11">
        <v>1874</v>
      </c>
      <c r="E52" s="19">
        <v>1874</v>
      </c>
      <c r="F52" s="1">
        <v>1</v>
      </c>
      <c r="G52" s="1"/>
      <c r="H52" s="55"/>
      <c r="I52" s="79"/>
      <c r="J52" s="115"/>
      <c r="K52" t="s">
        <v>1220</v>
      </c>
      <c r="AC52" s="197" t="s">
        <v>768</v>
      </c>
      <c r="AD52" s="213">
        <v>595043</v>
      </c>
      <c r="AE52" s="213"/>
      <c r="AF52" s="185">
        <v>6040</v>
      </c>
      <c r="AH52" s="195" t="s">
        <v>4041</v>
      </c>
      <c r="AI52" s="191">
        <v>769677</v>
      </c>
      <c r="AJ52" s="191">
        <v>4388</v>
      </c>
    </row>
    <row r="53" spans="1:36" ht="12.75" customHeight="1" x14ac:dyDescent="0.2">
      <c r="A53" s="17" t="s">
        <v>2112</v>
      </c>
      <c r="B53" s="52" t="s">
        <v>1241</v>
      </c>
      <c r="C53" s="38">
        <v>88470</v>
      </c>
      <c r="D53" s="11">
        <v>2010</v>
      </c>
      <c r="E53" s="19">
        <v>2010</v>
      </c>
      <c r="F53" s="1"/>
      <c r="G53" s="1"/>
      <c r="H53" s="55"/>
      <c r="I53" s="79">
        <v>4</v>
      </c>
      <c r="J53" s="115">
        <v>1</v>
      </c>
      <c r="K53" t="s">
        <v>1220</v>
      </c>
      <c r="AC53" s="197" t="s">
        <v>4051</v>
      </c>
      <c r="AD53" s="213">
        <v>571675</v>
      </c>
      <c r="AE53" s="213"/>
      <c r="AF53" s="185">
        <v>6170</v>
      </c>
      <c r="AH53" s="195" t="s">
        <v>4082</v>
      </c>
      <c r="AI53" s="191">
        <v>228868</v>
      </c>
      <c r="AJ53" s="191">
        <v>4464</v>
      </c>
    </row>
    <row r="54" spans="1:36" ht="12.75" customHeight="1" x14ac:dyDescent="0.2">
      <c r="A54" s="17" t="s">
        <v>2685</v>
      </c>
      <c r="B54" s="52" t="s">
        <v>224</v>
      </c>
      <c r="C54" s="38"/>
      <c r="D54" s="11">
        <v>1995</v>
      </c>
      <c r="E54" s="19">
        <v>1997</v>
      </c>
      <c r="F54" s="1">
        <v>1</v>
      </c>
      <c r="G54" s="1"/>
      <c r="H54" s="55"/>
      <c r="I54" s="79"/>
      <c r="J54" s="115"/>
      <c r="K54" t="s">
        <v>413</v>
      </c>
      <c r="AC54" s="197" t="s">
        <v>782</v>
      </c>
      <c r="AD54" s="213">
        <v>569999</v>
      </c>
      <c r="AE54" s="213"/>
      <c r="AF54" s="185">
        <v>8162</v>
      </c>
      <c r="AH54" s="195" t="s">
        <v>4064</v>
      </c>
      <c r="AI54" s="191">
        <v>375856</v>
      </c>
      <c r="AJ54" s="191">
        <v>5520</v>
      </c>
    </row>
    <row r="55" spans="1:36" ht="12.75" customHeight="1" x14ac:dyDescent="0.2">
      <c r="A55" s="17" t="s">
        <v>4110</v>
      </c>
      <c r="B55" s="52" t="s">
        <v>224</v>
      </c>
      <c r="C55" s="38">
        <v>54136</v>
      </c>
      <c r="D55" s="11">
        <v>2010</v>
      </c>
      <c r="E55" s="19">
        <v>2010</v>
      </c>
      <c r="F55" s="1"/>
      <c r="G55" s="1"/>
      <c r="H55" s="55"/>
      <c r="I55" s="79">
        <v>4</v>
      </c>
      <c r="J55" s="115">
        <v>1</v>
      </c>
      <c r="K55" t="s">
        <v>413</v>
      </c>
      <c r="AC55" s="197" t="s">
        <v>4052</v>
      </c>
      <c r="AD55" s="213">
        <v>569035</v>
      </c>
      <c r="AE55" s="213"/>
      <c r="AF55" s="185">
        <v>6206</v>
      </c>
      <c r="AH55" s="195" t="s">
        <v>4042</v>
      </c>
      <c r="AI55" s="191">
        <v>758723</v>
      </c>
      <c r="AJ55" s="191">
        <v>3525</v>
      </c>
    </row>
    <row r="56" spans="1:36" ht="12.75" customHeight="1" x14ac:dyDescent="0.2">
      <c r="A56" s="17" t="s">
        <v>2643</v>
      </c>
      <c r="B56" s="52" t="s">
        <v>1203</v>
      </c>
      <c r="C56" s="38"/>
      <c r="D56" s="11">
        <v>2011</v>
      </c>
      <c r="E56" s="19">
        <v>2012</v>
      </c>
      <c r="F56" s="1">
        <v>1</v>
      </c>
      <c r="G56" s="1"/>
      <c r="H56" s="55"/>
      <c r="I56" s="79"/>
      <c r="J56" s="115"/>
      <c r="K56" s="5" t="s">
        <v>704</v>
      </c>
      <c r="AC56" s="197" t="s">
        <v>4053</v>
      </c>
      <c r="AD56" s="213">
        <v>556222</v>
      </c>
      <c r="AE56" s="213"/>
      <c r="AF56" s="185">
        <v>8575</v>
      </c>
      <c r="AH56" s="195" t="s">
        <v>4023</v>
      </c>
      <c r="AI56" s="191">
        <v>1591403</v>
      </c>
      <c r="AJ56" s="186">
        <v>176</v>
      </c>
    </row>
    <row r="57" spans="1:36" ht="12.75" customHeight="1" x14ac:dyDescent="0.2">
      <c r="A57" s="6" t="s">
        <v>1555</v>
      </c>
      <c r="B57" s="51" t="s">
        <v>726</v>
      </c>
      <c r="C57" s="38">
        <v>35310</v>
      </c>
      <c r="D57" s="11">
        <v>2004</v>
      </c>
      <c r="E57" s="19">
        <v>2010</v>
      </c>
      <c r="F57" s="1">
        <v>1</v>
      </c>
      <c r="G57" s="1"/>
      <c r="H57" s="55">
        <v>4</v>
      </c>
      <c r="I57" s="79">
        <v>6</v>
      </c>
      <c r="J57" s="115">
        <v>4</v>
      </c>
      <c r="K57" t="s">
        <v>1220</v>
      </c>
      <c r="AC57" s="197" t="s">
        <v>1244</v>
      </c>
      <c r="AD57" s="213">
        <v>549949</v>
      </c>
      <c r="AE57" s="213"/>
      <c r="AF57" s="185">
        <v>3567</v>
      </c>
      <c r="AH57" s="195" t="s">
        <v>4035</v>
      </c>
      <c r="AI57" s="191">
        <v>1092331</v>
      </c>
      <c r="AJ57" s="191">
        <v>6101</v>
      </c>
    </row>
    <row r="58" spans="1:36" ht="12.75" customHeight="1" x14ac:dyDescent="0.2">
      <c r="A58" s="11" t="s">
        <v>1133</v>
      </c>
      <c r="B58" s="52" t="s">
        <v>1839</v>
      </c>
      <c r="C58" s="38">
        <v>67220</v>
      </c>
      <c r="D58" s="11">
        <v>1990</v>
      </c>
      <c r="E58" s="1">
        <v>2011</v>
      </c>
      <c r="F58" s="1">
        <v>5</v>
      </c>
      <c r="G58" s="1">
        <v>10</v>
      </c>
      <c r="H58" s="55">
        <v>10</v>
      </c>
      <c r="I58" s="79">
        <v>7</v>
      </c>
      <c r="J58" s="115">
        <v>4</v>
      </c>
      <c r="K58" t="s">
        <v>1300</v>
      </c>
      <c r="AC58" s="197" t="s">
        <v>4054</v>
      </c>
      <c r="AD58" s="213">
        <v>540067</v>
      </c>
      <c r="AE58" s="213"/>
      <c r="AF58" s="185">
        <v>7369</v>
      </c>
      <c r="AH58" s="195" t="s">
        <v>4037</v>
      </c>
      <c r="AI58" s="191">
        <v>1019923</v>
      </c>
      <c r="AJ58" s="191">
        <v>6775</v>
      </c>
    </row>
    <row r="59" spans="1:36" ht="12.75" customHeight="1" x14ac:dyDescent="0.2">
      <c r="A59" s="1" t="s">
        <v>1799</v>
      </c>
      <c r="B59" s="52" t="s">
        <v>1839</v>
      </c>
      <c r="C59" s="39">
        <v>67220</v>
      </c>
      <c r="D59" s="11">
        <v>1890</v>
      </c>
      <c r="E59" s="1">
        <v>1906</v>
      </c>
      <c r="F59" s="1">
        <v>12</v>
      </c>
      <c r="G59" s="1"/>
      <c r="H59" s="55"/>
      <c r="I59" s="79"/>
      <c r="J59" s="115"/>
      <c r="K59" t="s">
        <v>1300</v>
      </c>
      <c r="AC59" s="197" t="s">
        <v>1841</v>
      </c>
      <c r="AD59" s="213">
        <v>533320</v>
      </c>
      <c r="AE59" s="213"/>
      <c r="AF59" s="185">
        <v>5234</v>
      </c>
      <c r="AH59" s="195" t="s">
        <v>623</v>
      </c>
      <c r="AI59" s="191">
        <v>228091</v>
      </c>
      <c r="AJ59" s="191">
        <v>6791</v>
      </c>
    </row>
    <row r="60" spans="1:36" ht="12.75" customHeight="1" x14ac:dyDescent="0.2">
      <c r="A60" s="17" t="s">
        <v>1953</v>
      </c>
      <c r="B60" s="51" t="s">
        <v>1840</v>
      </c>
      <c r="C60" s="39">
        <v>68380</v>
      </c>
      <c r="D60" s="11">
        <v>1590</v>
      </c>
      <c r="E60" s="1">
        <v>1847</v>
      </c>
      <c r="F60" s="1">
        <v>21</v>
      </c>
      <c r="G60" s="1"/>
      <c r="H60" s="55"/>
      <c r="I60" s="79"/>
      <c r="J60" s="115"/>
      <c r="K60" t="s">
        <v>1032</v>
      </c>
      <c r="AC60" s="197" t="s">
        <v>4055</v>
      </c>
      <c r="AD60" s="213">
        <v>529761</v>
      </c>
      <c r="AE60" s="213"/>
      <c r="AF60" s="185">
        <v>8763</v>
      </c>
      <c r="AH60" s="195" t="s">
        <v>4049</v>
      </c>
      <c r="AI60" s="191">
        <v>600252</v>
      </c>
      <c r="AJ60" s="191">
        <v>6127</v>
      </c>
    </row>
    <row r="61" spans="1:36" ht="12.75" customHeight="1" x14ac:dyDescent="0.2">
      <c r="A61" s="17" t="s">
        <v>2686</v>
      </c>
      <c r="B61" s="51" t="s">
        <v>2560</v>
      </c>
      <c r="C61" s="39">
        <v>29200</v>
      </c>
      <c r="D61" s="11">
        <v>2008</v>
      </c>
      <c r="E61" s="1">
        <v>2010</v>
      </c>
      <c r="F61" s="1">
        <v>1</v>
      </c>
      <c r="G61" s="1"/>
      <c r="H61" s="55"/>
      <c r="I61" s="79"/>
      <c r="J61" s="115">
        <v>1</v>
      </c>
      <c r="K61" t="s">
        <v>1220</v>
      </c>
      <c r="AC61" s="197" t="s">
        <v>4056</v>
      </c>
      <c r="AD61" s="213">
        <v>499919</v>
      </c>
      <c r="AE61" s="213"/>
      <c r="AF61" s="185">
        <v>5938</v>
      </c>
      <c r="AH61" s="195" t="s">
        <v>4032</v>
      </c>
      <c r="AI61" s="191">
        <v>1235387</v>
      </c>
      <c r="AJ61" s="191">
        <v>7431</v>
      </c>
    </row>
    <row r="62" spans="1:36" ht="12.75" customHeight="1" x14ac:dyDescent="0.2">
      <c r="A62" s="6" t="s">
        <v>1762</v>
      </c>
      <c r="B62" s="51" t="s">
        <v>1241</v>
      </c>
      <c r="C62" s="38">
        <v>70300</v>
      </c>
      <c r="D62" s="11">
        <v>1986</v>
      </c>
      <c r="E62" s="1">
        <v>2006</v>
      </c>
      <c r="F62" s="15">
        <v>1</v>
      </c>
      <c r="G62" s="15">
        <v>3</v>
      </c>
      <c r="H62" s="56">
        <v>4</v>
      </c>
      <c r="I62" s="78">
        <v>2</v>
      </c>
      <c r="J62" s="116">
        <v>1</v>
      </c>
      <c r="K62" t="s">
        <v>1220</v>
      </c>
      <c r="M62" s="6"/>
      <c r="AC62" s="197" t="s">
        <v>4057</v>
      </c>
      <c r="AD62" s="213">
        <v>494712</v>
      </c>
      <c r="AE62" s="213"/>
      <c r="AF62" s="185">
        <v>6530</v>
      </c>
      <c r="AH62" s="195" t="s">
        <v>4077</v>
      </c>
      <c r="AI62" s="191">
        <v>260502</v>
      </c>
      <c r="AJ62" s="191">
        <v>4999</v>
      </c>
    </row>
    <row r="63" spans="1:36" ht="12.75" customHeight="1" x14ac:dyDescent="0.2">
      <c r="A63" s="17" t="s">
        <v>4522</v>
      </c>
      <c r="B63" s="51"/>
      <c r="C63" s="38">
        <v>19031</v>
      </c>
      <c r="D63" s="11">
        <v>2017</v>
      </c>
      <c r="E63" s="1">
        <v>2017</v>
      </c>
      <c r="F63" s="15">
        <v>1</v>
      </c>
      <c r="G63" s="15"/>
      <c r="H63" s="56"/>
      <c r="I63" s="78"/>
      <c r="J63" s="116"/>
      <c r="K63" t="s">
        <v>1220</v>
      </c>
      <c r="M63" s="6"/>
      <c r="AC63" s="197"/>
      <c r="AD63" s="209"/>
      <c r="AE63" s="209"/>
      <c r="AF63" s="209"/>
      <c r="AH63" s="195"/>
      <c r="AI63" s="209"/>
      <c r="AJ63" s="209"/>
    </row>
    <row r="64" spans="1:36" ht="12.75" customHeight="1" x14ac:dyDescent="0.2">
      <c r="A64" t="s">
        <v>875</v>
      </c>
      <c r="B64" s="51" t="s">
        <v>1840</v>
      </c>
      <c r="C64" s="38">
        <v>68530</v>
      </c>
      <c r="D64" s="11">
        <v>1687</v>
      </c>
      <c r="E64" s="15">
        <v>1707</v>
      </c>
      <c r="F64" s="15">
        <v>8</v>
      </c>
      <c r="G64" s="15"/>
      <c r="H64" s="56"/>
      <c r="I64" s="78"/>
      <c r="J64" s="116"/>
      <c r="K64" t="s">
        <v>1032</v>
      </c>
      <c r="M64" s="6"/>
      <c r="AC64" s="197" t="s">
        <v>4058</v>
      </c>
      <c r="AD64" s="213">
        <v>462705</v>
      </c>
      <c r="AE64" s="213"/>
      <c r="AF64" s="185">
        <v>4116</v>
      </c>
      <c r="AH64" s="195" t="s">
        <v>4039</v>
      </c>
      <c r="AI64" s="191">
        <v>835103</v>
      </c>
      <c r="AJ64" s="191">
        <v>2504</v>
      </c>
    </row>
    <row r="65" spans="1:36" ht="12.75" customHeight="1" x14ac:dyDescent="0.2">
      <c r="A65" t="s">
        <v>139</v>
      </c>
      <c r="B65" s="51" t="s">
        <v>1241</v>
      </c>
      <c r="C65" s="38">
        <v>88540</v>
      </c>
      <c r="D65" s="11">
        <v>1941</v>
      </c>
      <c r="E65" s="15">
        <v>1982</v>
      </c>
      <c r="F65" s="15">
        <v>4</v>
      </c>
      <c r="G65" s="15"/>
      <c r="H65" s="56"/>
      <c r="I65" s="78"/>
      <c r="J65" s="116"/>
      <c r="K65" t="s">
        <v>1220</v>
      </c>
      <c r="AC65" s="197" t="s">
        <v>4059</v>
      </c>
      <c r="AD65" s="213">
        <v>432967</v>
      </c>
      <c r="AE65" s="213"/>
      <c r="AF65" s="185">
        <v>5880</v>
      </c>
      <c r="AH65" s="195" t="s">
        <v>4063</v>
      </c>
      <c r="AI65" s="191">
        <v>397226</v>
      </c>
      <c r="AJ65" s="191">
        <v>9243</v>
      </c>
    </row>
    <row r="66" spans="1:36" ht="12.75" customHeight="1" x14ac:dyDescent="0.2">
      <c r="A66" s="14" t="s">
        <v>9</v>
      </c>
      <c r="B66" s="51"/>
      <c r="C66" s="38"/>
      <c r="D66" s="11">
        <v>2010</v>
      </c>
      <c r="E66" s="15">
        <v>2010</v>
      </c>
      <c r="F66" s="15">
        <v>1</v>
      </c>
      <c r="G66" s="15"/>
      <c r="H66" s="56"/>
      <c r="I66" s="78"/>
      <c r="J66" s="116">
        <v>1</v>
      </c>
      <c r="K66" t="s">
        <v>1220</v>
      </c>
      <c r="AC66" s="197" t="s">
        <v>783</v>
      </c>
      <c r="AD66" s="213">
        <v>431248</v>
      </c>
      <c r="AE66" s="213"/>
      <c r="AF66" s="185">
        <v>6990</v>
      </c>
      <c r="AH66" s="195" t="s">
        <v>626</v>
      </c>
      <c r="AI66" s="191">
        <v>756715</v>
      </c>
      <c r="AJ66" s="191">
        <v>4781</v>
      </c>
    </row>
    <row r="67" spans="1:36" ht="12.75" customHeight="1" x14ac:dyDescent="0.2">
      <c r="A67" s="82" t="s">
        <v>8</v>
      </c>
      <c r="B67" s="51" t="s">
        <v>1246</v>
      </c>
      <c r="C67" s="38"/>
      <c r="D67" s="11">
        <v>2010</v>
      </c>
      <c r="E67" s="15">
        <v>2010</v>
      </c>
      <c r="F67" s="15">
        <v>1</v>
      </c>
      <c r="G67" s="15"/>
      <c r="H67" s="56"/>
      <c r="I67" s="78"/>
      <c r="J67" s="116">
        <v>1</v>
      </c>
      <c r="K67" t="s">
        <v>1220</v>
      </c>
      <c r="AC67" s="197" t="s">
        <v>321</v>
      </c>
      <c r="AD67" s="213">
        <v>423715</v>
      </c>
      <c r="AE67" s="213"/>
      <c r="AF67" s="185">
        <v>6028</v>
      </c>
      <c r="AH67" s="195" t="s">
        <v>4029</v>
      </c>
      <c r="AI67" s="191">
        <v>1328620</v>
      </c>
      <c r="AJ67" s="191">
        <v>6815</v>
      </c>
    </row>
    <row r="68" spans="1:36" ht="12.75" customHeight="1" x14ac:dyDescent="0.2">
      <c r="A68" s="14" t="s">
        <v>1441</v>
      </c>
      <c r="B68" s="51" t="s">
        <v>517</v>
      </c>
      <c r="C68" s="36">
        <v>6150</v>
      </c>
      <c r="D68" s="11">
        <v>1998</v>
      </c>
      <c r="E68" s="1">
        <v>2010</v>
      </c>
      <c r="F68" s="15">
        <v>3</v>
      </c>
      <c r="G68" s="15">
        <v>7</v>
      </c>
      <c r="H68" s="56">
        <v>9</v>
      </c>
      <c r="I68" s="78">
        <v>6</v>
      </c>
      <c r="J68" s="116">
        <v>3</v>
      </c>
      <c r="K68" t="s">
        <v>1220</v>
      </c>
      <c r="AC68" s="197" t="s">
        <v>4060</v>
      </c>
      <c r="AD68" s="213">
        <v>416909</v>
      </c>
      <c r="AE68" s="213"/>
      <c r="AF68" s="185">
        <v>9060</v>
      </c>
      <c r="AH68" s="195" t="s">
        <v>1019</v>
      </c>
      <c r="AI68" s="191">
        <v>665587</v>
      </c>
      <c r="AJ68" s="191">
        <v>6775</v>
      </c>
    </row>
    <row r="69" spans="1:36" ht="12.75" customHeight="1" x14ac:dyDescent="0.2">
      <c r="A69" s="14" t="s">
        <v>81</v>
      </c>
      <c r="B69" s="51" t="s">
        <v>80</v>
      </c>
      <c r="C69" s="36"/>
      <c r="D69" s="11">
        <v>2000</v>
      </c>
      <c r="E69" s="1">
        <v>2000</v>
      </c>
      <c r="F69" s="15">
        <v>2</v>
      </c>
      <c r="G69" s="15"/>
      <c r="H69" s="56"/>
      <c r="I69" s="78"/>
      <c r="J69" s="116"/>
      <c r="K69" t="s">
        <v>1220</v>
      </c>
      <c r="AC69" s="197" t="s">
        <v>4061</v>
      </c>
      <c r="AD69" s="213">
        <v>402119</v>
      </c>
      <c r="AE69" s="213"/>
      <c r="AF69" s="187" t="s">
        <v>4062</v>
      </c>
      <c r="AH69" s="195" t="s">
        <v>4070</v>
      </c>
      <c r="AI69" s="191">
        <v>332001</v>
      </c>
      <c r="AJ69" s="191">
        <v>6343</v>
      </c>
    </row>
    <row r="70" spans="1:36" ht="12.75" customHeight="1" x14ac:dyDescent="0.2">
      <c r="A70" s="14" t="s">
        <v>545</v>
      </c>
      <c r="B70" s="51" t="s">
        <v>1598</v>
      </c>
      <c r="C70" s="37">
        <v>60170</v>
      </c>
      <c r="D70" s="11">
        <v>1998</v>
      </c>
      <c r="E70" s="19">
        <v>2010</v>
      </c>
      <c r="F70" s="15">
        <v>2</v>
      </c>
      <c r="G70" s="15">
        <v>4</v>
      </c>
      <c r="H70" s="56">
        <v>2</v>
      </c>
      <c r="I70" s="78">
        <v>4</v>
      </c>
      <c r="J70" s="116">
        <v>1</v>
      </c>
      <c r="K70" t="s">
        <v>1220</v>
      </c>
      <c r="AC70" s="197" t="s">
        <v>4063</v>
      </c>
      <c r="AD70" s="213">
        <v>397226</v>
      </c>
      <c r="AE70" s="213"/>
      <c r="AF70" s="185">
        <v>9243</v>
      </c>
      <c r="AH70" s="195" t="s">
        <v>4089</v>
      </c>
      <c r="AI70" s="189">
        <v>173758</v>
      </c>
      <c r="AJ70" s="191">
        <v>5217</v>
      </c>
    </row>
    <row r="71" spans="1:36" ht="12.75" customHeight="1" x14ac:dyDescent="0.2">
      <c r="A71" s="14" t="s">
        <v>1645</v>
      </c>
      <c r="B71" s="51" t="s">
        <v>1599</v>
      </c>
      <c r="C71" s="37">
        <v>81100</v>
      </c>
      <c r="D71" s="11">
        <v>1984</v>
      </c>
      <c r="E71" s="19">
        <v>2004</v>
      </c>
      <c r="F71" s="15">
        <v>1</v>
      </c>
      <c r="G71" s="15">
        <v>4</v>
      </c>
      <c r="H71" s="56"/>
      <c r="I71" s="78"/>
      <c r="J71" s="116">
        <v>1</v>
      </c>
      <c r="K71" t="s">
        <v>1220</v>
      </c>
      <c r="AC71" s="197" t="s">
        <v>1995</v>
      </c>
      <c r="AD71" s="213">
        <v>385551</v>
      </c>
      <c r="AE71" s="213"/>
      <c r="AF71" s="185">
        <v>1128</v>
      </c>
      <c r="AH71" s="195" t="s">
        <v>4069</v>
      </c>
      <c r="AI71" s="191">
        <v>333180</v>
      </c>
      <c r="AJ71" s="191">
        <v>5361</v>
      </c>
    </row>
    <row r="72" spans="1:36" ht="12.75" customHeight="1" x14ac:dyDescent="0.2">
      <c r="A72" s="14" t="s">
        <v>4629</v>
      </c>
      <c r="B72" s="51" t="s">
        <v>4628</v>
      </c>
      <c r="C72" s="37">
        <v>95127</v>
      </c>
      <c r="D72" s="11">
        <v>2017</v>
      </c>
      <c r="E72" s="19">
        <v>2017</v>
      </c>
      <c r="F72" s="15">
        <v>1</v>
      </c>
      <c r="G72" s="15"/>
      <c r="H72" s="56"/>
      <c r="I72" s="78"/>
      <c r="J72" s="116"/>
      <c r="K72" t="s">
        <v>1220</v>
      </c>
      <c r="AC72" s="197"/>
      <c r="AD72" s="212"/>
      <c r="AE72" s="212"/>
      <c r="AF72" s="212"/>
      <c r="AH72" s="195"/>
      <c r="AI72" s="212"/>
      <c r="AJ72" s="212"/>
    </row>
    <row r="73" spans="1:36" ht="12.75" customHeight="1" x14ac:dyDescent="0.2">
      <c r="A73" s="13" t="s">
        <v>1395</v>
      </c>
      <c r="B73" s="51" t="s">
        <v>1840</v>
      </c>
      <c r="C73" s="36">
        <v>68700</v>
      </c>
      <c r="D73" s="11">
        <v>1824</v>
      </c>
      <c r="E73" s="15">
        <v>1895</v>
      </c>
      <c r="F73" s="15">
        <v>10</v>
      </c>
      <c r="G73" s="15"/>
      <c r="H73" s="56"/>
      <c r="I73" s="78"/>
      <c r="J73" s="116"/>
      <c r="K73" t="s">
        <v>1032</v>
      </c>
      <c r="AC73" s="197" t="s">
        <v>1599</v>
      </c>
      <c r="AD73" s="213">
        <v>381927</v>
      </c>
      <c r="AE73" s="213"/>
      <c r="AF73" s="185">
        <v>5758</v>
      </c>
      <c r="AH73" s="195" t="s">
        <v>4098</v>
      </c>
      <c r="AI73" s="191">
        <v>76607</v>
      </c>
      <c r="AJ73" s="188">
        <v>5167</v>
      </c>
    </row>
    <row r="74" spans="1:36" ht="12.75" customHeight="1" x14ac:dyDescent="0.2">
      <c r="A74" s="13" t="s">
        <v>2673</v>
      </c>
      <c r="B74" s="51"/>
      <c r="C74" s="36"/>
      <c r="D74" s="11">
        <v>2010</v>
      </c>
      <c r="E74" s="15">
        <v>2010</v>
      </c>
      <c r="F74" s="15">
        <v>2</v>
      </c>
      <c r="G74" s="15"/>
      <c r="H74" s="56"/>
      <c r="I74" s="78"/>
      <c r="J74" s="116">
        <v>1</v>
      </c>
      <c r="K74" t="s">
        <v>1220</v>
      </c>
      <c r="AC74" s="197" t="s">
        <v>4064</v>
      </c>
      <c r="AD74" s="213">
        <v>375856</v>
      </c>
      <c r="AE74" s="213"/>
      <c r="AF74" s="185">
        <v>5520</v>
      </c>
      <c r="AH74" s="195" t="s">
        <v>4040</v>
      </c>
      <c r="AI74" s="191">
        <v>800191</v>
      </c>
      <c r="AJ74" s="191">
        <v>7166</v>
      </c>
    </row>
    <row r="75" spans="1:36" ht="12.75" customHeight="1" x14ac:dyDescent="0.2">
      <c r="A75" s="4" t="s">
        <v>2688</v>
      </c>
      <c r="B75" s="51" t="s">
        <v>1019</v>
      </c>
      <c r="C75" s="36">
        <v>45120</v>
      </c>
      <c r="D75" s="11">
        <v>1995</v>
      </c>
      <c r="E75" s="15">
        <v>1998</v>
      </c>
      <c r="F75" s="15">
        <v>1</v>
      </c>
      <c r="G75" s="15"/>
      <c r="H75" s="56"/>
      <c r="I75" s="78"/>
      <c r="J75" s="116"/>
      <c r="K75" t="s">
        <v>1220</v>
      </c>
      <c r="AC75" s="197" t="s">
        <v>1241</v>
      </c>
      <c r="AD75" s="213">
        <v>375226</v>
      </c>
      <c r="AE75" s="213"/>
      <c r="AF75" s="185">
        <v>5874</v>
      </c>
      <c r="AH75" s="195" t="s">
        <v>4056</v>
      </c>
      <c r="AI75" s="191">
        <v>499919</v>
      </c>
      <c r="AJ75" s="191">
        <v>5938</v>
      </c>
    </row>
    <row r="76" spans="1:36" ht="12.75" customHeight="1" x14ac:dyDescent="0.2">
      <c r="A76" s="59" t="s">
        <v>613</v>
      </c>
      <c r="B76" s="52" t="s">
        <v>727</v>
      </c>
      <c r="C76" s="36"/>
      <c r="D76" s="11">
        <v>1986</v>
      </c>
      <c r="E76" s="15">
        <v>2008</v>
      </c>
      <c r="F76" s="15"/>
      <c r="G76" s="15"/>
      <c r="H76" s="56"/>
      <c r="I76" s="78"/>
      <c r="J76" s="116"/>
      <c r="K76" t="s">
        <v>1220</v>
      </c>
      <c r="AC76" s="197" t="s">
        <v>4065</v>
      </c>
      <c r="AD76" s="213">
        <v>371632</v>
      </c>
      <c r="AE76" s="213"/>
      <c r="AF76" s="185">
        <v>5999</v>
      </c>
      <c r="AH76" s="195" t="s">
        <v>782</v>
      </c>
      <c r="AI76" s="191">
        <v>569999</v>
      </c>
      <c r="AJ76" s="191">
        <v>8162</v>
      </c>
    </row>
    <row r="77" spans="1:36" ht="12.75" customHeight="1" x14ac:dyDescent="0.2">
      <c r="A77" s="13" t="s">
        <v>1349</v>
      </c>
      <c r="B77" s="52" t="s">
        <v>224</v>
      </c>
      <c r="C77" s="36">
        <v>54250</v>
      </c>
      <c r="D77" s="11">
        <v>1989</v>
      </c>
      <c r="E77" s="1">
        <v>2006</v>
      </c>
      <c r="F77" s="13">
        <v>3</v>
      </c>
      <c r="G77" s="13">
        <v>4</v>
      </c>
      <c r="H77" s="55">
        <v>4</v>
      </c>
      <c r="I77" s="79">
        <v>2</v>
      </c>
      <c r="J77" s="115">
        <v>3</v>
      </c>
      <c r="K77" t="s">
        <v>413</v>
      </c>
      <c r="AC77" s="197" t="s">
        <v>4066</v>
      </c>
      <c r="AD77" s="213">
        <v>364877</v>
      </c>
      <c r="AE77" s="213"/>
      <c r="AF77" s="185">
        <v>6139</v>
      </c>
      <c r="AH77" s="195" t="s">
        <v>1995</v>
      </c>
      <c r="AI77" s="191">
        <v>385551</v>
      </c>
      <c r="AJ77" s="191">
        <v>1128</v>
      </c>
    </row>
    <row r="78" spans="1:36" ht="12.75" customHeight="1" x14ac:dyDescent="0.2">
      <c r="A78" s="6" t="s">
        <v>1238</v>
      </c>
      <c r="B78" s="52" t="s">
        <v>1241</v>
      </c>
      <c r="C78" s="38">
        <v>88130</v>
      </c>
      <c r="D78" s="11">
        <v>2006</v>
      </c>
      <c r="E78" s="1">
        <v>2015</v>
      </c>
      <c r="F78" s="13">
        <v>2</v>
      </c>
      <c r="G78" s="13"/>
      <c r="H78" s="55">
        <v>4</v>
      </c>
      <c r="I78" s="79">
        <v>4</v>
      </c>
      <c r="J78" s="115">
        <v>2</v>
      </c>
      <c r="K78" t="s">
        <v>413</v>
      </c>
      <c r="AC78" s="197" t="s">
        <v>4067</v>
      </c>
      <c r="AD78" s="213">
        <v>353482</v>
      </c>
      <c r="AE78" s="213"/>
      <c r="AF78" s="185">
        <v>5956</v>
      </c>
      <c r="AH78" s="195" t="s">
        <v>4072</v>
      </c>
      <c r="AI78" s="191">
        <v>307500</v>
      </c>
      <c r="AJ78" s="191">
        <v>5175</v>
      </c>
    </row>
    <row r="79" spans="1:36" ht="12.75" customHeight="1" x14ac:dyDescent="0.2">
      <c r="A79" s="14" t="s">
        <v>710</v>
      </c>
      <c r="B79" s="51" t="s">
        <v>1017</v>
      </c>
      <c r="C79" s="37">
        <v>85130</v>
      </c>
      <c r="D79" s="11">
        <v>1987</v>
      </c>
      <c r="E79" s="1">
        <v>2006</v>
      </c>
      <c r="F79" s="15">
        <v>6</v>
      </c>
      <c r="G79" s="15">
        <v>4</v>
      </c>
      <c r="H79" s="56">
        <v>4</v>
      </c>
      <c r="I79" s="78">
        <v>2</v>
      </c>
      <c r="J79" s="116">
        <v>1</v>
      </c>
      <c r="K79" t="s">
        <v>1220</v>
      </c>
      <c r="AC79" s="197" t="s">
        <v>4068</v>
      </c>
      <c r="AD79" s="213">
        <v>343431</v>
      </c>
      <c r="AE79" s="213"/>
      <c r="AF79" s="185">
        <v>7340</v>
      </c>
      <c r="AH79" s="195" t="s">
        <v>4085</v>
      </c>
      <c r="AI79" s="192" t="s">
        <v>4086</v>
      </c>
      <c r="AJ79" s="186">
        <v>376</v>
      </c>
    </row>
    <row r="80" spans="1:36" ht="12.75" customHeight="1" x14ac:dyDescent="0.2">
      <c r="A80" s="14" t="s">
        <v>4120</v>
      </c>
      <c r="B80" s="51" t="s">
        <v>4121</v>
      </c>
      <c r="C80" s="37" t="s">
        <v>4122</v>
      </c>
      <c r="D80" s="11">
        <v>2015</v>
      </c>
      <c r="E80" s="1">
        <v>2015</v>
      </c>
      <c r="F80" s="15">
        <v>1</v>
      </c>
      <c r="G80" s="15"/>
      <c r="H80" s="56"/>
      <c r="I80" s="78"/>
      <c r="J80" s="116"/>
      <c r="K80" t="s">
        <v>1220</v>
      </c>
      <c r="AC80" s="197" t="s">
        <v>518</v>
      </c>
      <c r="AD80" s="213">
        <v>341483</v>
      </c>
      <c r="AE80" s="213"/>
      <c r="AF80" s="185">
        <v>7427</v>
      </c>
      <c r="AH80" s="195" t="s">
        <v>4044</v>
      </c>
      <c r="AI80" s="191">
        <v>731004</v>
      </c>
      <c r="AJ80" s="191">
        <v>5246</v>
      </c>
    </row>
    <row r="81" spans="1:36" ht="12.75" customHeight="1" x14ac:dyDescent="0.2">
      <c r="A81" s="5" t="s">
        <v>2882</v>
      </c>
      <c r="B81" s="51" t="s">
        <v>783</v>
      </c>
      <c r="C81" s="37"/>
      <c r="D81" s="11">
        <v>1875</v>
      </c>
      <c r="E81" s="1">
        <v>1875</v>
      </c>
      <c r="F81" s="15">
        <v>2</v>
      </c>
      <c r="G81" s="15"/>
      <c r="H81" s="56"/>
      <c r="I81" s="78"/>
      <c r="J81" s="116"/>
      <c r="K81" t="s">
        <v>1220</v>
      </c>
      <c r="AC81" s="197" t="s">
        <v>4069</v>
      </c>
      <c r="AD81" s="213">
        <v>333180</v>
      </c>
      <c r="AE81" s="213"/>
      <c r="AF81" s="185">
        <v>5361</v>
      </c>
      <c r="AH81" s="195" t="s">
        <v>1996</v>
      </c>
      <c r="AI81" s="191">
        <v>192094</v>
      </c>
      <c r="AJ81" s="191">
        <v>6211</v>
      </c>
    </row>
    <row r="82" spans="1:36" ht="12.75" customHeight="1" x14ac:dyDescent="0.2">
      <c r="A82" s="6" t="s">
        <v>562</v>
      </c>
      <c r="B82" s="52" t="s">
        <v>1839</v>
      </c>
      <c r="C82" s="37">
        <v>67730</v>
      </c>
      <c r="D82" s="11">
        <v>1870</v>
      </c>
      <c r="E82" s="15">
        <v>1999</v>
      </c>
      <c r="F82" s="15">
        <v>4</v>
      </c>
      <c r="G82" s="15"/>
      <c r="H82" s="56"/>
      <c r="I82" s="78"/>
      <c r="J82" s="116"/>
      <c r="K82" t="s">
        <v>1300</v>
      </c>
      <c r="AC82" s="197" t="s">
        <v>4070</v>
      </c>
      <c r="AD82" s="213">
        <v>332001</v>
      </c>
      <c r="AE82" s="213"/>
      <c r="AF82" s="185">
        <v>6343</v>
      </c>
      <c r="AH82" s="195" t="s">
        <v>4043</v>
      </c>
      <c r="AI82" s="191">
        <v>737778</v>
      </c>
      <c r="AJ82" s="191">
        <v>6823</v>
      </c>
    </row>
    <row r="83" spans="1:36" ht="12.75" customHeight="1" x14ac:dyDescent="0.2">
      <c r="A83" s="5" t="s">
        <v>2136</v>
      </c>
      <c r="B83" s="51" t="s">
        <v>623</v>
      </c>
      <c r="C83" s="38">
        <v>36700</v>
      </c>
      <c r="D83" s="11">
        <v>1902</v>
      </c>
      <c r="E83" s="15">
        <v>2010</v>
      </c>
      <c r="F83" s="15">
        <v>4</v>
      </c>
      <c r="G83" s="15"/>
      <c r="H83" s="56">
        <v>4</v>
      </c>
      <c r="I83" s="78">
        <v>4</v>
      </c>
      <c r="J83" s="116">
        <v>3</v>
      </c>
      <c r="K83" t="s">
        <v>1220</v>
      </c>
      <c r="AC83" s="197" t="s">
        <v>4071</v>
      </c>
      <c r="AD83" s="213">
        <v>320379</v>
      </c>
      <c r="AE83" s="213"/>
      <c r="AF83" s="185">
        <v>5529</v>
      </c>
      <c r="AH83" s="195" t="s">
        <v>1842</v>
      </c>
      <c r="AI83" s="191">
        <v>1046873</v>
      </c>
      <c r="AJ83" s="191">
        <v>6216</v>
      </c>
    </row>
    <row r="84" spans="1:36" ht="12.75" customHeight="1" x14ac:dyDescent="0.2">
      <c r="A84" s="5" t="s">
        <v>4544</v>
      </c>
      <c r="B84" s="51" t="s">
        <v>4056</v>
      </c>
      <c r="C84" s="38" t="s">
        <v>4545</v>
      </c>
      <c r="D84" s="11">
        <v>1878</v>
      </c>
      <c r="E84" s="15">
        <v>1878</v>
      </c>
      <c r="F84" s="15">
        <v>1</v>
      </c>
      <c r="G84" s="15"/>
      <c r="H84" s="56"/>
      <c r="I84" s="78"/>
      <c r="J84" s="116"/>
      <c r="K84" t="s">
        <v>1220</v>
      </c>
      <c r="AC84" s="197"/>
      <c r="AD84" s="211"/>
      <c r="AE84" s="211"/>
      <c r="AF84" s="211"/>
      <c r="AH84" s="195"/>
      <c r="AI84" s="211"/>
      <c r="AJ84" s="211"/>
    </row>
    <row r="85" spans="1:36" ht="12.75" customHeight="1" x14ac:dyDescent="0.2">
      <c r="A85" s="5" t="s">
        <v>2611</v>
      </c>
      <c r="B85" s="51"/>
      <c r="C85" s="38">
        <v>45220</v>
      </c>
      <c r="D85" s="11">
        <v>2010</v>
      </c>
      <c r="E85" s="15">
        <v>2010</v>
      </c>
      <c r="F85" s="15">
        <v>1</v>
      </c>
      <c r="G85" s="15"/>
      <c r="H85" s="56"/>
      <c r="I85" s="78"/>
      <c r="J85" s="116">
        <v>1</v>
      </c>
      <c r="K85" t="s">
        <v>1220</v>
      </c>
      <c r="AC85" s="197" t="s">
        <v>1016</v>
      </c>
      <c r="AD85" s="213">
        <v>311650</v>
      </c>
      <c r="AE85" s="213"/>
      <c r="AF85" s="185">
        <v>7235</v>
      </c>
      <c r="AH85" s="195" t="s">
        <v>4084</v>
      </c>
      <c r="AI85" s="191">
        <v>215221</v>
      </c>
      <c r="AJ85" s="191">
        <v>6817</v>
      </c>
    </row>
    <row r="86" spans="1:36" ht="12.75" customHeight="1" x14ac:dyDescent="0.2">
      <c r="A86" s="72" t="s">
        <v>2852</v>
      </c>
      <c r="B86" s="51"/>
      <c r="C86" s="38"/>
      <c r="D86" s="11">
        <v>2012</v>
      </c>
      <c r="E86" s="15">
        <v>2012</v>
      </c>
      <c r="F86" s="15"/>
      <c r="G86" s="15"/>
      <c r="H86" s="56"/>
      <c r="I86" s="78"/>
      <c r="J86" s="116"/>
      <c r="K86" t="s">
        <v>1220</v>
      </c>
      <c r="AC86" s="197" t="s">
        <v>4072</v>
      </c>
      <c r="AD86" s="213">
        <v>307500</v>
      </c>
      <c r="AE86" s="213"/>
      <c r="AF86" s="185">
        <v>5175</v>
      </c>
      <c r="AH86" s="195" t="s">
        <v>1245</v>
      </c>
      <c r="AI86" s="191">
        <v>2595536</v>
      </c>
      <c r="AJ86" s="191">
        <v>5743</v>
      </c>
    </row>
    <row r="87" spans="1:36" ht="12.75" customHeight="1" x14ac:dyDescent="0.2">
      <c r="A87" s="3" t="s">
        <v>3776</v>
      </c>
      <c r="B87" s="52" t="s">
        <v>1839</v>
      </c>
      <c r="C87" s="36">
        <v>67160</v>
      </c>
      <c r="D87" s="11">
        <v>1762</v>
      </c>
      <c r="E87" s="1">
        <v>1851</v>
      </c>
      <c r="F87" s="1">
        <v>33</v>
      </c>
      <c r="G87" s="1"/>
      <c r="H87" s="55"/>
      <c r="I87" s="79"/>
      <c r="J87" s="115"/>
      <c r="K87" s="1" t="s">
        <v>901</v>
      </c>
      <c r="AC87" s="197" t="s">
        <v>4073</v>
      </c>
      <c r="AD87" s="213">
        <v>306581</v>
      </c>
      <c r="AE87" s="213"/>
      <c r="AF87" s="185">
        <v>6004</v>
      </c>
      <c r="AH87" s="195" t="s">
        <v>1598</v>
      </c>
      <c r="AI87" s="191">
        <v>815400</v>
      </c>
      <c r="AJ87" s="191">
        <v>5860</v>
      </c>
    </row>
    <row r="88" spans="1:36" ht="12.75" customHeight="1" x14ac:dyDescent="0.2">
      <c r="A88" s="7" t="s">
        <v>1134</v>
      </c>
      <c r="B88" s="52" t="s">
        <v>727</v>
      </c>
      <c r="C88" s="36">
        <v>37340</v>
      </c>
      <c r="D88" s="11">
        <v>1992</v>
      </c>
      <c r="E88" s="13">
        <v>1996</v>
      </c>
      <c r="F88" s="13">
        <v>2</v>
      </c>
      <c r="G88" s="13">
        <v>4</v>
      </c>
      <c r="H88" s="55"/>
      <c r="I88" s="79"/>
      <c r="J88" s="115"/>
      <c r="K88" t="s">
        <v>1220</v>
      </c>
      <c r="AC88" s="197" t="s">
        <v>4074</v>
      </c>
      <c r="AD88" s="213">
        <v>288848</v>
      </c>
      <c r="AE88" s="213"/>
      <c r="AF88" s="185">
        <v>6103</v>
      </c>
      <c r="AH88" s="195" t="s">
        <v>4074</v>
      </c>
      <c r="AI88" s="191">
        <v>288848</v>
      </c>
      <c r="AJ88" s="191">
        <v>6103</v>
      </c>
    </row>
    <row r="89" spans="1:36" ht="12.75" customHeight="1" x14ac:dyDescent="0.2">
      <c r="A89" s="91" t="s">
        <v>2714</v>
      </c>
      <c r="B89" s="52"/>
      <c r="C89" s="36"/>
      <c r="D89" s="11">
        <v>1937</v>
      </c>
      <c r="E89" s="13">
        <v>1937</v>
      </c>
      <c r="F89" s="13"/>
      <c r="G89" s="13"/>
      <c r="H89" s="55"/>
      <c r="I89" s="79"/>
      <c r="J89" s="115"/>
      <c r="K89" t="s">
        <v>1220</v>
      </c>
      <c r="AC89" s="197" t="s">
        <v>4075</v>
      </c>
      <c r="AD89" s="213">
        <v>280907</v>
      </c>
      <c r="AE89" s="213"/>
      <c r="AF89" s="185">
        <v>5229</v>
      </c>
      <c r="AH89" s="195" t="s">
        <v>781</v>
      </c>
      <c r="AI89" s="191">
        <v>2229621</v>
      </c>
      <c r="AJ89" s="186">
        <v>105</v>
      </c>
    </row>
    <row r="90" spans="1:36" ht="12.75" customHeight="1" x14ac:dyDescent="0.2">
      <c r="A90" s="8" t="s">
        <v>1835</v>
      </c>
      <c r="B90" s="52" t="s">
        <v>1839</v>
      </c>
      <c r="C90" s="36">
        <v>67510</v>
      </c>
      <c r="D90" s="11">
        <v>1836</v>
      </c>
      <c r="E90" s="13">
        <v>1836</v>
      </c>
      <c r="F90" s="13">
        <v>5</v>
      </c>
      <c r="G90" s="13"/>
      <c r="H90" s="55"/>
      <c r="I90" s="79"/>
      <c r="J90" s="115"/>
      <c r="K90" s="1" t="s">
        <v>901</v>
      </c>
      <c r="AC90" s="197" t="s">
        <v>4076</v>
      </c>
      <c r="AD90" s="213">
        <v>277740</v>
      </c>
      <c r="AE90" s="213"/>
      <c r="AF90" s="185">
        <v>8735</v>
      </c>
      <c r="AH90" s="195" t="s">
        <v>4026</v>
      </c>
      <c r="AI90" s="191">
        <v>1465205</v>
      </c>
      <c r="AJ90" s="191">
        <v>6671</v>
      </c>
    </row>
    <row r="91" spans="1:36" ht="12.75" customHeight="1" x14ac:dyDescent="0.2">
      <c r="A91" s="17" t="s">
        <v>3058</v>
      </c>
      <c r="B91" s="52" t="s">
        <v>1842</v>
      </c>
      <c r="C91" s="36">
        <v>57185</v>
      </c>
      <c r="D91" s="11">
        <v>2013</v>
      </c>
      <c r="E91" s="13">
        <v>2013</v>
      </c>
      <c r="F91" s="13">
        <v>1</v>
      </c>
      <c r="G91" s="13"/>
      <c r="H91" s="55"/>
      <c r="I91" s="79"/>
      <c r="J91" s="115">
        <v>1</v>
      </c>
      <c r="K91" s="4" t="s">
        <v>413</v>
      </c>
      <c r="AC91" s="197" t="s">
        <v>4077</v>
      </c>
      <c r="AD91" s="213">
        <v>260502</v>
      </c>
      <c r="AE91" s="213"/>
      <c r="AF91" s="185">
        <v>4999</v>
      </c>
      <c r="AH91" s="195" t="s">
        <v>4047</v>
      </c>
      <c r="AI91" s="191">
        <v>640999</v>
      </c>
      <c r="AJ91" s="191">
        <v>7970</v>
      </c>
    </row>
    <row r="92" spans="1:36" ht="12.75" customHeight="1" x14ac:dyDescent="0.2">
      <c r="A92" s="73" t="s">
        <v>2107</v>
      </c>
      <c r="B92" s="52"/>
      <c r="C92" s="36"/>
      <c r="D92" s="11">
        <v>1951</v>
      </c>
      <c r="E92" s="13">
        <v>1951</v>
      </c>
      <c r="F92" s="13">
        <v>5</v>
      </c>
      <c r="G92" s="13"/>
      <c r="H92" s="55"/>
      <c r="I92" s="79"/>
      <c r="J92" s="115"/>
      <c r="K92" t="s">
        <v>1220</v>
      </c>
      <c r="AC92" s="197" t="s">
        <v>4078</v>
      </c>
      <c r="AD92" s="213">
        <v>250342</v>
      </c>
      <c r="AE92" s="213"/>
      <c r="AF92" s="185">
        <v>3718</v>
      </c>
      <c r="AH92" s="195" t="s">
        <v>4045</v>
      </c>
      <c r="AI92" s="191">
        <v>664057</v>
      </c>
      <c r="AJ92" s="191">
        <v>7645</v>
      </c>
    </row>
    <row r="93" spans="1:36" ht="12.75" customHeight="1" x14ac:dyDescent="0.2">
      <c r="A93" s="3" t="s">
        <v>3789</v>
      </c>
      <c r="B93" s="51" t="s">
        <v>1840</v>
      </c>
      <c r="C93" s="36">
        <v>68000</v>
      </c>
      <c r="D93" s="11">
        <v>1605</v>
      </c>
      <c r="E93" s="1">
        <v>2014</v>
      </c>
      <c r="F93" s="1">
        <v>196</v>
      </c>
      <c r="G93" s="1">
        <v>14</v>
      </c>
      <c r="H93" s="55">
        <v>14</v>
      </c>
      <c r="I93" s="79">
        <v>9</v>
      </c>
      <c r="J93" s="115">
        <v>8</v>
      </c>
      <c r="K93" t="s">
        <v>1032</v>
      </c>
      <c r="AC93" s="197" t="s">
        <v>4079</v>
      </c>
      <c r="AD93" s="213">
        <v>244118</v>
      </c>
      <c r="AE93" s="213"/>
      <c r="AF93" s="185">
        <v>83534</v>
      </c>
      <c r="AH93" s="195" t="s">
        <v>4058</v>
      </c>
      <c r="AI93" s="191">
        <v>462705</v>
      </c>
      <c r="AJ93" s="191">
        <v>4116</v>
      </c>
    </row>
    <row r="94" spans="1:36" ht="12.75" customHeight="1" x14ac:dyDescent="0.2">
      <c r="A94" s="17" t="s">
        <v>2559</v>
      </c>
      <c r="B94" s="51"/>
      <c r="C94" s="36">
        <v>60200</v>
      </c>
      <c r="D94" s="11">
        <v>2010</v>
      </c>
      <c r="E94" s="1">
        <v>2016</v>
      </c>
      <c r="F94" s="1">
        <v>2</v>
      </c>
      <c r="G94" s="1"/>
      <c r="H94" s="55"/>
      <c r="I94" s="79"/>
      <c r="J94" s="115">
        <v>1</v>
      </c>
      <c r="K94" t="s">
        <v>1220</v>
      </c>
      <c r="AC94" s="197" t="s">
        <v>4080</v>
      </c>
      <c r="AD94" s="213">
        <v>240781</v>
      </c>
      <c r="AE94" s="213"/>
      <c r="AF94" s="185">
        <v>5857</v>
      </c>
      <c r="AH94" s="195" t="s">
        <v>4022</v>
      </c>
      <c r="AI94" s="191">
        <v>1779845</v>
      </c>
      <c r="AJ94" s="191">
        <v>3249</v>
      </c>
    </row>
    <row r="95" spans="1:36" ht="12.75" customHeight="1" x14ac:dyDescent="0.2">
      <c r="A95" s="17" t="s">
        <v>30</v>
      </c>
      <c r="B95" s="51" t="s">
        <v>31</v>
      </c>
      <c r="C95" s="36">
        <v>21160</v>
      </c>
      <c r="D95" s="11">
        <v>2010</v>
      </c>
      <c r="E95" s="1">
        <v>2010</v>
      </c>
      <c r="F95" s="1">
        <v>1</v>
      </c>
      <c r="G95" s="1"/>
      <c r="H95" s="55"/>
      <c r="I95" s="79"/>
      <c r="J95" s="115">
        <v>1</v>
      </c>
      <c r="K95" t="s">
        <v>1220</v>
      </c>
      <c r="AC95" s="197" t="s">
        <v>4081</v>
      </c>
      <c r="AD95" s="213">
        <v>238956</v>
      </c>
      <c r="AE95" s="213"/>
      <c r="AF95" s="185">
        <v>5360</v>
      </c>
      <c r="AH95" s="195" t="s">
        <v>4053</v>
      </c>
      <c r="AI95" s="191">
        <v>556222</v>
      </c>
      <c r="AJ95" s="191">
        <v>8575</v>
      </c>
    </row>
    <row r="96" spans="1:36" ht="12.75" customHeight="1" x14ac:dyDescent="0.2">
      <c r="A96" s="12" t="s">
        <v>1050</v>
      </c>
      <c r="B96" s="52" t="s">
        <v>319</v>
      </c>
      <c r="C96" s="37">
        <v>92400</v>
      </c>
      <c r="D96" s="11">
        <v>1932</v>
      </c>
      <c r="E96" s="1">
        <v>1932</v>
      </c>
      <c r="F96" s="1"/>
      <c r="G96" s="1"/>
      <c r="H96" s="55"/>
      <c r="I96" s="79"/>
      <c r="J96" s="115"/>
      <c r="K96" t="s">
        <v>1220</v>
      </c>
      <c r="AC96" s="197" t="s">
        <v>4082</v>
      </c>
      <c r="AD96" s="213">
        <v>228868</v>
      </c>
      <c r="AE96" s="213"/>
      <c r="AF96" s="185">
        <v>4464</v>
      </c>
      <c r="AH96" s="195" t="s">
        <v>4052</v>
      </c>
      <c r="AI96" s="191">
        <v>569035</v>
      </c>
      <c r="AJ96" s="191">
        <v>6206</v>
      </c>
    </row>
    <row r="97" spans="1:36" ht="12.75" customHeight="1" x14ac:dyDescent="0.2">
      <c r="A97" s="6" t="s">
        <v>1252</v>
      </c>
      <c r="B97" s="52" t="s">
        <v>1239</v>
      </c>
      <c r="C97" s="37">
        <v>90300</v>
      </c>
      <c r="D97" s="11">
        <v>1986</v>
      </c>
      <c r="E97" s="19">
        <v>1986</v>
      </c>
      <c r="F97" s="1">
        <v>2</v>
      </c>
      <c r="G97" s="1"/>
      <c r="H97" s="55"/>
      <c r="I97" s="79"/>
      <c r="J97" s="115"/>
      <c r="K97" t="s">
        <v>1220</v>
      </c>
      <c r="AC97" s="197" t="s">
        <v>623</v>
      </c>
      <c r="AD97" s="213">
        <v>228091</v>
      </c>
      <c r="AE97" s="213"/>
      <c r="AF97" s="185">
        <v>6791</v>
      </c>
      <c r="AH97" s="195" t="s">
        <v>321</v>
      </c>
      <c r="AI97" s="191">
        <v>423715</v>
      </c>
      <c r="AJ97" s="191">
        <v>6028</v>
      </c>
    </row>
    <row r="98" spans="1:36" ht="12.75" customHeight="1" x14ac:dyDescent="0.2">
      <c r="A98" s="5" t="s">
        <v>2862</v>
      </c>
      <c r="B98" s="52" t="s">
        <v>1842</v>
      </c>
      <c r="C98" s="37"/>
      <c r="D98" s="11">
        <v>1978</v>
      </c>
      <c r="E98" s="19">
        <v>1978</v>
      </c>
      <c r="F98" s="1">
        <v>1</v>
      </c>
      <c r="G98" s="1"/>
      <c r="H98" s="55"/>
      <c r="I98" s="79"/>
      <c r="J98" s="115"/>
      <c r="K98" s="4" t="s">
        <v>413</v>
      </c>
      <c r="AC98" s="197" t="s">
        <v>4083</v>
      </c>
      <c r="AD98" s="213">
        <v>226203</v>
      </c>
      <c r="AE98" s="213"/>
      <c r="AF98" s="185">
        <v>4977</v>
      </c>
      <c r="AH98" s="195" t="s">
        <v>4027</v>
      </c>
      <c r="AI98" s="191">
        <v>1365200</v>
      </c>
      <c r="AJ98" s="191">
        <v>5915</v>
      </c>
    </row>
    <row r="99" spans="1:36" ht="12.75" customHeight="1" x14ac:dyDescent="0.2">
      <c r="A99" s="72" t="s">
        <v>2781</v>
      </c>
      <c r="B99" s="52"/>
      <c r="C99" s="37">
        <v>60109</v>
      </c>
      <c r="D99" s="11">
        <v>2011</v>
      </c>
      <c r="E99" s="19">
        <v>2011</v>
      </c>
      <c r="F99" s="1"/>
      <c r="G99" s="1"/>
      <c r="H99" s="55"/>
      <c r="I99" s="79"/>
      <c r="J99" s="115"/>
      <c r="K99" t="s">
        <v>1220</v>
      </c>
      <c r="AC99" s="197" t="s">
        <v>4084</v>
      </c>
      <c r="AD99" s="213">
        <v>215221</v>
      </c>
      <c r="AE99" s="213"/>
      <c r="AF99" s="185">
        <v>6817</v>
      </c>
      <c r="AH99" s="195" t="s">
        <v>4031</v>
      </c>
      <c r="AI99" s="191">
        <v>1254609</v>
      </c>
      <c r="AJ99" s="191">
        <v>6278</v>
      </c>
    </row>
    <row r="100" spans="1:36" ht="12.75" customHeight="1" x14ac:dyDescent="0.2">
      <c r="A100" s="5" t="s">
        <v>3339</v>
      </c>
      <c r="B100" s="52" t="s">
        <v>1842</v>
      </c>
      <c r="C100" s="37">
        <v>57150</v>
      </c>
      <c r="D100" s="11">
        <v>2007</v>
      </c>
      <c r="E100" s="19">
        <v>2007</v>
      </c>
      <c r="F100" s="1">
        <v>1</v>
      </c>
      <c r="G100" s="1"/>
      <c r="H100" s="55"/>
      <c r="I100" s="79"/>
      <c r="J100" s="115">
        <v>1</v>
      </c>
      <c r="K100" s="4" t="s">
        <v>413</v>
      </c>
      <c r="AC100" s="197" t="s">
        <v>4085</v>
      </c>
      <c r="AD100" s="216" t="s">
        <v>4086</v>
      </c>
      <c r="AE100" s="216"/>
      <c r="AF100" s="186">
        <v>376</v>
      </c>
      <c r="AH100" s="195" t="s">
        <v>4024</v>
      </c>
      <c r="AI100" s="191">
        <v>1552482</v>
      </c>
      <c r="AJ100" s="186">
        <v>236</v>
      </c>
    </row>
    <row r="101" spans="1:36" ht="12.75" customHeight="1" x14ac:dyDescent="0.2">
      <c r="A101" s="3" t="s">
        <v>3777</v>
      </c>
      <c r="B101" s="52" t="s">
        <v>1839</v>
      </c>
      <c r="C101" s="36">
        <v>67110</v>
      </c>
      <c r="D101" s="11">
        <v>1810</v>
      </c>
      <c r="E101" s="1">
        <v>1869</v>
      </c>
      <c r="F101" s="1">
        <v>34</v>
      </c>
      <c r="G101" s="1"/>
      <c r="H101" s="55"/>
      <c r="I101" s="79"/>
      <c r="J101" s="115"/>
      <c r="K101" t="s">
        <v>901</v>
      </c>
      <c r="AC101" s="197" t="s">
        <v>1996</v>
      </c>
      <c r="AD101" s="213">
        <v>192094</v>
      </c>
      <c r="AE101" s="213"/>
      <c r="AF101" s="185">
        <v>6211</v>
      </c>
      <c r="AH101" s="195" t="s">
        <v>4051</v>
      </c>
      <c r="AI101" s="191">
        <v>571675</v>
      </c>
      <c r="AJ101" s="191">
        <v>6170</v>
      </c>
    </row>
    <row r="102" spans="1:36" ht="12.75" customHeight="1" x14ac:dyDescent="0.2">
      <c r="A102" s="3" t="s">
        <v>3778</v>
      </c>
      <c r="B102" s="52" t="s">
        <v>1839</v>
      </c>
      <c r="C102" s="36">
        <v>67650</v>
      </c>
      <c r="D102" s="11">
        <v>1675</v>
      </c>
      <c r="E102" s="1">
        <v>2017</v>
      </c>
      <c r="F102" s="1">
        <v>260</v>
      </c>
      <c r="G102" s="1">
        <v>20</v>
      </c>
      <c r="H102" s="55">
        <v>20</v>
      </c>
      <c r="I102" s="79">
        <v>6</v>
      </c>
      <c r="J102" s="115">
        <v>3</v>
      </c>
      <c r="K102" s="1" t="s">
        <v>1717</v>
      </c>
      <c r="AC102" s="197" t="s">
        <v>4087</v>
      </c>
      <c r="AD102" s="213">
        <v>190276</v>
      </c>
      <c r="AE102" s="213"/>
      <c r="AF102" s="185">
        <v>6257</v>
      </c>
      <c r="AH102" s="195" t="s">
        <v>1599</v>
      </c>
      <c r="AI102" s="191">
        <v>381927</v>
      </c>
      <c r="AJ102" s="191">
        <v>5758</v>
      </c>
    </row>
    <row r="103" spans="1:36" ht="12.75" customHeight="1" x14ac:dyDescent="0.2">
      <c r="A103" s="11" t="s">
        <v>1121</v>
      </c>
      <c r="B103" s="52" t="s">
        <v>1239</v>
      </c>
      <c r="C103" s="37">
        <v>90400</v>
      </c>
      <c r="D103" s="11">
        <v>1998</v>
      </c>
      <c r="E103" s="1">
        <v>2006</v>
      </c>
      <c r="F103" s="1"/>
      <c r="G103" s="1">
        <v>4</v>
      </c>
      <c r="H103" s="55">
        <v>4</v>
      </c>
      <c r="I103" s="79">
        <v>2</v>
      </c>
      <c r="J103" s="115">
        <v>1</v>
      </c>
      <c r="K103" t="s">
        <v>1220</v>
      </c>
      <c r="AC103" s="197" t="s">
        <v>4088</v>
      </c>
      <c r="AD103" s="213">
        <v>181521</v>
      </c>
      <c r="AE103" s="213"/>
      <c r="AF103" s="185">
        <v>6211</v>
      </c>
      <c r="AH103" s="195" t="s">
        <v>4078</v>
      </c>
      <c r="AI103" s="191">
        <v>250342</v>
      </c>
      <c r="AJ103" s="191">
        <v>3718</v>
      </c>
    </row>
    <row r="104" spans="1:36" ht="12.75" customHeight="1" x14ac:dyDescent="0.2">
      <c r="A104" s="17" t="s">
        <v>2715</v>
      </c>
      <c r="B104" s="52"/>
      <c r="C104" s="37"/>
      <c r="D104" s="11">
        <v>1968</v>
      </c>
      <c r="E104" s="1">
        <v>1973</v>
      </c>
      <c r="F104" s="1">
        <v>7</v>
      </c>
      <c r="G104" s="1"/>
      <c r="H104" s="55"/>
      <c r="I104" s="79"/>
      <c r="J104" s="115"/>
      <c r="K104" t="s">
        <v>1220</v>
      </c>
      <c r="AC104" s="197" t="s">
        <v>4089</v>
      </c>
      <c r="AE104" s="189">
        <v>173758</v>
      </c>
      <c r="AF104" s="185">
        <v>5217</v>
      </c>
      <c r="AH104" s="195" t="s">
        <v>4095</v>
      </c>
      <c r="AI104" s="191">
        <v>144318</v>
      </c>
      <c r="AJ104" s="186">
        <v>609</v>
      </c>
    </row>
    <row r="105" spans="1:36" ht="12.75" customHeight="1" x14ac:dyDescent="0.2">
      <c r="A105" s="17" t="s">
        <v>4123</v>
      </c>
      <c r="B105" s="52" t="s">
        <v>4124</v>
      </c>
      <c r="C105" s="37" t="s">
        <v>4125</v>
      </c>
      <c r="D105" s="11">
        <v>2015</v>
      </c>
      <c r="E105" s="1">
        <v>2015</v>
      </c>
      <c r="F105" s="1">
        <v>1</v>
      </c>
      <c r="G105" s="1"/>
      <c r="H105" s="55"/>
      <c r="I105" s="79"/>
      <c r="J105" s="115"/>
      <c r="K105" t="s">
        <v>1220</v>
      </c>
      <c r="AC105" s="197" t="s">
        <v>4090</v>
      </c>
      <c r="AD105" s="185"/>
      <c r="AE105" s="185">
        <v>170974</v>
      </c>
      <c r="AF105" s="185">
        <v>4666</v>
      </c>
      <c r="AH105" s="195" t="s">
        <v>4028</v>
      </c>
      <c r="AI105" s="191">
        <v>1354005</v>
      </c>
      <c r="AJ105" s="186">
        <v>245</v>
      </c>
    </row>
    <row r="106" spans="1:36" ht="12.75" customHeight="1" x14ac:dyDescent="0.2">
      <c r="A106" s="17" t="s">
        <v>3167</v>
      </c>
      <c r="B106" s="52" t="s">
        <v>31</v>
      </c>
      <c r="C106" s="37"/>
      <c r="D106" s="11">
        <v>2010</v>
      </c>
      <c r="E106" s="1">
        <v>2014</v>
      </c>
      <c r="F106" s="1">
        <v>2</v>
      </c>
      <c r="G106" s="1"/>
      <c r="H106" s="55"/>
      <c r="I106" s="79"/>
      <c r="J106" s="115">
        <v>1</v>
      </c>
      <c r="K106" t="s">
        <v>1220</v>
      </c>
      <c r="AC106" s="197" t="s">
        <v>4091</v>
      </c>
      <c r="AD106" s="213">
        <v>161916</v>
      </c>
      <c r="AE106" s="213"/>
      <c r="AF106" s="185">
        <v>6925</v>
      </c>
      <c r="AH106" s="195" t="s">
        <v>4033</v>
      </c>
      <c r="AI106" s="191">
        <v>1194681</v>
      </c>
      <c r="AJ106" s="191">
        <v>1246</v>
      </c>
    </row>
    <row r="107" spans="1:36" ht="12.75" customHeight="1" x14ac:dyDescent="0.2">
      <c r="A107" s="6" t="s">
        <v>1327</v>
      </c>
      <c r="B107" s="52" t="s">
        <v>1842</v>
      </c>
      <c r="C107" s="38">
        <v>57925</v>
      </c>
      <c r="D107" s="11">
        <v>2003</v>
      </c>
      <c r="E107" s="1">
        <v>2006</v>
      </c>
      <c r="F107" s="1">
        <v>1</v>
      </c>
      <c r="G107" s="1"/>
      <c r="H107" s="55">
        <v>4</v>
      </c>
      <c r="I107" s="79">
        <v>2</v>
      </c>
      <c r="J107" s="115">
        <v>1</v>
      </c>
      <c r="K107" t="s">
        <v>413</v>
      </c>
      <c r="AC107" s="197" t="s">
        <v>4092</v>
      </c>
      <c r="AD107" s="213">
        <v>152684</v>
      </c>
      <c r="AE107" s="213"/>
      <c r="AF107" s="185">
        <v>4890</v>
      </c>
      <c r="AH107" s="195" t="s">
        <v>627</v>
      </c>
      <c r="AI107" s="191">
        <v>1028583</v>
      </c>
      <c r="AJ107" s="191">
        <v>5973</v>
      </c>
    </row>
    <row r="108" spans="1:36" ht="12.75" customHeight="1" x14ac:dyDescent="0.2">
      <c r="A108" s="5" t="s">
        <v>3500</v>
      </c>
      <c r="B108" s="52"/>
      <c r="C108" s="38"/>
      <c r="D108" s="11">
        <v>1933</v>
      </c>
      <c r="E108" s="1">
        <v>1948</v>
      </c>
      <c r="F108" s="1">
        <v>7</v>
      </c>
      <c r="G108" s="1"/>
      <c r="H108" s="55"/>
      <c r="I108" s="79"/>
      <c r="J108" s="115"/>
      <c r="K108" t="s">
        <v>413</v>
      </c>
      <c r="AC108" s="197" t="s">
        <v>4093</v>
      </c>
      <c r="AD108" s="213">
        <v>149234</v>
      </c>
      <c r="AE108" s="213"/>
      <c r="AF108" s="185">
        <v>4014</v>
      </c>
      <c r="AH108" s="195" t="s">
        <v>1244</v>
      </c>
      <c r="AI108" s="191">
        <v>549949</v>
      </c>
      <c r="AJ108" s="191">
        <v>3567</v>
      </c>
    </row>
    <row r="109" spans="1:36" ht="12.75" customHeight="1" x14ac:dyDescent="0.2">
      <c r="A109" s="5" t="s">
        <v>2668</v>
      </c>
      <c r="B109" s="52"/>
      <c r="C109" s="38"/>
      <c r="D109" s="11">
        <v>1956</v>
      </c>
      <c r="E109" s="1">
        <v>1956</v>
      </c>
      <c r="F109" s="1">
        <v>2</v>
      </c>
      <c r="G109" s="1"/>
      <c r="H109" s="55"/>
      <c r="I109" s="79"/>
      <c r="J109" s="115"/>
      <c r="K109" t="s">
        <v>1220</v>
      </c>
      <c r="AC109" s="197" t="s">
        <v>4094</v>
      </c>
      <c r="AD109" s="213">
        <v>147035</v>
      </c>
      <c r="AE109" s="213"/>
      <c r="AF109" s="185">
        <v>5726</v>
      </c>
      <c r="AH109" s="195" t="s">
        <v>4046</v>
      </c>
      <c r="AI109" s="191">
        <v>655506</v>
      </c>
      <c r="AJ109" s="191">
        <v>6720</v>
      </c>
    </row>
    <row r="110" spans="1:36" ht="12.75" customHeight="1" x14ac:dyDescent="0.2">
      <c r="A110" s="11" t="s">
        <v>1119</v>
      </c>
      <c r="B110" s="52" t="s">
        <v>1240</v>
      </c>
      <c r="C110" s="37">
        <v>26290</v>
      </c>
      <c r="D110" s="11">
        <v>1998</v>
      </c>
      <c r="E110" s="1">
        <v>2006</v>
      </c>
      <c r="F110" s="1"/>
      <c r="G110" s="1">
        <v>4</v>
      </c>
      <c r="H110" s="55">
        <v>4</v>
      </c>
      <c r="I110" s="79">
        <v>4</v>
      </c>
      <c r="J110" s="115">
        <v>3</v>
      </c>
      <c r="K110" t="s">
        <v>1220</v>
      </c>
      <c r="AC110" s="197" t="s">
        <v>4095</v>
      </c>
      <c r="AD110" s="213">
        <v>144318</v>
      </c>
      <c r="AE110" s="213"/>
      <c r="AF110" s="186">
        <v>609</v>
      </c>
      <c r="AH110" s="195" t="s">
        <v>783</v>
      </c>
      <c r="AI110" s="191">
        <v>431248</v>
      </c>
      <c r="AJ110" s="191">
        <v>6990</v>
      </c>
    </row>
    <row r="111" spans="1:36" ht="12.75" customHeight="1" x14ac:dyDescent="0.2">
      <c r="A111" s="2" t="s">
        <v>3780</v>
      </c>
      <c r="B111" s="52" t="s">
        <v>1839</v>
      </c>
      <c r="C111" s="37">
        <v>67120</v>
      </c>
      <c r="D111" s="11">
        <v>1581</v>
      </c>
      <c r="E111" s="11">
        <v>1881</v>
      </c>
      <c r="F111" s="11">
        <v>111</v>
      </c>
      <c r="G111" s="11"/>
      <c r="H111" s="56"/>
      <c r="I111" s="78"/>
      <c r="J111" s="116"/>
      <c r="K111" t="s">
        <v>704</v>
      </c>
      <c r="AC111" s="197" t="s">
        <v>4096</v>
      </c>
      <c r="AD111" s="213">
        <v>139279</v>
      </c>
      <c r="AE111" s="213"/>
      <c r="AF111" s="185">
        <v>5549</v>
      </c>
      <c r="AH111" s="195" t="s">
        <v>1241</v>
      </c>
      <c r="AI111" s="191">
        <v>375226</v>
      </c>
      <c r="AJ111" s="191">
        <v>5874</v>
      </c>
    </row>
    <row r="112" spans="1:36" ht="12.75" customHeight="1" x14ac:dyDescent="0.2">
      <c r="A112" s="82" t="s">
        <v>3187</v>
      </c>
      <c r="B112" s="51" t="s">
        <v>1840</v>
      </c>
      <c r="C112" s="37"/>
      <c r="D112" s="11">
        <v>1871</v>
      </c>
      <c r="E112" s="11">
        <v>1873</v>
      </c>
      <c r="F112" s="11">
        <v>1</v>
      </c>
      <c r="G112" s="11"/>
      <c r="H112" s="56"/>
      <c r="I112" s="78"/>
      <c r="J112" s="116"/>
      <c r="K112" t="s">
        <v>1032</v>
      </c>
      <c r="AC112" s="197" t="s">
        <v>4097</v>
      </c>
      <c r="AD112" s="213">
        <v>120872</v>
      </c>
      <c r="AE112" s="213"/>
      <c r="AF112" s="185">
        <v>5565</v>
      </c>
      <c r="AH112" s="195" t="s">
        <v>518</v>
      </c>
      <c r="AI112" s="191">
        <v>341483</v>
      </c>
      <c r="AJ112" s="191">
        <v>7427</v>
      </c>
    </row>
    <row r="113" spans="1:36" ht="12.75" customHeight="1" x14ac:dyDescent="0.2">
      <c r="A113" s="72" t="s">
        <v>2864</v>
      </c>
      <c r="B113" s="52"/>
      <c r="C113" s="37"/>
      <c r="D113" s="11">
        <v>1963</v>
      </c>
      <c r="E113" s="11">
        <v>1963</v>
      </c>
      <c r="F113" s="11"/>
      <c r="G113" s="11"/>
      <c r="H113" s="56"/>
      <c r="I113" s="78"/>
      <c r="J113" s="116"/>
      <c r="K113" t="s">
        <v>1220</v>
      </c>
      <c r="AC113" s="197" t="s">
        <v>4098</v>
      </c>
      <c r="AD113" s="185"/>
      <c r="AE113" s="185">
        <v>76607</v>
      </c>
      <c r="AF113" s="188">
        <v>5167</v>
      </c>
      <c r="AH113" s="195" t="s">
        <v>1247</v>
      </c>
      <c r="AI113" s="191">
        <v>1418484</v>
      </c>
      <c r="AJ113" s="191">
        <v>2284</v>
      </c>
    </row>
    <row r="114" spans="1:36" ht="12.75" customHeight="1" x14ac:dyDescent="0.2">
      <c r="A114" s="5" t="s">
        <v>2667</v>
      </c>
      <c r="B114" s="52"/>
      <c r="C114" s="37"/>
      <c r="D114" s="11">
        <v>1965</v>
      </c>
      <c r="E114" s="11">
        <v>1965</v>
      </c>
      <c r="F114" s="11">
        <v>3</v>
      </c>
      <c r="G114" s="11"/>
      <c r="H114" s="56"/>
      <c r="I114" s="78"/>
      <c r="J114" s="116"/>
      <c r="K114" t="s">
        <v>1220</v>
      </c>
      <c r="AC114" s="72"/>
    </row>
    <row r="115" spans="1:36" ht="12.75" customHeight="1" x14ac:dyDescent="0.2">
      <c r="A115" s="12" t="s">
        <v>1371</v>
      </c>
      <c r="B115" s="52" t="s">
        <v>728</v>
      </c>
      <c r="C115" s="37">
        <v>95600</v>
      </c>
      <c r="D115" s="11">
        <v>1969</v>
      </c>
      <c r="E115" s="11">
        <v>1971</v>
      </c>
      <c r="F115" s="11"/>
      <c r="G115" s="11"/>
      <c r="H115" s="56"/>
      <c r="I115" s="78"/>
      <c r="J115" s="116"/>
      <c r="K115" t="s">
        <v>1220</v>
      </c>
      <c r="AD115" s="184"/>
    </row>
    <row r="116" spans="1:36" ht="12.75" customHeight="1" x14ac:dyDescent="0.2">
      <c r="A116" s="1" t="s">
        <v>1059</v>
      </c>
      <c r="B116" s="52" t="s">
        <v>1839</v>
      </c>
      <c r="C116" s="36">
        <v>67600</v>
      </c>
      <c r="D116" s="11">
        <v>1824</v>
      </c>
      <c r="E116" s="1">
        <v>1845</v>
      </c>
      <c r="F116" s="1">
        <v>7</v>
      </c>
      <c r="G116" s="1"/>
      <c r="H116" s="55"/>
      <c r="I116" s="79"/>
      <c r="J116" s="115"/>
      <c r="K116" t="s">
        <v>1300</v>
      </c>
    </row>
    <row r="117" spans="1:36" x14ac:dyDescent="0.2">
      <c r="A117" s="11" t="s">
        <v>1161</v>
      </c>
      <c r="B117" s="52" t="s">
        <v>1239</v>
      </c>
      <c r="C117" s="37">
        <v>90300</v>
      </c>
      <c r="D117" s="11">
        <v>1976</v>
      </c>
      <c r="E117" s="1">
        <v>2006</v>
      </c>
      <c r="F117" s="1">
        <v>4</v>
      </c>
      <c r="G117" s="1">
        <v>4</v>
      </c>
      <c r="H117" s="55">
        <v>4</v>
      </c>
      <c r="I117" s="79">
        <v>4</v>
      </c>
      <c r="J117" s="115">
        <v>3</v>
      </c>
      <c r="K117" t="s">
        <v>1220</v>
      </c>
    </row>
    <row r="118" spans="1:36" x14ac:dyDescent="0.2">
      <c r="A118" s="11" t="s">
        <v>770</v>
      </c>
      <c r="B118" s="52" t="s">
        <v>1842</v>
      </c>
      <c r="C118" s="37">
        <v>57365</v>
      </c>
      <c r="D118" s="11">
        <v>1991</v>
      </c>
      <c r="E118" s="1">
        <v>2009</v>
      </c>
      <c r="F118" s="1">
        <v>3</v>
      </c>
      <c r="G118" s="1">
        <v>4</v>
      </c>
      <c r="H118" s="55">
        <v>4</v>
      </c>
      <c r="I118" s="79">
        <v>2</v>
      </c>
      <c r="J118" s="115">
        <v>1</v>
      </c>
      <c r="K118" t="s">
        <v>413</v>
      </c>
    </row>
    <row r="119" spans="1:36" x14ac:dyDescent="0.2">
      <c r="A119" s="11" t="s">
        <v>634</v>
      </c>
      <c r="B119" s="51" t="s">
        <v>784</v>
      </c>
      <c r="C119" s="37">
        <v>4320</v>
      </c>
      <c r="D119" s="11"/>
      <c r="E119" s="19">
        <v>1998</v>
      </c>
      <c r="F119" s="1"/>
      <c r="G119" s="1">
        <v>4</v>
      </c>
      <c r="H119" s="55"/>
      <c r="I119" s="79"/>
      <c r="J119" s="115"/>
      <c r="K119" t="s">
        <v>1220</v>
      </c>
    </row>
    <row r="120" spans="1:36" x14ac:dyDescent="0.2">
      <c r="A120" s="3" t="s">
        <v>3781</v>
      </c>
      <c r="B120" s="52" t="s">
        <v>1839</v>
      </c>
      <c r="C120" s="36">
        <v>67680</v>
      </c>
      <c r="D120" s="11">
        <v>1714</v>
      </c>
      <c r="E120" s="1">
        <v>1948</v>
      </c>
      <c r="F120" s="1">
        <v>53</v>
      </c>
      <c r="G120" s="1"/>
      <c r="H120" s="55"/>
      <c r="I120" s="79"/>
      <c r="J120" s="115"/>
      <c r="K120" t="s">
        <v>1300</v>
      </c>
    </row>
    <row r="121" spans="1:36" x14ac:dyDescent="0.2">
      <c r="A121" s="11" t="s">
        <v>495</v>
      </c>
      <c r="B121" s="52" t="s">
        <v>1241</v>
      </c>
      <c r="C121" s="37">
        <v>88000</v>
      </c>
      <c r="D121" s="11">
        <v>1949</v>
      </c>
      <c r="E121" s="1">
        <v>2006</v>
      </c>
      <c r="F121" s="1">
        <v>6</v>
      </c>
      <c r="G121" s="1">
        <v>4</v>
      </c>
      <c r="H121" s="55">
        <v>4</v>
      </c>
      <c r="I121" s="79">
        <v>4</v>
      </c>
      <c r="J121" s="115">
        <v>5</v>
      </c>
      <c r="K121" t="s">
        <v>1220</v>
      </c>
    </row>
    <row r="122" spans="1:36" x14ac:dyDescent="0.2">
      <c r="A122" s="11" t="s">
        <v>1575</v>
      </c>
      <c r="B122" s="52" t="s">
        <v>1839</v>
      </c>
      <c r="C122" s="39">
        <v>67220</v>
      </c>
      <c r="D122" s="11"/>
      <c r="E122" s="1"/>
      <c r="F122" s="1"/>
      <c r="G122" s="1"/>
      <c r="H122" s="55"/>
      <c r="I122" s="79"/>
      <c r="J122" s="115"/>
      <c r="K122" t="s">
        <v>1300</v>
      </c>
    </row>
    <row r="123" spans="1:36" x14ac:dyDescent="0.2">
      <c r="A123" s="17" t="s">
        <v>2664</v>
      </c>
      <c r="B123" s="51" t="s">
        <v>1840</v>
      </c>
      <c r="C123" s="39"/>
      <c r="D123" s="11">
        <v>1836</v>
      </c>
      <c r="E123" s="1">
        <v>1836</v>
      </c>
      <c r="F123" s="1">
        <v>4</v>
      </c>
      <c r="G123" s="1"/>
      <c r="H123" s="55"/>
      <c r="I123" s="79"/>
      <c r="J123" s="115"/>
      <c r="K123" t="s">
        <v>1032</v>
      </c>
    </row>
    <row r="124" spans="1:36" x14ac:dyDescent="0.2">
      <c r="A124" s="71" t="s">
        <v>2687</v>
      </c>
      <c r="B124" s="52" t="s">
        <v>224</v>
      </c>
      <c r="C124" s="39"/>
      <c r="D124" s="11">
        <v>1990</v>
      </c>
      <c r="E124" s="1">
        <v>1995</v>
      </c>
      <c r="F124" s="1"/>
      <c r="G124" s="1"/>
      <c r="H124" s="55"/>
      <c r="I124" s="79"/>
      <c r="J124" s="115"/>
      <c r="K124" t="s">
        <v>413</v>
      </c>
    </row>
    <row r="125" spans="1:36" x14ac:dyDescent="0.2">
      <c r="A125" s="17" t="s">
        <v>3071</v>
      </c>
      <c r="B125" s="52" t="s">
        <v>1239</v>
      </c>
      <c r="C125" s="39">
        <v>90170</v>
      </c>
      <c r="D125" s="11">
        <v>2010</v>
      </c>
      <c r="E125" s="1">
        <v>2010</v>
      </c>
      <c r="F125" s="1"/>
      <c r="G125" s="1"/>
      <c r="H125" s="55"/>
      <c r="I125" s="79">
        <v>4</v>
      </c>
      <c r="J125" s="115">
        <v>1</v>
      </c>
      <c r="K125" t="s">
        <v>1220</v>
      </c>
    </row>
    <row r="126" spans="1:36" x14ac:dyDescent="0.2">
      <c r="A126" s="11" t="s">
        <v>544</v>
      </c>
      <c r="B126" s="52" t="s">
        <v>768</v>
      </c>
      <c r="C126" s="36">
        <v>27150</v>
      </c>
      <c r="D126" s="11">
        <v>2004</v>
      </c>
      <c r="E126" s="1">
        <v>2006</v>
      </c>
      <c r="F126" s="1">
        <v>1</v>
      </c>
      <c r="G126" s="1"/>
      <c r="H126" s="55"/>
      <c r="I126" s="79"/>
      <c r="J126" s="115">
        <v>1</v>
      </c>
      <c r="K126" t="s">
        <v>1220</v>
      </c>
    </row>
    <row r="127" spans="1:36" x14ac:dyDescent="0.2">
      <c r="A127" s="1" t="s">
        <v>486</v>
      </c>
      <c r="B127" s="51" t="s">
        <v>1840</v>
      </c>
      <c r="C127" s="36">
        <v>68210</v>
      </c>
      <c r="D127" s="11">
        <v>1863</v>
      </c>
      <c r="E127" s="1">
        <v>2006</v>
      </c>
      <c r="F127" s="1">
        <v>13</v>
      </c>
      <c r="G127" s="1">
        <v>4</v>
      </c>
      <c r="H127" s="55">
        <v>2</v>
      </c>
      <c r="I127" s="79">
        <v>2</v>
      </c>
      <c r="J127" s="115">
        <v>1</v>
      </c>
      <c r="K127" t="s">
        <v>1032</v>
      </c>
    </row>
    <row r="128" spans="1:36" x14ac:dyDescent="0.2">
      <c r="A128" s="17" t="s">
        <v>3336</v>
      </c>
      <c r="B128" s="52" t="s">
        <v>1842</v>
      </c>
      <c r="C128" s="36">
        <v>57380</v>
      </c>
      <c r="D128" s="11">
        <v>2010</v>
      </c>
      <c r="E128" s="1">
        <v>2012</v>
      </c>
      <c r="F128" s="1">
        <v>1</v>
      </c>
      <c r="G128" s="1"/>
      <c r="H128" s="55"/>
      <c r="I128" s="79">
        <v>2</v>
      </c>
      <c r="J128" s="115">
        <v>1</v>
      </c>
      <c r="K128" t="s">
        <v>413</v>
      </c>
    </row>
    <row r="129" spans="1:12" x14ac:dyDescent="0.2">
      <c r="A129" s="17" t="s">
        <v>2108</v>
      </c>
      <c r="B129" s="51"/>
      <c r="C129" s="36"/>
      <c r="D129" s="11">
        <v>1981</v>
      </c>
      <c r="E129" s="1">
        <v>1990</v>
      </c>
      <c r="F129" s="1">
        <v>1</v>
      </c>
      <c r="G129" s="1"/>
      <c r="H129" s="55"/>
      <c r="I129" s="79"/>
      <c r="J129" s="115"/>
      <c r="K129" t="s">
        <v>1220</v>
      </c>
    </row>
    <row r="130" spans="1:12" x14ac:dyDescent="0.2">
      <c r="A130" s="17" t="s">
        <v>2109</v>
      </c>
      <c r="B130" s="52" t="s">
        <v>1842</v>
      </c>
      <c r="C130" s="36">
        <v>57365</v>
      </c>
      <c r="D130" s="11">
        <v>2010</v>
      </c>
      <c r="E130" s="1">
        <v>2012</v>
      </c>
      <c r="F130" s="1">
        <v>1</v>
      </c>
      <c r="G130" s="1"/>
      <c r="H130" s="55"/>
      <c r="I130" s="79">
        <v>4</v>
      </c>
      <c r="J130" s="115">
        <v>1</v>
      </c>
      <c r="K130" t="s">
        <v>413</v>
      </c>
    </row>
    <row r="131" spans="1:12" x14ac:dyDescent="0.2">
      <c r="A131" s="17" t="s">
        <v>3440</v>
      </c>
      <c r="B131" s="52" t="s">
        <v>224</v>
      </c>
      <c r="C131" s="36">
        <v>54197</v>
      </c>
      <c r="D131" s="11">
        <v>1290</v>
      </c>
      <c r="E131" s="1"/>
      <c r="F131" s="1">
        <v>1</v>
      </c>
      <c r="G131" s="1"/>
      <c r="H131" s="55"/>
      <c r="I131" s="79"/>
      <c r="J131" s="115"/>
      <c r="K131" t="s">
        <v>1220</v>
      </c>
    </row>
    <row r="132" spans="1:12" x14ac:dyDescent="0.2">
      <c r="A132" s="82" t="s">
        <v>2561</v>
      </c>
      <c r="B132" s="51" t="s">
        <v>626</v>
      </c>
      <c r="C132" s="34">
        <v>78000</v>
      </c>
      <c r="D132" s="11">
        <v>1990</v>
      </c>
      <c r="E132" s="19">
        <v>1999</v>
      </c>
      <c r="F132" s="1">
        <v>1</v>
      </c>
      <c r="G132" s="1"/>
      <c r="H132" s="55"/>
      <c r="I132" s="79"/>
      <c r="J132" s="115"/>
      <c r="K132" t="s">
        <v>1220</v>
      </c>
    </row>
    <row r="133" spans="1:12" x14ac:dyDescent="0.2">
      <c r="A133" s="5" t="s">
        <v>2644</v>
      </c>
      <c r="B133" s="52" t="s">
        <v>1842</v>
      </c>
      <c r="C133" s="34"/>
      <c r="D133" s="11">
        <v>2011</v>
      </c>
      <c r="E133" s="19">
        <v>2012</v>
      </c>
      <c r="F133" s="1">
        <v>1</v>
      </c>
      <c r="G133" s="1"/>
      <c r="H133" s="55"/>
      <c r="I133" s="79"/>
      <c r="J133" s="115">
        <v>1</v>
      </c>
      <c r="K133" t="s">
        <v>413</v>
      </c>
    </row>
    <row r="134" spans="1:12" x14ac:dyDescent="0.2">
      <c r="A134" s="73" t="s">
        <v>2863</v>
      </c>
      <c r="B134" s="52"/>
      <c r="C134" s="34"/>
      <c r="D134" s="11">
        <v>1983</v>
      </c>
      <c r="E134" s="19">
        <v>1983</v>
      </c>
      <c r="F134" s="1">
        <v>1</v>
      </c>
      <c r="G134" s="1"/>
      <c r="H134" s="55"/>
      <c r="I134" s="79"/>
      <c r="J134" s="115"/>
      <c r="K134" t="s">
        <v>413</v>
      </c>
    </row>
    <row r="135" spans="1:12" x14ac:dyDescent="0.2">
      <c r="A135" s="5" t="s">
        <v>3149</v>
      </c>
      <c r="B135" s="52" t="s">
        <v>727</v>
      </c>
      <c r="C135" s="34">
        <v>37230</v>
      </c>
      <c r="D135" s="11">
        <v>1997</v>
      </c>
      <c r="E135" s="1">
        <v>2006</v>
      </c>
      <c r="F135" s="1">
        <v>2</v>
      </c>
      <c r="G135" s="1"/>
      <c r="H135" s="55">
        <v>4</v>
      </c>
      <c r="I135" s="79">
        <v>4</v>
      </c>
      <c r="J135" s="115">
        <v>2</v>
      </c>
      <c r="K135" t="s">
        <v>1220</v>
      </c>
    </row>
    <row r="136" spans="1:12" x14ac:dyDescent="0.2">
      <c r="A136" t="s">
        <v>547</v>
      </c>
      <c r="B136" s="51" t="s">
        <v>211</v>
      </c>
      <c r="C136" s="34">
        <v>77100</v>
      </c>
      <c r="D136" s="11">
        <v>1995</v>
      </c>
      <c r="E136" s="1">
        <v>1995</v>
      </c>
      <c r="F136" s="1">
        <v>4</v>
      </c>
      <c r="G136" s="1"/>
      <c r="H136" s="55"/>
      <c r="I136" s="79"/>
      <c r="J136" s="115"/>
      <c r="K136" t="s">
        <v>1220</v>
      </c>
    </row>
    <row r="137" spans="1:12" x14ac:dyDescent="0.2">
      <c r="A137" s="60" t="s">
        <v>720</v>
      </c>
      <c r="B137" s="52" t="s">
        <v>729</v>
      </c>
      <c r="C137" s="36">
        <v>94120</v>
      </c>
      <c r="D137" s="11"/>
      <c r="E137" s="19">
        <v>1998</v>
      </c>
      <c r="F137" s="1"/>
      <c r="G137" s="1"/>
      <c r="H137" s="55"/>
      <c r="I137" s="79"/>
      <c r="J137" s="115"/>
      <c r="K137" t="s">
        <v>1220</v>
      </c>
    </row>
    <row r="138" spans="1:12" x14ac:dyDescent="0.2">
      <c r="A138" s="17" t="s">
        <v>2110</v>
      </c>
      <c r="B138" s="52" t="s">
        <v>1019</v>
      </c>
      <c r="C138" s="36">
        <v>45210</v>
      </c>
      <c r="D138" s="11">
        <v>2010</v>
      </c>
      <c r="E138" s="19">
        <v>2010</v>
      </c>
      <c r="F138" s="1"/>
      <c r="G138" s="1"/>
      <c r="H138" s="55"/>
      <c r="I138" s="79">
        <v>4</v>
      </c>
      <c r="J138" s="115">
        <v>2</v>
      </c>
      <c r="K138" t="s">
        <v>1220</v>
      </c>
    </row>
    <row r="139" spans="1:12" x14ac:dyDescent="0.2">
      <c r="A139" s="17" t="s">
        <v>1968</v>
      </c>
      <c r="B139" s="52" t="s">
        <v>1842</v>
      </c>
      <c r="C139" s="36">
        <v>57400</v>
      </c>
      <c r="D139" s="11">
        <v>1963</v>
      </c>
      <c r="E139" s="19">
        <v>2010</v>
      </c>
      <c r="F139" s="1">
        <v>10</v>
      </c>
      <c r="G139" s="1"/>
      <c r="H139" s="55"/>
      <c r="I139" s="79"/>
      <c r="J139" s="115">
        <v>3</v>
      </c>
      <c r="K139" t="s">
        <v>413</v>
      </c>
    </row>
    <row r="140" spans="1:12" x14ac:dyDescent="0.2">
      <c r="A140" s="11" t="s">
        <v>1095</v>
      </c>
      <c r="B140" s="52" t="s">
        <v>212</v>
      </c>
      <c r="C140" s="37">
        <v>17450</v>
      </c>
      <c r="D140" s="11">
        <v>1946</v>
      </c>
      <c r="E140" s="15">
        <v>2002</v>
      </c>
      <c r="F140" s="15">
        <v>3</v>
      </c>
      <c r="G140" s="15">
        <v>4</v>
      </c>
      <c r="H140" s="56"/>
      <c r="I140" s="78"/>
      <c r="J140" s="116">
        <v>1</v>
      </c>
      <c r="K140" t="s">
        <v>1220</v>
      </c>
    </row>
    <row r="141" spans="1:12" x14ac:dyDescent="0.2">
      <c r="A141" s="17" t="s">
        <v>2732</v>
      </c>
      <c r="B141" s="52"/>
      <c r="C141" s="37"/>
      <c r="D141" s="11">
        <v>1892</v>
      </c>
      <c r="E141" s="15">
        <v>1892</v>
      </c>
      <c r="F141" s="15">
        <v>1</v>
      </c>
      <c r="G141" s="15"/>
      <c r="H141" s="56"/>
      <c r="I141" s="78"/>
      <c r="J141" s="116"/>
      <c r="K141" t="s">
        <v>1220</v>
      </c>
    </row>
    <row r="142" spans="1:12" x14ac:dyDescent="0.2">
      <c r="A142" s="17" t="s">
        <v>3335</v>
      </c>
      <c r="B142" s="52" t="s">
        <v>1241</v>
      </c>
      <c r="C142" s="37">
        <v>88230</v>
      </c>
      <c r="D142" s="11">
        <v>2012</v>
      </c>
      <c r="E142" s="15">
        <v>2014</v>
      </c>
      <c r="F142" s="15">
        <v>1</v>
      </c>
      <c r="G142" s="15"/>
      <c r="H142" s="56"/>
      <c r="I142" s="78"/>
      <c r="J142" s="116">
        <v>1</v>
      </c>
      <c r="K142" t="s">
        <v>1220</v>
      </c>
    </row>
    <row r="143" spans="1:12" x14ac:dyDescent="0.2">
      <c r="A143" s="17" t="s">
        <v>2563</v>
      </c>
      <c r="B143" s="52"/>
      <c r="C143" s="37">
        <v>57800</v>
      </c>
      <c r="D143" s="11">
        <v>2008</v>
      </c>
      <c r="E143" s="15">
        <v>2010</v>
      </c>
      <c r="F143" s="15">
        <v>1</v>
      </c>
      <c r="G143" s="15"/>
      <c r="H143" s="56"/>
      <c r="I143" s="78"/>
      <c r="J143" s="116">
        <v>1</v>
      </c>
      <c r="K143" t="s">
        <v>413</v>
      </c>
    </row>
    <row r="144" spans="1:12" x14ac:dyDescent="0.2">
      <c r="A144" s="13" t="s">
        <v>1498</v>
      </c>
      <c r="B144" s="52" t="s">
        <v>1839</v>
      </c>
      <c r="C144" s="36">
        <v>67117</v>
      </c>
      <c r="D144" s="11">
        <v>1982</v>
      </c>
      <c r="E144" s="19">
        <v>2016</v>
      </c>
      <c r="F144" s="13">
        <v>7</v>
      </c>
      <c r="G144" s="13">
        <v>7</v>
      </c>
      <c r="H144" s="55">
        <v>13</v>
      </c>
      <c r="I144" s="79">
        <v>11</v>
      </c>
      <c r="J144" s="115">
        <v>8</v>
      </c>
      <c r="K144" t="s">
        <v>704</v>
      </c>
      <c r="L144" s="6"/>
    </row>
    <row r="145" spans="1:12" x14ac:dyDescent="0.2">
      <c r="A145" s="4" t="s">
        <v>2690</v>
      </c>
      <c r="B145" s="52" t="s">
        <v>1599</v>
      </c>
      <c r="C145" s="36">
        <v>81600</v>
      </c>
      <c r="D145" s="11">
        <v>1980</v>
      </c>
      <c r="E145" s="19">
        <v>1983</v>
      </c>
      <c r="F145" s="13"/>
      <c r="G145" s="13"/>
      <c r="H145" s="55"/>
      <c r="I145" s="79"/>
      <c r="J145" s="115"/>
      <c r="K145" s="5" t="s">
        <v>1220</v>
      </c>
      <c r="L145" s="6"/>
    </row>
    <row r="146" spans="1:12" x14ac:dyDescent="0.2">
      <c r="A146" s="15" t="s">
        <v>767</v>
      </c>
      <c r="B146" s="52" t="s">
        <v>768</v>
      </c>
      <c r="C146" s="36">
        <v>27150</v>
      </c>
      <c r="D146" s="11">
        <v>2004</v>
      </c>
      <c r="E146" s="19">
        <v>2006</v>
      </c>
      <c r="F146" s="13">
        <v>6</v>
      </c>
      <c r="G146" s="13"/>
      <c r="H146" s="55"/>
      <c r="I146" s="79"/>
      <c r="J146" s="115">
        <v>1</v>
      </c>
      <c r="K146" t="s">
        <v>1220</v>
      </c>
      <c r="L146" s="6"/>
    </row>
    <row r="147" spans="1:12" x14ac:dyDescent="0.2">
      <c r="A147" s="17" t="s">
        <v>2564</v>
      </c>
      <c r="B147" s="52"/>
      <c r="C147" s="36">
        <v>500</v>
      </c>
      <c r="D147" s="11">
        <v>2003</v>
      </c>
      <c r="E147" s="19">
        <v>2010</v>
      </c>
      <c r="F147" s="13">
        <v>1</v>
      </c>
      <c r="G147" s="13"/>
      <c r="H147" s="55"/>
      <c r="I147" s="79"/>
      <c r="J147" s="115">
        <v>1</v>
      </c>
      <c r="K147" t="s">
        <v>1220</v>
      </c>
      <c r="L147" s="6"/>
    </row>
    <row r="148" spans="1:12" x14ac:dyDescent="0.2">
      <c r="A148" t="s">
        <v>945</v>
      </c>
      <c r="B148" s="52" t="s">
        <v>1839</v>
      </c>
      <c r="C148" s="36">
        <v>67150</v>
      </c>
      <c r="D148" s="11">
        <v>1659</v>
      </c>
      <c r="E148" s="11">
        <v>1659</v>
      </c>
      <c r="F148" s="11">
        <v>1</v>
      </c>
      <c r="G148" s="11"/>
      <c r="H148" s="56"/>
      <c r="I148" s="78"/>
      <c r="J148" s="116"/>
      <c r="K148" t="s">
        <v>704</v>
      </c>
    </row>
    <row r="149" spans="1:12" x14ac:dyDescent="0.2">
      <c r="A149" t="s">
        <v>4099</v>
      </c>
      <c r="B149" s="51" t="s">
        <v>1242</v>
      </c>
      <c r="C149" s="37">
        <v>1170</v>
      </c>
      <c r="D149" s="11">
        <v>1998</v>
      </c>
      <c r="E149" s="19">
        <v>2010</v>
      </c>
      <c r="F149" s="11">
        <v>1</v>
      </c>
      <c r="G149" s="11">
        <v>3</v>
      </c>
      <c r="H149" s="56">
        <v>4</v>
      </c>
      <c r="I149" s="78">
        <v>4</v>
      </c>
      <c r="J149" s="116">
        <v>2</v>
      </c>
      <c r="K149" t="s">
        <v>1220</v>
      </c>
    </row>
    <row r="150" spans="1:12" x14ac:dyDescent="0.2">
      <c r="A150" s="4" t="s">
        <v>2689</v>
      </c>
      <c r="B150" s="51"/>
      <c r="C150" s="37"/>
      <c r="D150" s="11"/>
      <c r="E150" s="19"/>
      <c r="F150" s="11"/>
      <c r="G150" s="11"/>
      <c r="H150" s="56"/>
      <c r="I150" s="78"/>
      <c r="J150" s="116"/>
      <c r="K150" t="s">
        <v>1220</v>
      </c>
    </row>
    <row r="151" spans="1:12" x14ac:dyDescent="0.2">
      <c r="A151" s="4" t="s">
        <v>2674</v>
      </c>
      <c r="B151" s="51" t="s">
        <v>1239</v>
      </c>
      <c r="C151" s="37"/>
      <c r="D151" s="11">
        <v>2011</v>
      </c>
      <c r="E151" s="19">
        <v>2011</v>
      </c>
      <c r="F151" s="11">
        <v>2</v>
      </c>
      <c r="G151" s="11"/>
      <c r="H151" s="56"/>
      <c r="I151" s="78"/>
      <c r="J151" s="116">
        <v>2</v>
      </c>
      <c r="K151" t="s">
        <v>1220</v>
      </c>
    </row>
    <row r="152" spans="1:12" x14ac:dyDescent="0.2">
      <c r="A152" s="6" t="s">
        <v>879</v>
      </c>
      <c r="B152" s="52" t="s">
        <v>727</v>
      </c>
      <c r="C152" s="38">
        <v>86160</v>
      </c>
      <c r="D152" s="11">
        <v>2004</v>
      </c>
      <c r="E152" s="19">
        <v>2006</v>
      </c>
      <c r="F152" s="11"/>
      <c r="G152" s="11"/>
      <c r="H152" s="56">
        <v>4</v>
      </c>
      <c r="I152" s="78"/>
      <c r="J152" s="116"/>
      <c r="K152" t="s">
        <v>1220</v>
      </c>
    </row>
    <row r="153" spans="1:12" x14ac:dyDescent="0.2">
      <c r="A153" s="6" t="s">
        <v>1872</v>
      </c>
      <c r="B153" s="52" t="s">
        <v>1839</v>
      </c>
      <c r="C153" s="38"/>
      <c r="D153" s="11">
        <v>1787</v>
      </c>
      <c r="E153" s="19">
        <v>1787</v>
      </c>
      <c r="F153" s="11">
        <v>1</v>
      </c>
      <c r="G153" s="11"/>
      <c r="H153" s="56"/>
      <c r="I153" s="78"/>
      <c r="J153" s="116"/>
      <c r="K153" t="s">
        <v>1300</v>
      </c>
    </row>
    <row r="154" spans="1:12" x14ac:dyDescent="0.2">
      <c r="A154" s="8" t="s">
        <v>520</v>
      </c>
      <c r="B154" s="52" t="s">
        <v>1241</v>
      </c>
      <c r="C154" s="37">
        <v>67420</v>
      </c>
      <c r="D154" s="11">
        <v>1932</v>
      </c>
      <c r="E154" s="11">
        <v>1942</v>
      </c>
      <c r="F154" s="11">
        <v>7</v>
      </c>
      <c r="G154" s="11"/>
      <c r="H154" s="56"/>
      <c r="I154" s="78"/>
      <c r="J154" s="116"/>
      <c r="K154" t="s">
        <v>1300</v>
      </c>
    </row>
    <row r="155" spans="1:12" x14ac:dyDescent="0.2">
      <c r="A155" t="s">
        <v>1620</v>
      </c>
      <c r="B155" s="51" t="s">
        <v>1599</v>
      </c>
      <c r="C155" s="37">
        <v>81300</v>
      </c>
      <c r="D155" s="11">
        <v>1967</v>
      </c>
      <c r="E155" s="19">
        <v>2008</v>
      </c>
      <c r="F155" s="11">
        <v>3</v>
      </c>
      <c r="G155" s="11">
        <v>7</v>
      </c>
      <c r="H155" s="56">
        <v>5</v>
      </c>
      <c r="I155" s="78">
        <v>4</v>
      </c>
      <c r="J155" s="116">
        <v>3</v>
      </c>
      <c r="K155" t="s">
        <v>1220</v>
      </c>
    </row>
    <row r="156" spans="1:12" x14ac:dyDescent="0.2">
      <c r="A156" t="s">
        <v>1494</v>
      </c>
      <c r="B156" s="51" t="s">
        <v>1243</v>
      </c>
      <c r="C156" s="37">
        <v>70100</v>
      </c>
      <c r="D156" s="11">
        <v>1984</v>
      </c>
      <c r="E156" s="11">
        <v>2000</v>
      </c>
      <c r="F156" s="11">
        <v>5</v>
      </c>
      <c r="G156" s="11">
        <v>7</v>
      </c>
      <c r="H156" s="56"/>
      <c r="I156" s="78"/>
      <c r="J156" s="116">
        <v>1</v>
      </c>
      <c r="K156" t="s">
        <v>1220</v>
      </c>
    </row>
    <row r="157" spans="1:12" x14ac:dyDescent="0.2">
      <c r="A157" s="5" t="s">
        <v>1947</v>
      </c>
      <c r="B157" s="51" t="s">
        <v>1241</v>
      </c>
      <c r="C157" s="37"/>
      <c r="D157" s="11">
        <v>2002</v>
      </c>
      <c r="E157" s="11">
        <v>2002</v>
      </c>
      <c r="F157" s="11">
        <v>4</v>
      </c>
      <c r="G157" s="11"/>
      <c r="H157" s="56"/>
      <c r="I157" s="78"/>
      <c r="J157" s="116"/>
      <c r="K157" t="s">
        <v>1220</v>
      </c>
    </row>
    <row r="158" spans="1:12" x14ac:dyDescent="0.2">
      <c r="A158" s="5" t="s">
        <v>3582</v>
      </c>
      <c r="B158" s="51" t="s">
        <v>625</v>
      </c>
      <c r="C158" s="37"/>
      <c r="D158" s="11">
        <v>1838</v>
      </c>
      <c r="E158" s="11">
        <v>2008</v>
      </c>
      <c r="F158" s="11">
        <v>3</v>
      </c>
      <c r="G158" s="11"/>
      <c r="H158" s="56"/>
      <c r="I158" s="78"/>
      <c r="J158" s="116">
        <v>1</v>
      </c>
      <c r="K158" t="s">
        <v>1220</v>
      </c>
    </row>
    <row r="159" spans="1:12" x14ac:dyDescent="0.2">
      <c r="A159" s="82" t="s">
        <v>2663</v>
      </c>
      <c r="B159" s="51" t="s">
        <v>1840</v>
      </c>
      <c r="C159" s="37"/>
      <c r="D159" s="11"/>
      <c r="E159" s="11"/>
      <c r="F159" s="11">
        <v>1</v>
      </c>
      <c r="G159" s="11"/>
      <c r="H159" s="56"/>
      <c r="I159" s="78"/>
      <c r="J159" s="116"/>
      <c r="K159" t="s">
        <v>1032</v>
      </c>
    </row>
    <row r="160" spans="1:12" x14ac:dyDescent="0.2">
      <c r="A160" s="5" t="s">
        <v>2691</v>
      </c>
      <c r="B160" s="51" t="s">
        <v>1239</v>
      </c>
      <c r="C160" s="37"/>
      <c r="D160" s="11">
        <v>1993</v>
      </c>
      <c r="E160" s="11">
        <v>1997</v>
      </c>
      <c r="F160" s="11">
        <v>1</v>
      </c>
      <c r="G160" s="11"/>
      <c r="H160" s="56"/>
      <c r="I160" s="78"/>
      <c r="J160" s="116"/>
      <c r="K160" t="s">
        <v>1220</v>
      </c>
    </row>
    <row r="161" spans="1:11" x14ac:dyDescent="0.2">
      <c r="A161" t="s">
        <v>412</v>
      </c>
      <c r="B161" s="51" t="s">
        <v>1842</v>
      </c>
      <c r="C161" s="37">
        <v>57510</v>
      </c>
      <c r="D161" s="11"/>
      <c r="E161" s="19">
        <v>1998</v>
      </c>
      <c r="F161" s="11"/>
      <c r="G161" s="11">
        <v>3</v>
      </c>
      <c r="H161" s="56"/>
      <c r="I161" s="78"/>
      <c r="J161" s="116"/>
      <c r="K161" t="s">
        <v>413</v>
      </c>
    </row>
    <row r="162" spans="1:11" x14ac:dyDescent="0.2">
      <c r="A162" s="3" t="s">
        <v>3790</v>
      </c>
      <c r="B162" s="51" t="s">
        <v>1840</v>
      </c>
      <c r="C162" s="36">
        <v>68500</v>
      </c>
      <c r="D162" s="11">
        <v>1865</v>
      </c>
      <c r="E162" s="1">
        <v>2017</v>
      </c>
      <c r="F162" s="1">
        <v>44</v>
      </c>
      <c r="G162" s="1">
        <v>10</v>
      </c>
      <c r="H162" s="55">
        <v>15</v>
      </c>
      <c r="I162" s="79">
        <v>11</v>
      </c>
      <c r="J162" s="115">
        <v>3</v>
      </c>
      <c r="K162" t="s">
        <v>1032</v>
      </c>
    </row>
    <row r="163" spans="1:11" x14ac:dyDescent="0.2">
      <c r="A163" s="17" t="s">
        <v>57</v>
      </c>
      <c r="B163" s="51" t="s">
        <v>1840</v>
      </c>
      <c r="C163" s="36"/>
      <c r="D163" s="11">
        <v>1846</v>
      </c>
      <c r="E163" s="1">
        <v>1846</v>
      </c>
      <c r="F163" s="1">
        <v>1</v>
      </c>
      <c r="G163" s="1"/>
      <c r="H163" s="55"/>
      <c r="I163" s="79"/>
      <c r="J163" s="115"/>
      <c r="K163" t="s">
        <v>1032</v>
      </c>
    </row>
    <row r="164" spans="1:11" x14ac:dyDescent="0.2">
      <c r="A164" s="17" t="s">
        <v>2692</v>
      </c>
      <c r="B164" s="51" t="s">
        <v>1842</v>
      </c>
      <c r="C164" s="36"/>
      <c r="D164" s="11">
        <v>1993</v>
      </c>
      <c r="E164" s="1">
        <v>1994</v>
      </c>
      <c r="F164" s="1">
        <v>1</v>
      </c>
      <c r="G164" s="1"/>
      <c r="H164" s="55"/>
      <c r="I164" s="79"/>
      <c r="J164" s="115"/>
      <c r="K164" s="5" t="s">
        <v>413</v>
      </c>
    </row>
    <row r="165" spans="1:11" x14ac:dyDescent="0.2">
      <c r="A165" s="13" t="s">
        <v>514</v>
      </c>
      <c r="B165" s="52" t="s">
        <v>1839</v>
      </c>
      <c r="C165" s="36">
        <v>67110</v>
      </c>
      <c r="D165" s="11">
        <v>1998</v>
      </c>
      <c r="E165" s="19">
        <v>2006</v>
      </c>
      <c r="F165" s="13">
        <v>3</v>
      </c>
      <c r="G165" s="13">
        <v>4</v>
      </c>
      <c r="H165" s="55">
        <v>4</v>
      </c>
      <c r="I165" s="79">
        <v>4</v>
      </c>
      <c r="J165" s="115">
        <v>4</v>
      </c>
      <c r="K165" t="s">
        <v>901</v>
      </c>
    </row>
    <row r="166" spans="1:11" x14ac:dyDescent="0.2">
      <c r="A166" s="13" t="s">
        <v>4621</v>
      </c>
      <c r="B166" s="51" t="s">
        <v>1840</v>
      </c>
      <c r="C166" s="36">
        <v>68117</v>
      </c>
      <c r="D166" s="11">
        <v>1755</v>
      </c>
      <c r="E166" s="19">
        <v>1826</v>
      </c>
      <c r="F166" s="13">
        <v>4</v>
      </c>
      <c r="G166" s="13"/>
      <c r="H166" s="55"/>
      <c r="I166" s="79"/>
      <c r="J166" s="115"/>
      <c r="K166" t="s">
        <v>1032</v>
      </c>
    </row>
    <row r="167" spans="1:11" x14ac:dyDescent="0.2">
      <c r="A167" s="1" t="s">
        <v>1682</v>
      </c>
      <c r="B167" s="51" t="s">
        <v>1840</v>
      </c>
      <c r="C167" s="36">
        <v>68440</v>
      </c>
      <c r="D167" s="11">
        <v>1909</v>
      </c>
      <c r="E167" s="1">
        <v>1921</v>
      </c>
      <c r="F167" s="1">
        <v>8</v>
      </c>
      <c r="G167" s="1"/>
      <c r="H167" s="55"/>
      <c r="I167" s="79"/>
      <c r="J167" s="115"/>
      <c r="K167" t="s">
        <v>1032</v>
      </c>
    </row>
    <row r="168" spans="1:11" x14ac:dyDescent="0.2">
      <c r="A168" s="11" t="s">
        <v>1000</v>
      </c>
      <c r="B168" s="52" t="s">
        <v>1842</v>
      </c>
      <c r="C168" s="37">
        <v>57300</v>
      </c>
      <c r="D168" s="11">
        <v>1989</v>
      </c>
      <c r="E168" s="19">
        <v>2010</v>
      </c>
      <c r="F168" s="1">
        <v>3</v>
      </c>
      <c r="G168" s="1">
        <v>4</v>
      </c>
      <c r="H168" s="55">
        <v>9</v>
      </c>
      <c r="I168" s="79">
        <v>8</v>
      </c>
      <c r="J168" s="115">
        <v>4</v>
      </c>
      <c r="K168" t="s">
        <v>413</v>
      </c>
    </row>
    <row r="169" spans="1:11" x14ac:dyDescent="0.2">
      <c r="A169" s="3" t="s">
        <v>3782</v>
      </c>
      <c r="B169" s="52" t="s">
        <v>1839</v>
      </c>
      <c r="C169" s="36">
        <v>67500</v>
      </c>
      <c r="D169" s="11">
        <v>1679</v>
      </c>
      <c r="E169" s="1">
        <v>2015</v>
      </c>
      <c r="F169" s="1">
        <v>72</v>
      </c>
      <c r="G169" s="1"/>
      <c r="H169" s="55">
        <v>3</v>
      </c>
      <c r="I169" s="79">
        <v>2</v>
      </c>
      <c r="J169" s="115">
        <v>2</v>
      </c>
      <c r="K169" t="s">
        <v>704</v>
      </c>
    </row>
    <row r="170" spans="1:11" x14ac:dyDescent="0.2">
      <c r="A170" s="6" t="s">
        <v>1322</v>
      </c>
      <c r="B170" s="52" t="s">
        <v>1241</v>
      </c>
      <c r="C170" s="37">
        <v>70800</v>
      </c>
      <c r="D170" s="11">
        <v>1986</v>
      </c>
      <c r="E170" s="19">
        <v>2006</v>
      </c>
      <c r="F170" s="13">
        <v>2</v>
      </c>
      <c r="G170" s="13"/>
      <c r="H170" s="55">
        <v>4</v>
      </c>
      <c r="I170" s="79">
        <v>4</v>
      </c>
      <c r="J170" s="115">
        <v>3</v>
      </c>
      <c r="K170" t="s">
        <v>1220</v>
      </c>
    </row>
    <row r="171" spans="1:11" x14ac:dyDescent="0.2">
      <c r="A171" s="1" t="s">
        <v>1164</v>
      </c>
      <c r="B171" s="52" t="s">
        <v>1839</v>
      </c>
      <c r="C171" s="36">
        <v>67270</v>
      </c>
      <c r="D171" s="11">
        <v>1839</v>
      </c>
      <c r="E171" s="1">
        <v>1883</v>
      </c>
      <c r="F171" s="1">
        <v>16</v>
      </c>
      <c r="G171" s="1"/>
      <c r="H171" s="55"/>
      <c r="I171" s="79"/>
      <c r="J171" s="115"/>
      <c r="K171" t="s">
        <v>704</v>
      </c>
    </row>
    <row r="172" spans="1:11" x14ac:dyDescent="0.2">
      <c r="A172" s="11" t="s">
        <v>824</v>
      </c>
      <c r="B172" s="51" t="s">
        <v>1840</v>
      </c>
      <c r="C172" s="36">
        <v>68320</v>
      </c>
      <c r="D172" s="11">
        <v>1858</v>
      </c>
      <c r="E172" s="1">
        <v>1870</v>
      </c>
      <c r="F172" s="1">
        <v>5</v>
      </c>
      <c r="G172" s="1"/>
      <c r="H172" s="55"/>
      <c r="I172" s="79"/>
      <c r="J172" s="115"/>
      <c r="K172" t="s">
        <v>1032</v>
      </c>
    </row>
    <row r="173" spans="1:11" x14ac:dyDescent="0.2">
      <c r="A173" s="17" t="s">
        <v>2113</v>
      </c>
      <c r="B173" s="52" t="s">
        <v>1842</v>
      </c>
      <c r="C173" s="36">
        <v>57490</v>
      </c>
      <c r="D173" s="11">
        <v>2010</v>
      </c>
      <c r="E173" s="1">
        <v>2010</v>
      </c>
      <c r="F173" s="1"/>
      <c r="G173" s="1"/>
      <c r="H173" s="55"/>
      <c r="I173" s="79">
        <v>4</v>
      </c>
      <c r="J173" s="115">
        <v>2</v>
      </c>
      <c r="K173" t="s">
        <v>413</v>
      </c>
    </row>
    <row r="174" spans="1:11" x14ac:dyDescent="0.2">
      <c r="A174" s="1" t="s">
        <v>823</v>
      </c>
      <c r="B174" s="51" t="s">
        <v>1840</v>
      </c>
      <c r="C174" s="36">
        <v>68180</v>
      </c>
      <c r="D174" s="11">
        <v>1989</v>
      </c>
      <c r="E174" s="19">
        <v>2006</v>
      </c>
      <c r="F174" s="1">
        <v>3</v>
      </c>
      <c r="G174" s="1">
        <v>4</v>
      </c>
      <c r="H174" s="55">
        <v>4</v>
      </c>
      <c r="I174" s="79">
        <v>4</v>
      </c>
      <c r="J174" s="115">
        <v>2</v>
      </c>
      <c r="K174" t="s">
        <v>1032</v>
      </c>
    </row>
    <row r="175" spans="1:11" x14ac:dyDescent="0.2">
      <c r="A175" s="11" t="s">
        <v>1719</v>
      </c>
      <c r="B175" s="51" t="s">
        <v>1840</v>
      </c>
      <c r="C175" s="37">
        <v>68330</v>
      </c>
      <c r="D175" s="11">
        <v>1986</v>
      </c>
      <c r="E175" s="19">
        <v>2006</v>
      </c>
      <c r="F175" s="1">
        <v>8</v>
      </c>
      <c r="G175" s="1">
        <v>4</v>
      </c>
      <c r="H175" s="55">
        <v>9</v>
      </c>
      <c r="I175" s="79">
        <v>8</v>
      </c>
      <c r="J175" s="115">
        <v>2</v>
      </c>
      <c r="K175" t="s">
        <v>1032</v>
      </c>
    </row>
    <row r="176" spans="1:11" x14ac:dyDescent="0.2">
      <c r="A176" s="17" t="s">
        <v>2553</v>
      </c>
      <c r="B176" s="52" t="s">
        <v>1842</v>
      </c>
      <c r="C176" s="37">
        <v>57820</v>
      </c>
      <c r="D176" s="11">
        <v>1772</v>
      </c>
      <c r="E176" s="1">
        <v>1869</v>
      </c>
      <c r="F176" s="1">
        <v>22</v>
      </c>
      <c r="G176" s="1"/>
      <c r="H176" s="55"/>
      <c r="I176" s="79"/>
      <c r="J176" s="115"/>
      <c r="K176" t="s">
        <v>413</v>
      </c>
    </row>
    <row r="177" spans="1:11" x14ac:dyDescent="0.2">
      <c r="A177" s="11" t="s">
        <v>1321</v>
      </c>
      <c r="B177" s="52" t="s">
        <v>1839</v>
      </c>
      <c r="C177" s="37">
        <v>67250</v>
      </c>
      <c r="D177" s="11">
        <v>1828</v>
      </c>
      <c r="E177" s="1">
        <v>1828</v>
      </c>
      <c r="F177" s="1">
        <v>1</v>
      </c>
      <c r="G177" s="1"/>
      <c r="H177" s="55"/>
      <c r="I177" s="79"/>
      <c r="J177" s="115"/>
      <c r="K177" s="1" t="s">
        <v>901</v>
      </c>
    </row>
    <row r="178" spans="1:11" x14ac:dyDescent="0.2">
      <c r="A178" s="11" t="s">
        <v>3099</v>
      </c>
      <c r="B178" s="52" t="s">
        <v>1839</v>
      </c>
      <c r="C178" s="37">
        <v>67230</v>
      </c>
      <c r="D178" s="11">
        <v>1877</v>
      </c>
      <c r="E178" s="1">
        <v>1877</v>
      </c>
      <c r="F178" s="1">
        <v>0</v>
      </c>
      <c r="G178" s="1"/>
      <c r="H178" s="55"/>
      <c r="I178" s="79"/>
      <c r="J178" s="115"/>
      <c r="K178" s="1" t="s">
        <v>1300</v>
      </c>
    </row>
    <row r="179" spans="1:11" x14ac:dyDescent="0.2">
      <c r="A179" s="17" t="s">
        <v>3497</v>
      </c>
      <c r="B179" s="51" t="s">
        <v>1840</v>
      </c>
      <c r="C179" s="37">
        <v>68152</v>
      </c>
      <c r="D179" s="11">
        <v>1907</v>
      </c>
      <c r="E179" s="1">
        <v>1907</v>
      </c>
      <c r="F179" s="1">
        <v>3</v>
      </c>
      <c r="G179" s="1"/>
      <c r="H179" s="55"/>
      <c r="I179" s="79"/>
      <c r="J179" s="115"/>
      <c r="K179" t="s">
        <v>1032</v>
      </c>
    </row>
    <row r="180" spans="1:11" x14ac:dyDescent="0.2">
      <c r="A180" s="71" t="s">
        <v>4224</v>
      </c>
      <c r="B180" s="52" t="s">
        <v>1839</v>
      </c>
      <c r="C180" s="37"/>
      <c r="D180" s="11">
        <v>1995</v>
      </c>
      <c r="E180" s="1">
        <v>2010</v>
      </c>
      <c r="F180" s="1"/>
      <c r="G180" s="1"/>
      <c r="H180" s="55"/>
      <c r="I180" s="79"/>
      <c r="J180" s="115">
        <v>2</v>
      </c>
      <c r="K180" t="s">
        <v>704</v>
      </c>
    </row>
    <row r="181" spans="1:11" x14ac:dyDescent="0.2">
      <c r="A181" s="17" t="s">
        <v>3210</v>
      </c>
      <c r="B181" s="51" t="s">
        <v>1840</v>
      </c>
      <c r="C181" s="37">
        <v>68040</v>
      </c>
      <c r="D181" s="11">
        <v>1891</v>
      </c>
      <c r="E181" s="1">
        <v>1891</v>
      </c>
      <c r="F181" s="1">
        <v>1</v>
      </c>
      <c r="G181" s="1"/>
      <c r="H181" s="55"/>
      <c r="I181" s="79"/>
      <c r="J181" s="115"/>
      <c r="K181" t="s">
        <v>1032</v>
      </c>
    </row>
    <row r="182" spans="1:11" x14ac:dyDescent="0.2">
      <c r="A182" s="11" t="s">
        <v>1138</v>
      </c>
      <c r="B182" s="52" t="s">
        <v>1842</v>
      </c>
      <c r="C182" s="37">
        <v>57110</v>
      </c>
      <c r="D182" s="11">
        <v>1991</v>
      </c>
      <c r="E182" s="19">
        <v>2006</v>
      </c>
      <c r="F182" s="1">
        <v>2</v>
      </c>
      <c r="G182" s="1">
        <v>4</v>
      </c>
      <c r="H182" s="55">
        <v>4</v>
      </c>
      <c r="I182" s="79">
        <v>4</v>
      </c>
      <c r="J182" s="115">
        <v>3</v>
      </c>
      <c r="K182" t="s">
        <v>413</v>
      </c>
    </row>
    <row r="183" spans="1:11" x14ac:dyDescent="0.2">
      <c r="A183" s="1" t="s">
        <v>227</v>
      </c>
      <c r="B183" s="52" t="s">
        <v>1839</v>
      </c>
      <c r="C183" s="36">
        <v>67250</v>
      </c>
      <c r="D183" s="11">
        <v>1800</v>
      </c>
      <c r="E183" s="1">
        <v>1812</v>
      </c>
      <c r="F183" s="1">
        <v>5</v>
      </c>
      <c r="G183" s="1"/>
      <c r="H183" s="55"/>
      <c r="I183" s="79"/>
      <c r="J183" s="115"/>
      <c r="K183" s="1" t="s">
        <v>901</v>
      </c>
    </row>
    <row r="184" spans="1:11" x14ac:dyDescent="0.2">
      <c r="A184" s="4" t="s">
        <v>1973</v>
      </c>
      <c r="B184" s="52" t="s">
        <v>1839</v>
      </c>
      <c r="C184" s="36">
        <v>67340</v>
      </c>
      <c r="D184" s="11">
        <v>1976</v>
      </c>
      <c r="E184" s="1">
        <v>1982</v>
      </c>
      <c r="F184" s="1">
        <v>8</v>
      </c>
      <c r="G184" s="1"/>
      <c r="H184" s="55"/>
      <c r="I184" s="79"/>
      <c r="J184" s="115"/>
      <c r="K184" t="s">
        <v>704</v>
      </c>
    </row>
    <row r="185" spans="1:11" x14ac:dyDescent="0.2">
      <c r="A185" s="7" t="s">
        <v>353</v>
      </c>
      <c r="B185" s="51" t="s">
        <v>1840</v>
      </c>
      <c r="C185" s="36">
        <v>68500</v>
      </c>
      <c r="D185" s="11">
        <v>1991</v>
      </c>
      <c r="E185" s="19">
        <v>2006</v>
      </c>
      <c r="F185" s="13">
        <v>2</v>
      </c>
      <c r="G185" s="13"/>
      <c r="H185" s="55">
        <v>4</v>
      </c>
      <c r="I185" s="79">
        <v>4</v>
      </c>
      <c r="J185" s="115">
        <v>3</v>
      </c>
      <c r="K185" t="s">
        <v>1032</v>
      </c>
    </row>
    <row r="186" spans="1:11" x14ac:dyDescent="0.2">
      <c r="A186" s="4" t="s">
        <v>2675</v>
      </c>
      <c r="B186" s="51" t="s">
        <v>1840</v>
      </c>
      <c r="C186" s="36">
        <v>68320</v>
      </c>
      <c r="D186" s="11">
        <v>1831</v>
      </c>
      <c r="E186" s="19">
        <v>1831</v>
      </c>
      <c r="F186" s="13">
        <v>3</v>
      </c>
      <c r="G186" s="13"/>
      <c r="H186" s="55"/>
      <c r="I186" s="79"/>
      <c r="J186" s="115"/>
      <c r="K186" t="s">
        <v>1032</v>
      </c>
    </row>
    <row r="187" spans="1:11" x14ac:dyDescent="0.2">
      <c r="A187" s="4" t="s">
        <v>3148</v>
      </c>
      <c r="B187" s="51"/>
      <c r="C187" s="36"/>
      <c r="D187" s="11"/>
      <c r="E187" s="19"/>
      <c r="F187" s="13"/>
      <c r="G187" s="13"/>
      <c r="H187" s="55"/>
      <c r="I187" s="79"/>
      <c r="J187" s="115"/>
      <c r="K187" t="s">
        <v>1220</v>
      </c>
    </row>
    <row r="188" spans="1:11" x14ac:dyDescent="0.2">
      <c r="A188" s="1" t="s">
        <v>1720</v>
      </c>
      <c r="B188" s="52" t="s">
        <v>1839</v>
      </c>
      <c r="C188" s="36">
        <v>67240</v>
      </c>
      <c r="D188" s="11">
        <v>1803</v>
      </c>
      <c r="E188" s="1">
        <v>1803</v>
      </c>
      <c r="F188" s="1">
        <v>2</v>
      </c>
      <c r="G188" s="1"/>
      <c r="H188" s="55"/>
      <c r="I188" s="79"/>
      <c r="J188" s="115"/>
      <c r="K188" t="s">
        <v>704</v>
      </c>
    </row>
    <row r="189" spans="1:11" x14ac:dyDescent="0.2">
      <c r="A189" s="3" t="s">
        <v>3791</v>
      </c>
      <c r="B189" s="51" t="s">
        <v>1840</v>
      </c>
      <c r="C189" s="36">
        <v>68240</v>
      </c>
      <c r="D189" s="11">
        <v>1687</v>
      </c>
      <c r="E189" s="1">
        <v>1794</v>
      </c>
      <c r="F189" s="1">
        <v>68</v>
      </c>
      <c r="G189" s="1"/>
      <c r="H189" s="55"/>
      <c r="I189" s="79"/>
      <c r="J189" s="115"/>
      <c r="K189" t="s">
        <v>1032</v>
      </c>
    </row>
    <row r="190" spans="1:11" x14ac:dyDescent="0.2">
      <c r="A190" s="15" t="s">
        <v>927</v>
      </c>
      <c r="B190" s="51" t="s">
        <v>1840</v>
      </c>
      <c r="C190" s="37">
        <v>68240</v>
      </c>
      <c r="D190" s="11">
        <v>1801</v>
      </c>
      <c r="E190" s="13">
        <v>1876</v>
      </c>
      <c r="F190" s="13">
        <v>12</v>
      </c>
      <c r="G190" s="13"/>
      <c r="H190" s="55"/>
      <c r="I190" s="79"/>
      <c r="J190" s="115"/>
      <c r="K190" t="s">
        <v>1032</v>
      </c>
    </row>
    <row r="191" spans="1:11" x14ac:dyDescent="0.2">
      <c r="A191" s="13" t="s">
        <v>1204</v>
      </c>
      <c r="B191" s="52" t="s">
        <v>1839</v>
      </c>
      <c r="C191" s="36">
        <v>67350</v>
      </c>
      <c r="D191" s="11">
        <v>1979</v>
      </c>
      <c r="E191" s="1">
        <v>2014</v>
      </c>
      <c r="F191" s="13">
        <v>5</v>
      </c>
      <c r="G191" s="13">
        <v>5</v>
      </c>
      <c r="H191" s="55">
        <v>5</v>
      </c>
      <c r="I191" s="79">
        <v>6</v>
      </c>
      <c r="J191" s="115">
        <v>2</v>
      </c>
      <c r="K191" t="s">
        <v>704</v>
      </c>
    </row>
    <row r="192" spans="1:11" x14ac:dyDescent="0.2">
      <c r="A192" s="8" t="s">
        <v>1123</v>
      </c>
      <c r="B192" s="52" t="s">
        <v>1839</v>
      </c>
      <c r="C192" s="36"/>
      <c r="D192" s="11">
        <v>1789</v>
      </c>
      <c r="E192" s="19"/>
      <c r="F192" s="13">
        <v>1</v>
      </c>
      <c r="G192" s="13"/>
      <c r="H192" s="55"/>
      <c r="I192" s="79"/>
      <c r="J192" s="115"/>
      <c r="K192" t="s">
        <v>1300</v>
      </c>
    </row>
    <row r="193" spans="1:11" x14ac:dyDescent="0.2">
      <c r="A193" s="17" t="s">
        <v>3505</v>
      </c>
      <c r="B193" s="52" t="s">
        <v>1839</v>
      </c>
      <c r="C193" s="36"/>
      <c r="D193" s="11">
        <v>1610</v>
      </c>
      <c r="E193" s="19">
        <v>1610</v>
      </c>
      <c r="F193" s="13">
        <v>3</v>
      </c>
      <c r="G193" s="13"/>
      <c r="H193" s="55"/>
      <c r="I193" s="79"/>
      <c r="J193" s="115"/>
      <c r="K193" t="s">
        <v>1300</v>
      </c>
    </row>
    <row r="194" spans="1:11" x14ac:dyDescent="0.2">
      <c r="A194" s="15" t="s">
        <v>120</v>
      </c>
      <c r="B194" s="51" t="s">
        <v>1840</v>
      </c>
      <c r="C194" s="37">
        <v>68320</v>
      </c>
      <c r="D194" s="11">
        <v>1998</v>
      </c>
      <c r="E194" s="19">
        <v>2006</v>
      </c>
      <c r="F194" s="13">
        <v>4</v>
      </c>
      <c r="G194" s="13">
        <v>4</v>
      </c>
      <c r="H194" s="55">
        <v>4</v>
      </c>
      <c r="I194" s="79">
        <v>4</v>
      </c>
      <c r="J194" s="115">
        <v>2</v>
      </c>
      <c r="K194" t="s">
        <v>1032</v>
      </c>
    </row>
    <row r="195" spans="1:11" x14ac:dyDescent="0.2">
      <c r="A195" s="15" t="s">
        <v>2104</v>
      </c>
      <c r="B195" s="52" t="s">
        <v>1839</v>
      </c>
      <c r="C195" s="37"/>
      <c r="D195" s="11">
        <v>1831</v>
      </c>
      <c r="E195" s="19">
        <v>1831</v>
      </c>
      <c r="F195" s="13">
        <v>1</v>
      </c>
      <c r="G195" s="13"/>
      <c r="H195" s="55"/>
      <c r="I195" s="79"/>
      <c r="J195" s="115"/>
      <c r="K195" t="s">
        <v>704</v>
      </c>
    </row>
    <row r="196" spans="1:11" x14ac:dyDescent="0.2">
      <c r="A196" s="17" t="s">
        <v>2111</v>
      </c>
      <c r="B196" s="51"/>
      <c r="C196" s="37"/>
      <c r="D196" s="11">
        <v>2010</v>
      </c>
      <c r="E196" s="19">
        <v>2010</v>
      </c>
      <c r="F196" s="13">
        <v>1</v>
      </c>
      <c r="G196" s="13"/>
      <c r="H196" s="55"/>
      <c r="I196" s="79"/>
      <c r="J196" s="115">
        <v>1</v>
      </c>
      <c r="K196" t="s">
        <v>1220</v>
      </c>
    </row>
    <row r="197" spans="1:11" x14ac:dyDescent="0.2">
      <c r="A197" s="5" t="s">
        <v>4200</v>
      </c>
      <c r="B197" s="52" t="s">
        <v>1241</v>
      </c>
      <c r="C197" s="37">
        <v>88470</v>
      </c>
      <c r="D197" s="11">
        <v>2004</v>
      </c>
      <c r="E197" s="13">
        <v>2014</v>
      </c>
      <c r="F197" s="13">
        <v>1</v>
      </c>
      <c r="G197" s="13"/>
      <c r="H197" s="55">
        <v>0</v>
      </c>
      <c r="I197" s="79">
        <v>1</v>
      </c>
      <c r="J197" s="115">
        <v>3</v>
      </c>
      <c r="K197" s="5" t="s">
        <v>1220</v>
      </c>
    </row>
    <row r="198" spans="1:11" x14ac:dyDescent="0.2">
      <c r="A198" s="5" t="s">
        <v>2672</v>
      </c>
      <c r="B198" s="52"/>
      <c r="C198" s="34"/>
      <c r="D198" s="11">
        <v>2009</v>
      </c>
      <c r="E198" s="13">
        <v>2009</v>
      </c>
      <c r="F198" s="13">
        <v>2</v>
      </c>
      <c r="G198" s="13"/>
      <c r="H198" s="55"/>
      <c r="I198" s="79"/>
      <c r="J198" s="115"/>
      <c r="K198" t="s">
        <v>1220</v>
      </c>
    </row>
    <row r="199" spans="1:11" x14ac:dyDescent="0.2">
      <c r="A199" s="4" t="s">
        <v>2693</v>
      </c>
      <c r="B199" s="52" t="s">
        <v>1240</v>
      </c>
      <c r="C199" s="36">
        <v>27490</v>
      </c>
      <c r="D199" s="11">
        <v>1998</v>
      </c>
      <c r="E199" s="19">
        <v>2001</v>
      </c>
      <c r="F199" s="13"/>
      <c r="G199" s="13">
        <v>4</v>
      </c>
      <c r="H199" s="55"/>
      <c r="I199" s="79"/>
      <c r="J199" s="115"/>
      <c r="K199" t="s">
        <v>1220</v>
      </c>
    </row>
    <row r="200" spans="1:11" x14ac:dyDescent="0.2">
      <c r="A200" s="90" t="s">
        <v>2712</v>
      </c>
      <c r="B200" s="52"/>
      <c r="C200" s="36">
        <v>45540</v>
      </c>
      <c r="D200" s="11">
        <v>2005</v>
      </c>
      <c r="E200" s="19">
        <v>2008</v>
      </c>
      <c r="F200" s="13">
        <v>1</v>
      </c>
      <c r="G200" s="13"/>
      <c r="H200" s="55"/>
      <c r="I200" s="79"/>
      <c r="J200" s="115"/>
      <c r="K200" t="s">
        <v>1220</v>
      </c>
    </row>
    <row r="201" spans="1:11" x14ac:dyDescent="0.2">
      <c r="A201" s="4" t="s">
        <v>2885</v>
      </c>
      <c r="B201" s="52"/>
      <c r="C201" s="36">
        <v>41600</v>
      </c>
      <c r="D201" s="11">
        <v>2012</v>
      </c>
      <c r="E201" s="19">
        <v>2015</v>
      </c>
      <c r="F201" s="13">
        <v>1</v>
      </c>
      <c r="G201" s="13"/>
      <c r="H201" s="55"/>
      <c r="I201" s="79"/>
      <c r="J201" s="115">
        <v>1</v>
      </c>
      <c r="K201" t="s">
        <v>1220</v>
      </c>
    </row>
    <row r="202" spans="1:11" x14ac:dyDescent="0.2">
      <c r="A202" s="71" t="s">
        <v>2662</v>
      </c>
      <c r="B202" s="52" t="s">
        <v>727</v>
      </c>
      <c r="C202" s="37">
        <v>37520</v>
      </c>
      <c r="D202" s="11">
        <v>1998</v>
      </c>
      <c r="E202" s="19">
        <v>2001</v>
      </c>
      <c r="F202" s="13"/>
      <c r="G202" s="13"/>
      <c r="H202" s="55"/>
      <c r="I202" s="79"/>
      <c r="J202" s="115"/>
      <c r="K202" t="s">
        <v>1220</v>
      </c>
    </row>
    <row r="203" spans="1:11" x14ac:dyDescent="0.2">
      <c r="A203" s="17" t="s">
        <v>3583</v>
      </c>
      <c r="B203" s="52"/>
      <c r="C203" s="37">
        <v>5123</v>
      </c>
      <c r="D203" s="11">
        <v>2010</v>
      </c>
      <c r="E203" s="19">
        <v>2015</v>
      </c>
      <c r="F203" s="13">
        <v>3</v>
      </c>
      <c r="G203" s="13"/>
      <c r="H203" s="55"/>
      <c r="I203" s="79"/>
      <c r="J203" s="115"/>
      <c r="K203" t="s">
        <v>1220</v>
      </c>
    </row>
    <row r="204" spans="1:11" x14ac:dyDescent="0.2">
      <c r="A204" s="17" t="s">
        <v>2711</v>
      </c>
      <c r="B204" s="52"/>
      <c r="C204" s="37"/>
      <c r="D204" s="11">
        <v>2006</v>
      </c>
      <c r="E204" s="19">
        <v>2009</v>
      </c>
      <c r="F204" s="13">
        <v>4</v>
      </c>
      <c r="G204" s="13"/>
      <c r="H204" s="55"/>
      <c r="I204" s="79"/>
      <c r="J204" s="115"/>
      <c r="K204" t="s">
        <v>1220</v>
      </c>
    </row>
    <row r="205" spans="1:11" x14ac:dyDescent="0.2">
      <c r="A205" s="13" t="s">
        <v>1185</v>
      </c>
      <c r="B205" s="52" t="s">
        <v>212</v>
      </c>
      <c r="C205" s="36">
        <v>17000</v>
      </c>
      <c r="D205" s="11">
        <v>1958</v>
      </c>
      <c r="E205" s="13">
        <v>2016</v>
      </c>
      <c r="F205" s="13">
        <v>10</v>
      </c>
      <c r="G205" s="13"/>
      <c r="H205" s="55"/>
      <c r="I205" s="79"/>
      <c r="J205" s="115"/>
      <c r="K205" t="s">
        <v>1220</v>
      </c>
    </row>
    <row r="206" spans="1:11" x14ac:dyDescent="0.2">
      <c r="A206" s="17" t="s">
        <v>1994</v>
      </c>
      <c r="B206" s="52" t="s">
        <v>1995</v>
      </c>
      <c r="C206" s="36">
        <v>97220</v>
      </c>
      <c r="D206" s="11">
        <v>2006</v>
      </c>
      <c r="E206" s="13">
        <v>2010</v>
      </c>
      <c r="F206" s="13">
        <v>1</v>
      </c>
      <c r="G206" s="13"/>
      <c r="H206" s="55"/>
      <c r="I206" s="79">
        <v>4</v>
      </c>
      <c r="J206" s="115">
        <v>1</v>
      </c>
      <c r="K206" t="s">
        <v>2037</v>
      </c>
    </row>
    <row r="207" spans="1:11" x14ac:dyDescent="0.2">
      <c r="A207" s="15" t="s">
        <v>177</v>
      </c>
      <c r="B207" s="52" t="s">
        <v>778</v>
      </c>
      <c r="C207" s="37">
        <v>36400</v>
      </c>
      <c r="D207" s="11">
        <v>1991</v>
      </c>
      <c r="E207" s="13">
        <v>1991</v>
      </c>
      <c r="F207" s="13">
        <v>2</v>
      </c>
      <c r="G207" s="13"/>
      <c r="H207" s="55"/>
      <c r="I207" s="79"/>
      <c r="J207" s="115"/>
      <c r="K207" t="s">
        <v>1220</v>
      </c>
    </row>
    <row r="208" spans="1:11" x14ac:dyDescent="0.2">
      <c r="A208" s="17" t="s">
        <v>2565</v>
      </c>
      <c r="B208" s="52" t="s">
        <v>2560</v>
      </c>
      <c r="C208" s="37">
        <v>29800</v>
      </c>
      <c r="D208" s="11">
        <v>1977</v>
      </c>
      <c r="E208" s="13">
        <v>2010</v>
      </c>
      <c r="F208" s="13">
        <v>1</v>
      </c>
      <c r="G208" s="13"/>
      <c r="H208" s="55"/>
      <c r="I208" s="79"/>
      <c r="J208" s="115">
        <v>1</v>
      </c>
      <c r="K208" s="5" t="s">
        <v>1220</v>
      </c>
    </row>
    <row r="209" spans="1:11" x14ac:dyDescent="0.2">
      <c r="A209" s="17" t="s">
        <v>2114</v>
      </c>
      <c r="B209" s="52"/>
      <c r="C209" s="37"/>
      <c r="D209" s="11"/>
      <c r="E209" s="13"/>
      <c r="F209" s="13"/>
      <c r="G209" s="13"/>
      <c r="H209" s="55"/>
      <c r="I209" s="79"/>
      <c r="J209" s="115"/>
      <c r="K209" t="s">
        <v>1220</v>
      </c>
    </row>
    <row r="210" spans="1:11" x14ac:dyDescent="0.2">
      <c r="A210" s="15" t="s">
        <v>348</v>
      </c>
      <c r="B210" s="52" t="s">
        <v>1244</v>
      </c>
      <c r="C210" s="37">
        <v>84360</v>
      </c>
      <c r="D210" s="11">
        <v>1998</v>
      </c>
      <c r="E210" s="19">
        <v>1998</v>
      </c>
      <c r="F210" s="13"/>
      <c r="G210" s="13">
        <v>4</v>
      </c>
      <c r="H210" s="55">
        <v>3</v>
      </c>
      <c r="I210" s="79">
        <v>4</v>
      </c>
      <c r="J210" s="115"/>
      <c r="K210" t="s">
        <v>1220</v>
      </c>
    </row>
    <row r="211" spans="1:11" x14ac:dyDescent="0.2">
      <c r="A211" s="1" t="s">
        <v>1002</v>
      </c>
      <c r="B211" s="52" t="s">
        <v>1839</v>
      </c>
      <c r="C211" s="36">
        <v>67630</v>
      </c>
      <c r="D211" s="11">
        <v>1870</v>
      </c>
      <c r="E211" s="1">
        <v>1902</v>
      </c>
      <c r="F211" s="1">
        <v>8</v>
      </c>
      <c r="G211" s="1"/>
      <c r="H211" s="55"/>
      <c r="I211" s="79"/>
      <c r="J211" s="115"/>
      <c r="K211" s="1" t="s">
        <v>901</v>
      </c>
    </row>
    <row r="212" spans="1:11" x14ac:dyDescent="0.2">
      <c r="A212" s="11" t="s">
        <v>1642</v>
      </c>
      <c r="B212" s="52" t="s">
        <v>1599</v>
      </c>
      <c r="C212" s="36">
        <v>81500</v>
      </c>
      <c r="D212" s="11">
        <v>2008</v>
      </c>
      <c r="E212" s="1">
        <v>2009</v>
      </c>
      <c r="F212" s="1">
        <v>1</v>
      </c>
      <c r="G212" s="1"/>
      <c r="H212" s="55"/>
      <c r="I212" s="79"/>
      <c r="J212" s="115">
        <v>1</v>
      </c>
      <c r="K212" t="s">
        <v>1220</v>
      </c>
    </row>
    <row r="213" spans="1:11" x14ac:dyDescent="0.2">
      <c r="A213" s="71" t="s">
        <v>2694</v>
      </c>
      <c r="B213" s="52" t="s">
        <v>224</v>
      </c>
      <c r="C213" s="36"/>
      <c r="D213" s="11">
        <v>2006</v>
      </c>
      <c r="E213" s="1">
        <v>2007</v>
      </c>
      <c r="F213" s="1"/>
      <c r="G213" s="1"/>
      <c r="H213" s="55"/>
      <c r="I213" s="79"/>
      <c r="J213" s="115"/>
      <c r="K213" s="5" t="s">
        <v>413</v>
      </c>
    </row>
    <row r="214" spans="1:11" x14ac:dyDescent="0.2">
      <c r="A214" s="17" t="s">
        <v>2115</v>
      </c>
      <c r="B214" s="52" t="s">
        <v>456</v>
      </c>
      <c r="C214" s="36"/>
      <c r="D214" s="11">
        <v>2009</v>
      </c>
      <c r="E214" s="1">
        <v>2009</v>
      </c>
      <c r="F214" s="1">
        <v>1</v>
      </c>
      <c r="G214" s="1"/>
      <c r="H214" s="55"/>
      <c r="I214" s="79"/>
      <c r="J214" s="115"/>
      <c r="K214" t="s">
        <v>1220</v>
      </c>
    </row>
    <row r="215" spans="1:11" x14ac:dyDescent="0.2">
      <c r="A215" s="12" t="s">
        <v>400</v>
      </c>
      <c r="B215" s="51" t="s">
        <v>729</v>
      </c>
      <c r="C215" s="34">
        <v>94170</v>
      </c>
      <c r="D215" s="11">
        <v>1982</v>
      </c>
      <c r="E215" s="19">
        <v>2010</v>
      </c>
      <c r="F215" s="1"/>
      <c r="G215" s="1"/>
      <c r="H215" s="55"/>
      <c r="I215" s="79"/>
      <c r="J215" s="115"/>
      <c r="K215" t="s">
        <v>1220</v>
      </c>
    </row>
    <row r="216" spans="1:11" x14ac:dyDescent="0.2">
      <c r="A216" s="11" t="s">
        <v>339</v>
      </c>
      <c r="B216" s="52" t="s">
        <v>212</v>
      </c>
      <c r="C216" s="37">
        <v>17290</v>
      </c>
      <c r="D216" s="11">
        <v>1950</v>
      </c>
      <c r="E216" s="19">
        <v>2006</v>
      </c>
      <c r="F216" s="1">
        <v>5</v>
      </c>
      <c r="G216" s="1">
        <v>10</v>
      </c>
      <c r="H216" s="55">
        <v>10</v>
      </c>
      <c r="I216" s="79">
        <v>4</v>
      </c>
      <c r="J216" s="115">
        <v>4</v>
      </c>
      <c r="K216" t="s">
        <v>1220</v>
      </c>
    </row>
    <row r="217" spans="1:11" x14ac:dyDescent="0.2">
      <c r="A217" s="3" t="s">
        <v>3783</v>
      </c>
      <c r="B217" s="52" t="s">
        <v>1839</v>
      </c>
      <c r="C217" s="36">
        <v>67510</v>
      </c>
      <c r="D217" s="11">
        <v>1745</v>
      </c>
      <c r="E217" s="1">
        <v>1860</v>
      </c>
      <c r="F217" s="1">
        <v>55</v>
      </c>
      <c r="G217" s="1"/>
      <c r="H217" s="55"/>
      <c r="I217" s="79"/>
      <c r="J217" s="115"/>
      <c r="K217" t="s">
        <v>901</v>
      </c>
    </row>
    <row r="218" spans="1:11" x14ac:dyDescent="0.2">
      <c r="A218" s="5" t="s">
        <v>2135</v>
      </c>
      <c r="B218" s="51" t="s">
        <v>1241</v>
      </c>
      <c r="C218" s="31">
        <v>88390</v>
      </c>
      <c r="D218" s="11">
        <v>2004</v>
      </c>
      <c r="E218" s="19">
        <v>2006</v>
      </c>
      <c r="F218" s="1"/>
      <c r="G218" s="1"/>
      <c r="H218" s="55">
        <v>4</v>
      </c>
      <c r="I218" s="79">
        <v>4</v>
      </c>
      <c r="J218" s="115">
        <v>4</v>
      </c>
      <c r="K218" t="s">
        <v>1220</v>
      </c>
    </row>
    <row r="219" spans="1:11" x14ac:dyDescent="0.2">
      <c r="A219" s="11" t="s">
        <v>184</v>
      </c>
      <c r="B219" s="52" t="s">
        <v>1240</v>
      </c>
      <c r="C219" s="37">
        <v>26290</v>
      </c>
      <c r="D219" s="11">
        <v>1998</v>
      </c>
      <c r="E219" s="19">
        <v>2007</v>
      </c>
      <c r="F219" s="1">
        <v>1</v>
      </c>
      <c r="G219" s="1">
        <v>4</v>
      </c>
      <c r="H219" s="55">
        <v>3</v>
      </c>
      <c r="I219" s="79">
        <v>4</v>
      </c>
      <c r="J219" s="115">
        <v>3</v>
      </c>
      <c r="K219" t="s">
        <v>1220</v>
      </c>
    </row>
    <row r="220" spans="1:11" x14ac:dyDescent="0.2">
      <c r="A220" s="17" t="s">
        <v>2959</v>
      </c>
      <c r="B220" s="52" t="s">
        <v>456</v>
      </c>
      <c r="C220" s="37"/>
      <c r="D220" s="11">
        <v>2012</v>
      </c>
      <c r="E220" s="19">
        <v>2012</v>
      </c>
      <c r="F220" s="1">
        <v>1</v>
      </c>
      <c r="G220" s="1"/>
      <c r="H220" s="55"/>
      <c r="I220" s="79"/>
      <c r="J220" s="115">
        <v>1</v>
      </c>
      <c r="K220" t="s">
        <v>1220</v>
      </c>
    </row>
    <row r="221" spans="1:11" x14ac:dyDescent="0.2">
      <c r="A221" s="59" t="s">
        <v>1436</v>
      </c>
      <c r="B221" s="52" t="s">
        <v>728</v>
      </c>
      <c r="C221" s="37">
        <v>93260</v>
      </c>
      <c r="D221" s="11">
        <v>1931</v>
      </c>
      <c r="E221" s="19">
        <v>1998</v>
      </c>
      <c r="F221" s="1"/>
      <c r="G221" s="1"/>
      <c r="H221" s="55"/>
      <c r="I221" s="79"/>
      <c r="J221" s="115"/>
      <c r="K221" t="s">
        <v>1220</v>
      </c>
    </row>
    <row r="222" spans="1:11" x14ac:dyDescent="0.2">
      <c r="A222" s="59" t="s">
        <v>1595</v>
      </c>
      <c r="B222" s="52"/>
      <c r="C222" s="37"/>
      <c r="D222" s="11">
        <v>1989</v>
      </c>
      <c r="E222" s="19">
        <v>1989</v>
      </c>
      <c r="F222" s="1"/>
      <c r="G222" s="1"/>
      <c r="H222" s="55"/>
      <c r="I222" s="79"/>
      <c r="J222" s="115"/>
      <c r="K222" t="s">
        <v>1220</v>
      </c>
    </row>
    <row r="223" spans="1:11" x14ac:dyDescent="0.2">
      <c r="A223" s="11" t="s">
        <v>674</v>
      </c>
      <c r="B223" s="52" t="s">
        <v>779</v>
      </c>
      <c r="C223" s="33">
        <v>13170</v>
      </c>
      <c r="D223" s="11">
        <v>1998</v>
      </c>
      <c r="E223" s="19">
        <v>2008</v>
      </c>
      <c r="F223" s="1">
        <v>3</v>
      </c>
      <c r="G223" s="1">
        <v>7</v>
      </c>
      <c r="H223" s="55">
        <v>4</v>
      </c>
      <c r="I223" s="79">
        <v>4</v>
      </c>
      <c r="J223" s="115">
        <v>2</v>
      </c>
      <c r="K223" t="s">
        <v>1220</v>
      </c>
    </row>
    <row r="224" spans="1:11" x14ac:dyDescent="0.2">
      <c r="A224" s="17" t="s">
        <v>2695</v>
      </c>
      <c r="B224" s="52" t="s">
        <v>1017</v>
      </c>
      <c r="C224" s="33">
        <v>85100</v>
      </c>
      <c r="D224" s="11">
        <v>1984</v>
      </c>
      <c r="E224" s="19">
        <v>1989</v>
      </c>
      <c r="F224" s="1">
        <v>1</v>
      </c>
      <c r="G224" s="1"/>
      <c r="H224" s="55"/>
      <c r="I224" s="79"/>
      <c r="J224" s="115"/>
      <c r="K224" s="5" t="s">
        <v>1220</v>
      </c>
    </row>
    <row r="225" spans="1:11" x14ac:dyDescent="0.2">
      <c r="A225" s="73" t="s">
        <v>2995</v>
      </c>
      <c r="B225" s="52"/>
      <c r="C225" s="33"/>
      <c r="D225" s="11">
        <v>2012</v>
      </c>
      <c r="E225" s="19">
        <v>2012</v>
      </c>
      <c r="F225" s="1">
        <v>1</v>
      </c>
      <c r="G225" s="1"/>
      <c r="H225" s="55"/>
      <c r="I225" s="79"/>
      <c r="J225" s="115">
        <v>1</v>
      </c>
      <c r="K225" s="5"/>
    </row>
    <row r="226" spans="1:11" x14ac:dyDescent="0.2">
      <c r="A226" s="7" t="s">
        <v>1649</v>
      </c>
      <c r="B226" s="52" t="s">
        <v>1245</v>
      </c>
      <c r="C226" s="36">
        <v>59800</v>
      </c>
      <c r="D226" s="11">
        <v>1931</v>
      </c>
      <c r="E226" s="19">
        <v>1998</v>
      </c>
      <c r="F226" s="13">
        <v>9</v>
      </c>
      <c r="G226" s="13">
        <v>7</v>
      </c>
      <c r="H226" s="55"/>
      <c r="I226" s="79"/>
      <c r="J226" s="115"/>
      <c r="K226" t="s">
        <v>1220</v>
      </c>
    </row>
    <row r="227" spans="1:11" x14ac:dyDescent="0.2">
      <c r="A227" s="15" t="s">
        <v>1249</v>
      </c>
      <c r="B227" s="52" t="s">
        <v>727</v>
      </c>
      <c r="C227" s="37">
        <v>37600</v>
      </c>
      <c r="D227" s="11">
        <v>1963</v>
      </c>
      <c r="E227" s="19">
        <v>2006</v>
      </c>
      <c r="F227" s="13">
        <v>5</v>
      </c>
      <c r="G227" s="13">
        <v>4</v>
      </c>
      <c r="H227" s="55">
        <v>9</v>
      </c>
      <c r="I227" s="79">
        <v>8</v>
      </c>
      <c r="J227" s="115">
        <v>4</v>
      </c>
      <c r="K227" t="s">
        <v>1220</v>
      </c>
    </row>
    <row r="228" spans="1:11" x14ac:dyDescent="0.2">
      <c r="A228" s="5" t="s">
        <v>312</v>
      </c>
      <c r="B228" s="51" t="s">
        <v>1840</v>
      </c>
      <c r="C228" s="31">
        <v>68000</v>
      </c>
      <c r="D228" s="11">
        <v>1660</v>
      </c>
      <c r="E228" s="19">
        <v>2004</v>
      </c>
      <c r="F228" s="19">
        <v>9</v>
      </c>
      <c r="G228" s="19"/>
      <c r="H228" s="57"/>
      <c r="I228" s="77">
        <v>2</v>
      </c>
      <c r="J228" s="117">
        <v>2</v>
      </c>
      <c r="K228" t="s">
        <v>1032</v>
      </c>
    </row>
    <row r="229" spans="1:11" x14ac:dyDescent="0.2">
      <c r="A229" s="11" t="s">
        <v>1129</v>
      </c>
      <c r="B229" s="52" t="s">
        <v>1245</v>
      </c>
      <c r="C229" s="37">
        <v>59160</v>
      </c>
      <c r="D229" s="11">
        <v>1991</v>
      </c>
      <c r="E229" s="15">
        <v>1992</v>
      </c>
      <c r="F229" s="15">
        <v>4</v>
      </c>
      <c r="G229" s="15"/>
      <c r="H229" s="56"/>
      <c r="I229" s="78"/>
      <c r="J229" s="116"/>
      <c r="K229" t="s">
        <v>1220</v>
      </c>
    </row>
    <row r="230" spans="1:11" x14ac:dyDescent="0.2">
      <c r="A230" s="71" t="s">
        <v>2116</v>
      </c>
      <c r="B230" s="52" t="s">
        <v>1842</v>
      </c>
      <c r="C230" s="37">
        <v>57050</v>
      </c>
      <c r="D230" s="11">
        <v>2010</v>
      </c>
      <c r="E230" s="15">
        <v>2010</v>
      </c>
      <c r="F230" s="15"/>
      <c r="G230" s="15"/>
      <c r="H230" s="56"/>
      <c r="I230" s="78"/>
      <c r="J230" s="116"/>
      <c r="K230" t="s">
        <v>413</v>
      </c>
    </row>
    <row r="231" spans="1:11" x14ac:dyDescent="0.2">
      <c r="A231" s="17" t="s">
        <v>2661</v>
      </c>
      <c r="B231" s="51" t="s">
        <v>1840</v>
      </c>
      <c r="C231" s="37"/>
      <c r="D231" s="11">
        <v>1815</v>
      </c>
      <c r="E231" s="15">
        <v>1831</v>
      </c>
      <c r="F231" s="15">
        <v>7</v>
      </c>
      <c r="G231" s="15"/>
      <c r="H231" s="56"/>
      <c r="I231" s="78"/>
      <c r="J231" s="116"/>
      <c r="K231" t="s">
        <v>1032</v>
      </c>
    </row>
    <row r="232" spans="1:11" x14ac:dyDescent="0.2">
      <c r="A232" s="13" t="s">
        <v>3793</v>
      </c>
      <c r="B232" s="52" t="s">
        <v>224</v>
      </c>
      <c r="C232" s="36">
        <v>54300</v>
      </c>
      <c r="D232" s="11">
        <v>1862</v>
      </c>
      <c r="E232" s="19">
        <v>2016</v>
      </c>
      <c r="F232" s="13">
        <v>10</v>
      </c>
      <c r="G232" s="13">
        <v>7</v>
      </c>
      <c r="H232" s="55">
        <v>7</v>
      </c>
      <c r="I232" s="79">
        <v>6</v>
      </c>
      <c r="J232" s="115">
        <v>4</v>
      </c>
      <c r="K232" t="s">
        <v>413</v>
      </c>
    </row>
    <row r="233" spans="1:11" x14ac:dyDescent="0.2">
      <c r="A233" s="103" t="s">
        <v>3326</v>
      </c>
      <c r="B233" s="51" t="s">
        <v>1840</v>
      </c>
      <c r="C233" s="36">
        <v>68193</v>
      </c>
      <c r="D233" s="11">
        <v>1767</v>
      </c>
      <c r="E233" s="13">
        <v>2009</v>
      </c>
      <c r="F233" s="13">
        <v>32</v>
      </c>
      <c r="G233" s="13"/>
      <c r="H233" s="55"/>
      <c r="I233" s="79"/>
      <c r="J233" s="115"/>
      <c r="K233" t="s">
        <v>1032</v>
      </c>
    </row>
    <row r="234" spans="1:11" x14ac:dyDescent="0.2">
      <c r="A234" s="15" t="s">
        <v>541</v>
      </c>
      <c r="B234" s="52" t="s">
        <v>625</v>
      </c>
      <c r="C234" s="37">
        <v>69000</v>
      </c>
      <c r="D234" s="11">
        <v>1959</v>
      </c>
      <c r="E234" s="19">
        <v>2013</v>
      </c>
      <c r="F234" s="13">
        <v>6</v>
      </c>
      <c r="G234" s="13">
        <v>7</v>
      </c>
      <c r="H234" s="55">
        <v>7</v>
      </c>
      <c r="I234" s="79">
        <v>4</v>
      </c>
      <c r="J234" s="115">
        <v>4</v>
      </c>
      <c r="K234" t="s">
        <v>1220</v>
      </c>
    </row>
    <row r="235" spans="1:11" x14ac:dyDescent="0.2">
      <c r="A235" s="15" t="s">
        <v>4349</v>
      </c>
      <c r="B235" s="52" t="s">
        <v>1598</v>
      </c>
      <c r="C235" s="37">
        <v>60373</v>
      </c>
      <c r="D235" s="11">
        <v>2016</v>
      </c>
      <c r="E235" s="19">
        <v>2016</v>
      </c>
      <c r="F235" s="13">
        <v>1</v>
      </c>
      <c r="G235" s="13"/>
      <c r="H235" s="55"/>
      <c r="I235" s="79"/>
      <c r="J235" s="115"/>
      <c r="K235" t="s">
        <v>1220</v>
      </c>
    </row>
    <row r="236" spans="1:11" x14ac:dyDescent="0.2">
      <c r="A236" s="15" t="s">
        <v>469</v>
      </c>
      <c r="B236" s="52" t="s">
        <v>1842</v>
      </c>
      <c r="C236" s="37">
        <v>57210</v>
      </c>
      <c r="D236" s="11">
        <v>1991</v>
      </c>
      <c r="E236" s="19">
        <v>2010</v>
      </c>
      <c r="F236" s="13">
        <v>3</v>
      </c>
      <c r="G236" s="13">
        <v>4</v>
      </c>
      <c r="H236" s="55">
        <v>2</v>
      </c>
      <c r="I236" s="79">
        <v>3</v>
      </c>
      <c r="J236" s="115">
        <v>2</v>
      </c>
      <c r="K236" t="s">
        <v>413</v>
      </c>
    </row>
    <row r="237" spans="1:11" x14ac:dyDescent="0.2">
      <c r="A237" s="17" t="s">
        <v>2117</v>
      </c>
      <c r="B237" s="52" t="s">
        <v>1622</v>
      </c>
      <c r="C237" s="37">
        <v>7140</v>
      </c>
      <c r="D237" s="11">
        <v>2010</v>
      </c>
      <c r="E237" s="19">
        <v>2010</v>
      </c>
      <c r="F237" s="13"/>
      <c r="G237" s="13"/>
      <c r="H237" s="55"/>
      <c r="I237" s="79">
        <v>4</v>
      </c>
      <c r="J237" s="115">
        <v>1</v>
      </c>
      <c r="K237" t="s">
        <v>1220</v>
      </c>
    </row>
    <row r="238" spans="1:11" x14ac:dyDescent="0.2">
      <c r="A238" s="59" t="s">
        <v>769</v>
      </c>
      <c r="B238" s="52" t="s">
        <v>224</v>
      </c>
      <c r="C238" s="37">
        <v>54220</v>
      </c>
      <c r="D238" s="11">
        <v>1978</v>
      </c>
      <c r="E238" s="19">
        <v>2001</v>
      </c>
      <c r="F238" s="13"/>
      <c r="G238" s="13"/>
      <c r="H238" s="55"/>
      <c r="I238" s="79"/>
      <c r="J238" s="115"/>
      <c r="K238" t="s">
        <v>413</v>
      </c>
    </row>
    <row r="239" spans="1:11" x14ac:dyDescent="0.2">
      <c r="A239" s="14" t="s">
        <v>771</v>
      </c>
      <c r="B239" s="51" t="s">
        <v>1842</v>
      </c>
      <c r="C239" s="34">
        <v>57157</v>
      </c>
      <c r="D239" s="11">
        <v>1982</v>
      </c>
      <c r="E239" s="19">
        <v>2006</v>
      </c>
      <c r="F239" s="15">
        <v>2</v>
      </c>
      <c r="G239" s="15">
        <v>4</v>
      </c>
      <c r="H239" s="56">
        <v>4</v>
      </c>
      <c r="I239" s="78">
        <v>4</v>
      </c>
      <c r="J239" s="116">
        <v>3</v>
      </c>
      <c r="K239" t="s">
        <v>413</v>
      </c>
    </row>
    <row r="240" spans="1:11" x14ac:dyDescent="0.2">
      <c r="A240" s="15" t="s">
        <v>1372</v>
      </c>
      <c r="B240" s="52" t="s">
        <v>1246</v>
      </c>
      <c r="C240" s="37">
        <v>34340</v>
      </c>
      <c r="D240" s="11">
        <v>2006</v>
      </c>
      <c r="E240" s="19">
        <v>2006</v>
      </c>
      <c r="F240" s="13"/>
      <c r="G240" s="13">
        <v>4</v>
      </c>
      <c r="H240" s="55">
        <v>4</v>
      </c>
      <c r="I240" s="79">
        <v>3</v>
      </c>
      <c r="J240" s="115">
        <v>2</v>
      </c>
      <c r="K240" t="s">
        <v>1220</v>
      </c>
    </row>
    <row r="241" spans="1:11" x14ac:dyDescent="0.2">
      <c r="A241" s="13" t="s">
        <v>859</v>
      </c>
      <c r="B241" s="52" t="s">
        <v>779</v>
      </c>
      <c r="C241" s="36">
        <v>13007</v>
      </c>
      <c r="D241" s="11">
        <v>1975</v>
      </c>
      <c r="E241" s="1">
        <v>2016</v>
      </c>
      <c r="F241" s="13">
        <v>23</v>
      </c>
      <c r="G241" s="13">
        <v>8</v>
      </c>
      <c r="H241" s="55">
        <v>7</v>
      </c>
      <c r="I241" s="79">
        <v>6</v>
      </c>
      <c r="J241" s="115">
        <v>2</v>
      </c>
      <c r="K241" t="s">
        <v>1220</v>
      </c>
    </row>
    <row r="242" spans="1:11" x14ac:dyDescent="0.2">
      <c r="A242" s="6" t="s">
        <v>1542</v>
      </c>
      <c r="B242" s="51" t="s">
        <v>1599</v>
      </c>
      <c r="C242" s="38">
        <v>81150</v>
      </c>
      <c r="D242" s="11"/>
      <c r="E242" s="19">
        <v>2006</v>
      </c>
      <c r="F242" s="15"/>
      <c r="G242" s="15"/>
      <c r="H242" s="56">
        <v>4</v>
      </c>
      <c r="I242" s="78"/>
      <c r="J242" s="116"/>
      <c r="K242" t="s">
        <v>1220</v>
      </c>
    </row>
    <row r="243" spans="1:11" x14ac:dyDescent="0.2">
      <c r="A243" s="5" t="s">
        <v>3463</v>
      </c>
      <c r="B243" s="51" t="s">
        <v>3462</v>
      </c>
      <c r="C243" s="38">
        <v>64373</v>
      </c>
      <c r="D243" s="11">
        <v>2015</v>
      </c>
      <c r="E243" s="19">
        <v>2015</v>
      </c>
      <c r="F243" s="15">
        <v>2</v>
      </c>
      <c r="G243" s="15"/>
      <c r="H243" s="56"/>
      <c r="I243" s="78"/>
      <c r="J243" s="116">
        <v>2</v>
      </c>
      <c r="K243" t="s">
        <v>1220</v>
      </c>
    </row>
    <row r="244" spans="1:11" x14ac:dyDescent="0.2">
      <c r="A244" s="5" t="s">
        <v>458</v>
      </c>
      <c r="B244" s="51" t="s">
        <v>1842</v>
      </c>
      <c r="C244" s="38"/>
      <c r="D244" s="11">
        <v>2009</v>
      </c>
      <c r="E244" s="19">
        <v>2009</v>
      </c>
      <c r="F244" s="15">
        <v>1</v>
      </c>
      <c r="G244" s="15"/>
      <c r="H244" s="56"/>
      <c r="I244" s="78"/>
      <c r="J244" s="116"/>
      <c r="K244" t="s">
        <v>413</v>
      </c>
    </row>
    <row r="245" spans="1:11" x14ac:dyDescent="0.2">
      <c r="A245" s="15" t="s">
        <v>878</v>
      </c>
      <c r="B245" s="52" t="s">
        <v>1247</v>
      </c>
      <c r="C245" s="36">
        <v>78270</v>
      </c>
      <c r="D245" s="11">
        <v>2000</v>
      </c>
      <c r="E245" s="13">
        <v>2000</v>
      </c>
      <c r="F245" s="13">
        <v>2</v>
      </c>
      <c r="G245" s="13"/>
      <c r="H245" s="55"/>
      <c r="I245" s="79"/>
      <c r="J245" s="115"/>
      <c r="K245" t="s">
        <v>1220</v>
      </c>
    </row>
    <row r="246" spans="1:11" x14ac:dyDescent="0.2">
      <c r="A246" s="15" t="s">
        <v>2562</v>
      </c>
      <c r="B246" s="52" t="s">
        <v>1842</v>
      </c>
      <c r="C246" s="36">
        <v>57800</v>
      </c>
      <c r="D246" s="11">
        <v>1986</v>
      </c>
      <c r="E246" s="13">
        <v>2008</v>
      </c>
      <c r="F246" s="13">
        <v>2</v>
      </c>
      <c r="G246" s="13"/>
      <c r="H246" s="55"/>
      <c r="I246" s="79"/>
      <c r="J246" s="115"/>
      <c r="K246" t="s">
        <v>413</v>
      </c>
    </row>
    <row r="247" spans="1:11" x14ac:dyDescent="0.2">
      <c r="A247" s="15" t="s">
        <v>2014</v>
      </c>
      <c r="B247" s="52" t="s">
        <v>1839</v>
      </c>
      <c r="C247" s="36">
        <v>67580</v>
      </c>
      <c r="D247" s="11">
        <v>2010</v>
      </c>
      <c r="E247" s="13">
        <v>2010</v>
      </c>
      <c r="F247" s="13">
        <v>1</v>
      </c>
      <c r="G247" s="13"/>
      <c r="H247" s="55"/>
      <c r="I247" s="79"/>
      <c r="J247" s="115"/>
      <c r="K247" t="s">
        <v>704</v>
      </c>
    </row>
    <row r="248" spans="1:11" x14ac:dyDescent="0.2">
      <c r="A248" s="8" t="s">
        <v>1427</v>
      </c>
      <c r="B248" s="52" t="s">
        <v>212</v>
      </c>
      <c r="C248" s="36">
        <v>17230</v>
      </c>
      <c r="D248" s="11">
        <v>1811</v>
      </c>
      <c r="E248" s="13">
        <v>1867</v>
      </c>
      <c r="F248" s="13">
        <v>5</v>
      </c>
      <c r="G248" s="13"/>
      <c r="H248" s="55"/>
      <c r="I248" s="79"/>
      <c r="J248" s="115"/>
      <c r="K248" t="s">
        <v>1220</v>
      </c>
    </row>
    <row r="249" spans="1:11" x14ac:dyDescent="0.2">
      <c r="A249" s="17" t="s">
        <v>2934</v>
      </c>
      <c r="B249" s="52" t="s">
        <v>2933</v>
      </c>
      <c r="C249" s="36">
        <v>17132</v>
      </c>
      <c r="D249" s="11">
        <v>1841</v>
      </c>
      <c r="E249" s="13">
        <v>1846</v>
      </c>
      <c r="F249" s="13">
        <v>1</v>
      </c>
      <c r="G249" s="13"/>
      <c r="H249" s="55"/>
      <c r="I249" s="79"/>
      <c r="J249" s="115"/>
      <c r="K249" t="s">
        <v>1220</v>
      </c>
    </row>
    <row r="250" spans="1:11" x14ac:dyDescent="0.2">
      <c r="A250" s="103" t="s">
        <v>3795</v>
      </c>
      <c r="B250" s="52" t="s">
        <v>1842</v>
      </c>
      <c r="C250" s="37">
        <v>57000</v>
      </c>
      <c r="D250" s="11">
        <v>1930</v>
      </c>
      <c r="E250" s="1">
        <v>2017</v>
      </c>
      <c r="F250" s="13">
        <v>43</v>
      </c>
      <c r="G250" s="13">
        <v>4</v>
      </c>
      <c r="H250" s="55">
        <v>4</v>
      </c>
      <c r="I250" s="79">
        <v>8</v>
      </c>
      <c r="J250" s="115">
        <v>10</v>
      </c>
      <c r="K250" t="s">
        <v>413</v>
      </c>
    </row>
    <row r="251" spans="1:11" x14ac:dyDescent="0.2">
      <c r="A251" s="13" t="s">
        <v>1541</v>
      </c>
      <c r="B251" s="52" t="s">
        <v>1247</v>
      </c>
      <c r="C251" s="36">
        <v>78150</v>
      </c>
      <c r="D251" s="11">
        <v>1986</v>
      </c>
      <c r="E251" s="19">
        <v>2006</v>
      </c>
      <c r="F251" s="15">
        <v>2</v>
      </c>
      <c r="G251" s="15">
        <v>4</v>
      </c>
      <c r="H251" s="56">
        <v>4</v>
      </c>
      <c r="I251" s="78">
        <v>4</v>
      </c>
      <c r="J251" s="116">
        <v>4</v>
      </c>
      <c r="K251" t="s">
        <v>1220</v>
      </c>
    </row>
    <row r="252" spans="1:11" x14ac:dyDescent="0.2">
      <c r="A252" s="5" t="s">
        <v>3672</v>
      </c>
      <c r="B252" s="52" t="s">
        <v>1839</v>
      </c>
      <c r="C252" s="38">
        <v>67120</v>
      </c>
      <c r="D252" s="11">
        <v>1976</v>
      </c>
      <c r="E252" s="19">
        <v>2006</v>
      </c>
      <c r="F252" s="15">
        <v>5</v>
      </c>
      <c r="G252" s="15"/>
      <c r="H252" s="56">
        <v>4</v>
      </c>
      <c r="I252" s="78">
        <v>1</v>
      </c>
      <c r="J252" s="116">
        <v>1</v>
      </c>
      <c r="K252" t="s">
        <v>1300</v>
      </c>
    </row>
    <row r="253" spans="1:11" x14ac:dyDescent="0.2">
      <c r="A253" s="5" t="s">
        <v>2696</v>
      </c>
      <c r="B253" s="52" t="s">
        <v>1842</v>
      </c>
      <c r="C253" s="38">
        <v>57300</v>
      </c>
      <c r="D253" s="11">
        <v>1978</v>
      </c>
      <c r="E253" s="19">
        <v>1980</v>
      </c>
      <c r="F253" s="15">
        <v>1</v>
      </c>
      <c r="G253" s="15"/>
      <c r="H253" s="56"/>
      <c r="I253" s="78"/>
      <c r="J253" s="116"/>
      <c r="K253" s="5" t="s">
        <v>413</v>
      </c>
    </row>
    <row r="254" spans="1:11" x14ac:dyDescent="0.2">
      <c r="A254" s="82" t="s">
        <v>2726</v>
      </c>
      <c r="B254" s="52"/>
      <c r="C254" s="38"/>
      <c r="D254" s="11">
        <v>1907</v>
      </c>
      <c r="E254" s="19">
        <v>1919</v>
      </c>
      <c r="F254" s="15">
        <v>1</v>
      </c>
      <c r="G254" s="15"/>
      <c r="H254" s="56"/>
      <c r="I254" s="78"/>
      <c r="J254" s="116"/>
      <c r="K254" s="5"/>
    </row>
    <row r="255" spans="1:11" x14ac:dyDescent="0.2">
      <c r="A255" s="6" t="s">
        <v>1557</v>
      </c>
      <c r="B255" s="52" t="s">
        <v>1019</v>
      </c>
      <c r="C255" s="38">
        <v>45210</v>
      </c>
      <c r="D255" s="11">
        <v>2005</v>
      </c>
      <c r="E255" s="19">
        <v>2010</v>
      </c>
      <c r="F255" s="15">
        <v>6</v>
      </c>
      <c r="G255" s="15"/>
      <c r="H255" s="56"/>
      <c r="I255" s="78"/>
      <c r="J255" s="116">
        <v>2</v>
      </c>
      <c r="K255" t="s">
        <v>1220</v>
      </c>
    </row>
    <row r="256" spans="1:11" x14ac:dyDescent="0.2">
      <c r="A256" t="s">
        <v>1729</v>
      </c>
      <c r="B256" s="51" t="s">
        <v>1841</v>
      </c>
      <c r="C256" s="37">
        <v>25200</v>
      </c>
      <c r="D256" s="11">
        <v>1737</v>
      </c>
      <c r="E256" s="15">
        <v>1821</v>
      </c>
      <c r="F256" s="15">
        <v>8</v>
      </c>
      <c r="G256" s="15"/>
      <c r="H256" s="56"/>
      <c r="I256" s="78"/>
      <c r="J256" s="116"/>
      <c r="K256" t="s">
        <v>1220</v>
      </c>
    </row>
    <row r="257" spans="1:11" x14ac:dyDescent="0.2">
      <c r="A257" s="82" t="s">
        <v>2713</v>
      </c>
      <c r="B257" s="51"/>
      <c r="C257" s="37"/>
      <c r="D257" s="11">
        <v>1958</v>
      </c>
      <c r="E257" s="15">
        <v>1958</v>
      </c>
      <c r="F257" s="15">
        <v>1</v>
      </c>
      <c r="G257" s="15"/>
      <c r="H257" s="56"/>
      <c r="I257" s="78"/>
      <c r="J257" s="116"/>
    </row>
    <row r="258" spans="1:11" x14ac:dyDescent="0.2">
      <c r="A258" s="1" t="s">
        <v>1588</v>
      </c>
      <c r="B258" s="52" t="s">
        <v>1240</v>
      </c>
      <c r="C258" s="36">
        <v>26200</v>
      </c>
      <c r="D258" s="11">
        <v>1963</v>
      </c>
      <c r="E258" s="1">
        <v>2015</v>
      </c>
      <c r="F258" s="1">
        <v>10</v>
      </c>
      <c r="G258" s="1"/>
      <c r="H258" s="55"/>
      <c r="I258" s="79"/>
      <c r="J258" s="115">
        <v>3</v>
      </c>
      <c r="K258" t="s">
        <v>1220</v>
      </c>
    </row>
    <row r="259" spans="1:11" x14ac:dyDescent="0.2">
      <c r="A259" t="s">
        <v>1974</v>
      </c>
      <c r="B259" s="51" t="s">
        <v>726</v>
      </c>
      <c r="C259" s="36">
        <v>35310</v>
      </c>
      <c r="D259" s="11">
        <v>2002</v>
      </c>
      <c r="E259" s="13">
        <v>2002</v>
      </c>
      <c r="F259" s="13"/>
      <c r="G259" s="13">
        <v>4</v>
      </c>
      <c r="H259" s="55"/>
      <c r="I259" s="79"/>
      <c r="J259" s="115"/>
      <c r="K259" t="s">
        <v>1220</v>
      </c>
    </row>
    <row r="260" spans="1:11" x14ac:dyDescent="0.2">
      <c r="A260" s="15" t="s">
        <v>1829</v>
      </c>
      <c r="B260" s="52" t="s">
        <v>1842</v>
      </c>
      <c r="C260" s="37">
        <v>57158</v>
      </c>
      <c r="D260" s="11">
        <v>1984</v>
      </c>
      <c r="E260" s="19">
        <v>2006</v>
      </c>
      <c r="F260" s="13">
        <v>5</v>
      </c>
      <c r="G260" s="13">
        <v>7</v>
      </c>
      <c r="H260" s="55">
        <v>7</v>
      </c>
      <c r="I260" s="79">
        <v>4</v>
      </c>
      <c r="J260" s="115">
        <v>4</v>
      </c>
      <c r="K260" t="s">
        <v>413</v>
      </c>
    </row>
    <row r="261" spans="1:11" x14ac:dyDescent="0.2">
      <c r="A261" s="6" t="s">
        <v>1564</v>
      </c>
      <c r="B261" s="51" t="s">
        <v>1016</v>
      </c>
      <c r="C261" s="38">
        <v>37270</v>
      </c>
      <c r="D261" s="11">
        <v>2006</v>
      </c>
      <c r="E261" s="19">
        <v>2006</v>
      </c>
      <c r="F261" s="13"/>
      <c r="G261" s="13"/>
      <c r="H261" s="55">
        <v>4</v>
      </c>
      <c r="I261" s="79"/>
      <c r="J261" s="115"/>
      <c r="K261" t="s">
        <v>1220</v>
      </c>
    </row>
    <row r="262" spans="1:11" x14ac:dyDescent="0.2">
      <c r="A262" s="5" t="s">
        <v>2670</v>
      </c>
      <c r="B262" s="51"/>
      <c r="C262" s="38">
        <v>3100</v>
      </c>
      <c r="D262" s="11">
        <v>2010</v>
      </c>
      <c r="E262" s="19">
        <v>2010</v>
      </c>
      <c r="F262" s="13">
        <v>1</v>
      </c>
      <c r="G262" s="13"/>
      <c r="H262" s="55"/>
      <c r="I262" s="79"/>
      <c r="J262" s="115">
        <v>1</v>
      </c>
      <c r="K262" t="s">
        <v>1220</v>
      </c>
    </row>
    <row r="263" spans="1:11" x14ac:dyDescent="0.2">
      <c r="A263" s="5" t="s">
        <v>3584</v>
      </c>
      <c r="B263" s="51"/>
      <c r="C263" s="38">
        <v>34172</v>
      </c>
      <c r="D263" s="11">
        <v>1870</v>
      </c>
      <c r="E263" s="19">
        <v>2015</v>
      </c>
      <c r="F263" s="13">
        <v>8</v>
      </c>
      <c r="G263" s="13"/>
      <c r="H263" s="55"/>
      <c r="I263" s="79"/>
      <c r="J263" s="115">
        <v>1</v>
      </c>
      <c r="K263" t="s">
        <v>1220</v>
      </c>
    </row>
    <row r="264" spans="1:11" x14ac:dyDescent="0.2">
      <c r="A264" s="5" t="s">
        <v>2118</v>
      </c>
      <c r="B264" s="52" t="s">
        <v>1842</v>
      </c>
      <c r="C264" s="38">
        <v>57310</v>
      </c>
      <c r="D264" s="11">
        <v>2010</v>
      </c>
      <c r="E264" s="19">
        <v>2010</v>
      </c>
      <c r="F264" s="13"/>
      <c r="G264" s="13"/>
      <c r="H264" s="55"/>
      <c r="I264" s="79">
        <v>4</v>
      </c>
      <c r="J264" s="115">
        <v>1</v>
      </c>
      <c r="K264" t="s">
        <v>413</v>
      </c>
    </row>
    <row r="265" spans="1:11" x14ac:dyDescent="0.2">
      <c r="A265" s="60" t="s">
        <v>1324</v>
      </c>
      <c r="B265" s="52" t="s">
        <v>728</v>
      </c>
      <c r="C265" s="36">
        <v>93000</v>
      </c>
      <c r="D265" s="11">
        <v>1986</v>
      </c>
      <c r="E265" s="19">
        <v>2006</v>
      </c>
      <c r="F265" s="13"/>
      <c r="G265" s="13"/>
      <c r="H265" s="55"/>
      <c r="I265" s="79"/>
      <c r="J265" s="115"/>
      <c r="K265" t="s">
        <v>1220</v>
      </c>
    </row>
    <row r="266" spans="1:11" x14ac:dyDescent="0.2">
      <c r="A266" s="1" t="s">
        <v>1110</v>
      </c>
      <c r="B266" s="52" t="s">
        <v>1842</v>
      </c>
      <c r="C266" s="36">
        <v>57600</v>
      </c>
      <c r="D266" s="11">
        <v>1930</v>
      </c>
      <c r="E266" s="19">
        <v>2006</v>
      </c>
      <c r="F266" s="1">
        <v>11</v>
      </c>
      <c r="G266" s="1">
        <v>4</v>
      </c>
      <c r="H266" s="55">
        <v>4</v>
      </c>
      <c r="I266" s="79">
        <v>3</v>
      </c>
      <c r="J266" s="115">
        <v>3</v>
      </c>
      <c r="K266" t="s">
        <v>413</v>
      </c>
    </row>
    <row r="267" spans="1:11" x14ac:dyDescent="0.2">
      <c r="A267" s="17" t="s">
        <v>3986</v>
      </c>
      <c r="B267" s="52" t="s">
        <v>1839</v>
      </c>
      <c r="C267" s="36">
        <v>67304</v>
      </c>
      <c r="D267" s="11">
        <v>2013</v>
      </c>
      <c r="E267" s="19">
        <v>2016</v>
      </c>
      <c r="F267" s="1">
        <v>4</v>
      </c>
      <c r="G267" s="1"/>
      <c r="H267" s="55"/>
      <c r="I267" s="79"/>
      <c r="J267" s="115"/>
      <c r="K267" s="5" t="s">
        <v>704</v>
      </c>
    </row>
    <row r="268" spans="1:11" x14ac:dyDescent="0.2">
      <c r="A268" s="17" t="s">
        <v>2775</v>
      </c>
      <c r="B268" s="52"/>
      <c r="C268" s="36"/>
      <c r="D268" s="11">
        <v>1889</v>
      </c>
      <c r="E268" s="19">
        <v>1889</v>
      </c>
      <c r="F268" s="1">
        <v>1</v>
      </c>
      <c r="G268" s="1"/>
      <c r="H268" s="55"/>
      <c r="I268" s="79"/>
      <c r="J268" s="115"/>
      <c r="K268" t="s">
        <v>1220</v>
      </c>
    </row>
    <row r="269" spans="1:11" x14ac:dyDescent="0.2">
      <c r="A269" s="17" t="s">
        <v>3005</v>
      </c>
      <c r="B269" s="52" t="s">
        <v>1842</v>
      </c>
      <c r="C269" s="36">
        <v>57000</v>
      </c>
      <c r="D269" s="11">
        <v>1931</v>
      </c>
      <c r="E269" s="1">
        <v>1940</v>
      </c>
      <c r="F269" s="1">
        <v>6</v>
      </c>
      <c r="G269" s="1"/>
      <c r="H269" s="55"/>
      <c r="I269" s="79"/>
      <c r="J269" s="115"/>
      <c r="K269" t="s">
        <v>413</v>
      </c>
    </row>
    <row r="270" spans="1:11" x14ac:dyDescent="0.2">
      <c r="A270" s="13" t="s">
        <v>305</v>
      </c>
      <c r="B270" s="52" t="s">
        <v>1241</v>
      </c>
      <c r="C270" s="36">
        <v>88210</v>
      </c>
      <c r="D270" s="11">
        <v>1987</v>
      </c>
      <c r="E270" s="19">
        <v>2006</v>
      </c>
      <c r="F270" s="13">
        <v>2</v>
      </c>
      <c r="G270" s="13">
        <v>4</v>
      </c>
      <c r="H270" s="55">
        <v>4</v>
      </c>
      <c r="I270" s="79">
        <v>4</v>
      </c>
      <c r="J270" s="115">
        <v>4</v>
      </c>
      <c r="K270" t="s">
        <v>1220</v>
      </c>
    </row>
    <row r="271" spans="1:11" x14ac:dyDescent="0.2">
      <c r="A271" s="8" t="s">
        <v>1442</v>
      </c>
      <c r="B271" s="52" t="s">
        <v>1245</v>
      </c>
      <c r="C271" s="37">
        <v>59420</v>
      </c>
      <c r="D271" s="11">
        <v>2000</v>
      </c>
      <c r="E271" s="13">
        <v>2000</v>
      </c>
      <c r="F271" s="13">
        <v>6</v>
      </c>
      <c r="G271" s="13"/>
      <c r="H271" s="55"/>
      <c r="I271" s="79"/>
      <c r="J271" s="115"/>
      <c r="K271" t="s">
        <v>1220</v>
      </c>
    </row>
    <row r="272" spans="1:11" x14ac:dyDescent="0.2">
      <c r="A272" s="17" t="s">
        <v>4113</v>
      </c>
      <c r="B272" s="52" t="s">
        <v>1842</v>
      </c>
      <c r="C272" s="37" t="s">
        <v>4114</v>
      </c>
      <c r="D272" s="11">
        <v>2015</v>
      </c>
      <c r="E272" s="13">
        <v>2015</v>
      </c>
      <c r="F272" s="13">
        <v>1</v>
      </c>
      <c r="G272" s="13"/>
      <c r="H272" s="55"/>
      <c r="I272" s="79"/>
      <c r="J272" s="115"/>
      <c r="K272" t="s">
        <v>413</v>
      </c>
    </row>
    <row r="273" spans="1:11" x14ac:dyDescent="0.2">
      <c r="A273" s="102" t="s">
        <v>3328</v>
      </c>
      <c r="B273" s="51" t="s">
        <v>1840</v>
      </c>
      <c r="C273" s="37">
        <v>68223</v>
      </c>
      <c r="D273" s="11">
        <v>1636</v>
      </c>
      <c r="E273" s="13">
        <v>1759</v>
      </c>
      <c r="F273" s="15">
        <v>34</v>
      </c>
      <c r="G273" s="13"/>
      <c r="H273" s="55"/>
      <c r="I273" s="79"/>
      <c r="J273" s="115"/>
      <c r="K273" t="s">
        <v>1032</v>
      </c>
    </row>
    <row r="274" spans="1:11" x14ac:dyDescent="0.2">
      <c r="A274" s="105" t="s">
        <v>190</v>
      </c>
      <c r="B274" s="51" t="s">
        <v>1840</v>
      </c>
      <c r="C274" s="36">
        <v>68100</v>
      </c>
      <c r="D274" s="11">
        <v>1855</v>
      </c>
      <c r="E274" s="19">
        <v>2012</v>
      </c>
      <c r="F274" s="13">
        <v>62</v>
      </c>
      <c r="G274" s="13">
        <v>7</v>
      </c>
      <c r="H274" s="55">
        <v>7</v>
      </c>
      <c r="I274" s="79">
        <v>4</v>
      </c>
      <c r="J274" s="115">
        <v>3</v>
      </c>
      <c r="K274" t="s">
        <v>1032</v>
      </c>
    </row>
    <row r="275" spans="1:11" x14ac:dyDescent="0.2">
      <c r="A275" s="15" t="s">
        <v>26</v>
      </c>
      <c r="B275" s="52" t="s">
        <v>1839</v>
      </c>
      <c r="C275" s="36"/>
      <c r="D275" s="11">
        <v>1695</v>
      </c>
      <c r="E275" s="19">
        <v>1711</v>
      </c>
      <c r="F275" s="13">
        <v>3</v>
      </c>
      <c r="G275" s="13"/>
      <c r="H275" s="55"/>
      <c r="I275" s="79"/>
      <c r="J275" s="115"/>
      <c r="K275" t="s">
        <v>901</v>
      </c>
    </row>
    <row r="276" spans="1:11" x14ac:dyDescent="0.2">
      <c r="A276" s="2" t="s">
        <v>3792</v>
      </c>
      <c r="B276" s="51" t="s">
        <v>1840</v>
      </c>
      <c r="C276" s="38">
        <v>68140</v>
      </c>
      <c r="D276" s="11">
        <v>1672</v>
      </c>
      <c r="E276" s="19">
        <v>1840</v>
      </c>
      <c r="F276" s="19">
        <v>96</v>
      </c>
      <c r="G276" s="19"/>
      <c r="H276" s="57"/>
      <c r="I276" s="77"/>
      <c r="J276" s="117"/>
      <c r="K276" t="s">
        <v>1032</v>
      </c>
    </row>
    <row r="277" spans="1:11" x14ac:dyDescent="0.2">
      <c r="A277" s="6" t="s">
        <v>780</v>
      </c>
      <c r="B277" s="51" t="s">
        <v>212</v>
      </c>
      <c r="C277" s="38">
        <v>17430</v>
      </c>
      <c r="D277" s="11">
        <v>2004</v>
      </c>
      <c r="E277" s="19">
        <v>2006</v>
      </c>
      <c r="F277" s="13"/>
      <c r="G277" s="13"/>
      <c r="H277" s="55">
        <v>4</v>
      </c>
      <c r="I277" s="79"/>
      <c r="J277" s="115"/>
      <c r="K277" t="s">
        <v>1220</v>
      </c>
    </row>
    <row r="278" spans="1:11" x14ac:dyDescent="0.2">
      <c r="A278" s="105" t="s">
        <v>3794</v>
      </c>
      <c r="B278" s="52" t="s">
        <v>224</v>
      </c>
      <c r="C278" s="36">
        <v>54000</v>
      </c>
      <c r="D278" s="11">
        <v>1924</v>
      </c>
      <c r="E278" s="1">
        <v>2017</v>
      </c>
      <c r="F278" s="13">
        <v>38</v>
      </c>
      <c r="G278" s="13">
        <v>4</v>
      </c>
      <c r="H278" s="55">
        <v>4</v>
      </c>
      <c r="I278" s="79">
        <v>5</v>
      </c>
      <c r="J278" s="115">
        <v>5</v>
      </c>
      <c r="K278" t="s">
        <v>413</v>
      </c>
    </row>
    <row r="279" spans="1:11" x14ac:dyDescent="0.2">
      <c r="A279" s="15" t="s">
        <v>306</v>
      </c>
      <c r="B279" s="52" t="s">
        <v>627</v>
      </c>
      <c r="C279" s="37">
        <v>83860</v>
      </c>
      <c r="D279" s="11">
        <v>1998</v>
      </c>
      <c r="E279" s="19">
        <v>1998</v>
      </c>
      <c r="F279" s="13"/>
      <c r="G279" s="13">
        <v>4</v>
      </c>
      <c r="H279" s="55"/>
      <c r="I279" s="79"/>
      <c r="J279" s="115"/>
      <c r="K279" t="s">
        <v>1220</v>
      </c>
    </row>
    <row r="280" spans="1:11" x14ac:dyDescent="0.2">
      <c r="A280" s="12" t="s">
        <v>892</v>
      </c>
      <c r="B280" s="51" t="s">
        <v>2784</v>
      </c>
      <c r="C280" s="37">
        <v>92000</v>
      </c>
      <c r="D280" s="11">
        <v>1990</v>
      </c>
      <c r="E280" s="13">
        <v>1990</v>
      </c>
      <c r="F280" s="13"/>
      <c r="G280" s="13"/>
      <c r="H280" s="55"/>
      <c r="I280" s="79"/>
      <c r="J280" s="115"/>
      <c r="K280" t="s">
        <v>1220</v>
      </c>
    </row>
    <row r="281" spans="1:11" x14ac:dyDescent="0.2">
      <c r="A281" s="15" t="s">
        <v>288</v>
      </c>
      <c r="B281" s="52" t="s">
        <v>209</v>
      </c>
      <c r="C281" s="37">
        <v>44200</v>
      </c>
      <c r="D281" s="11">
        <v>1961</v>
      </c>
      <c r="E281" s="19">
        <v>2010</v>
      </c>
      <c r="F281" s="13">
        <v>8</v>
      </c>
      <c r="G281" s="13">
        <v>4</v>
      </c>
      <c r="H281" s="55"/>
      <c r="I281" s="79"/>
      <c r="J281" s="115">
        <v>2</v>
      </c>
      <c r="K281" t="s">
        <v>1220</v>
      </c>
    </row>
    <row r="282" spans="1:11" x14ac:dyDescent="0.2">
      <c r="A282" s="17" t="s">
        <v>2149</v>
      </c>
      <c r="B282" s="51" t="s">
        <v>1019</v>
      </c>
      <c r="C282" s="37">
        <v>45210</v>
      </c>
      <c r="D282" s="11">
        <v>2010</v>
      </c>
      <c r="E282" s="19">
        <v>2010</v>
      </c>
      <c r="F282" s="13"/>
      <c r="G282" s="13"/>
      <c r="H282" s="55"/>
      <c r="I282" s="79">
        <v>4</v>
      </c>
      <c r="J282" s="115">
        <v>1</v>
      </c>
      <c r="K282" t="s">
        <v>1220</v>
      </c>
    </row>
    <row r="283" spans="1:11" x14ac:dyDescent="0.2">
      <c r="A283" s="15" t="s">
        <v>1338</v>
      </c>
      <c r="B283" s="51" t="s">
        <v>211</v>
      </c>
      <c r="C283" s="37">
        <v>77140</v>
      </c>
      <c r="D283" s="11">
        <v>1998</v>
      </c>
      <c r="E283" s="19">
        <v>2006</v>
      </c>
      <c r="F283" s="13"/>
      <c r="G283" s="13">
        <v>4</v>
      </c>
      <c r="H283" s="55">
        <v>4</v>
      </c>
      <c r="I283" s="79">
        <v>3</v>
      </c>
      <c r="J283" s="115">
        <v>2</v>
      </c>
      <c r="K283" t="s">
        <v>1220</v>
      </c>
    </row>
    <row r="284" spans="1:11" x14ac:dyDescent="0.2">
      <c r="A284" s="1" t="s">
        <v>198</v>
      </c>
      <c r="B284" s="51" t="s">
        <v>1840</v>
      </c>
      <c r="C284" s="36">
        <v>68600</v>
      </c>
      <c r="D284" s="11">
        <v>1878</v>
      </c>
      <c r="E284" s="1">
        <v>1878</v>
      </c>
      <c r="F284" s="1">
        <v>3</v>
      </c>
      <c r="G284" s="1"/>
      <c r="H284" s="55"/>
      <c r="I284" s="79"/>
      <c r="J284" s="115"/>
      <c r="K284" t="s">
        <v>1032</v>
      </c>
    </row>
    <row r="285" spans="1:11" x14ac:dyDescent="0.2">
      <c r="A285" s="91" t="s">
        <v>2697</v>
      </c>
      <c r="B285" s="51"/>
      <c r="C285" s="36"/>
      <c r="D285" s="11">
        <v>1965</v>
      </c>
      <c r="E285" s="1">
        <v>1967</v>
      </c>
      <c r="F285" s="1"/>
      <c r="G285" s="1"/>
      <c r="H285" s="55"/>
      <c r="I285" s="79"/>
      <c r="J285" s="115"/>
      <c r="K285" t="s">
        <v>1220</v>
      </c>
    </row>
    <row r="286" spans="1:11" x14ac:dyDescent="0.2">
      <c r="A286" s="4" t="s">
        <v>2722</v>
      </c>
      <c r="B286" s="51"/>
      <c r="C286" s="36"/>
      <c r="D286" s="11">
        <v>1940</v>
      </c>
      <c r="E286" s="1">
        <v>1940</v>
      </c>
      <c r="F286" s="1">
        <v>1</v>
      </c>
      <c r="G286" s="1"/>
      <c r="H286" s="55"/>
      <c r="I286" s="79"/>
      <c r="J286" s="115"/>
      <c r="K286" t="s">
        <v>1220</v>
      </c>
    </row>
    <row r="287" spans="1:11" x14ac:dyDescent="0.2">
      <c r="A287" s="11" t="s">
        <v>1697</v>
      </c>
      <c r="B287" s="52" t="s">
        <v>1839</v>
      </c>
      <c r="C287" s="37">
        <v>67330</v>
      </c>
      <c r="D287" s="11">
        <v>1998</v>
      </c>
      <c r="E287" s="19">
        <v>1998</v>
      </c>
      <c r="F287" s="1"/>
      <c r="G287" s="1">
        <v>4</v>
      </c>
      <c r="H287" s="55"/>
      <c r="I287" s="79"/>
      <c r="J287" s="115"/>
      <c r="K287" t="s">
        <v>704</v>
      </c>
    </row>
    <row r="288" spans="1:11" x14ac:dyDescent="0.2">
      <c r="A288" s="11" t="s">
        <v>619</v>
      </c>
      <c r="B288" s="51" t="s">
        <v>517</v>
      </c>
      <c r="C288" s="37">
        <v>6000</v>
      </c>
      <c r="D288" s="11">
        <v>1962</v>
      </c>
      <c r="E288" s="1">
        <v>2015</v>
      </c>
      <c r="F288" s="1">
        <v>2</v>
      </c>
      <c r="G288" s="1">
        <v>4</v>
      </c>
      <c r="H288" s="55">
        <v>4</v>
      </c>
      <c r="I288" s="79">
        <v>3</v>
      </c>
      <c r="J288" s="115">
        <v>3</v>
      </c>
      <c r="K288" t="s">
        <v>1220</v>
      </c>
    </row>
    <row r="289" spans="1:11" x14ac:dyDescent="0.2">
      <c r="A289" t="s">
        <v>1589</v>
      </c>
      <c r="B289" s="52" t="s">
        <v>1839</v>
      </c>
      <c r="C289" s="37">
        <v>67110</v>
      </c>
      <c r="D289" s="11">
        <v>1755</v>
      </c>
      <c r="E289" s="1">
        <v>2013</v>
      </c>
      <c r="F289" s="1">
        <v>7</v>
      </c>
      <c r="G289" s="1"/>
      <c r="H289" s="55"/>
      <c r="I289" s="79"/>
      <c r="J289" s="115">
        <v>2</v>
      </c>
      <c r="K289" t="s">
        <v>901</v>
      </c>
    </row>
    <row r="290" spans="1:11" x14ac:dyDescent="0.2">
      <c r="A290" s="5" t="s">
        <v>1260</v>
      </c>
      <c r="B290" s="51" t="s">
        <v>1840</v>
      </c>
      <c r="C290" s="38">
        <v>68730</v>
      </c>
      <c r="D290" s="11">
        <v>1680</v>
      </c>
      <c r="E290" s="19">
        <v>1680</v>
      </c>
      <c r="F290" s="19">
        <v>1</v>
      </c>
      <c r="G290" s="19"/>
      <c r="H290" s="57"/>
      <c r="I290" s="77"/>
      <c r="J290" s="117"/>
      <c r="K290" t="s">
        <v>1032</v>
      </c>
    </row>
    <row r="291" spans="1:11" x14ac:dyDescent="0.2">
      <c r="A291" s="1" t="s">
        <v>556</v>
      </c>
      <c r="B291" s="52" t="s">
        <v>1839</v>
      </c>
      <c r="C291" s="36">
        <v>67510</v>
      </c>
      <c r="D291" s="11">
        <v>1805</v>
      </c>
      <c r="E291" s="1">
        <v>1893</v>
      </c>
      <c r="F291" s="1">
        <v>24</v>
      </c>
      <c r="G291" s="1"/>
      <c r="H291" s="55"/>
      <c r="I291" s="79"/>
      <c r="J291" s="115"/>
      <c r="K291" t="s">
        <v>901</v>
      </c>
    </row>
    <row r="292" spans="1:11" x14ac:dyDescent="0.2">
      <c r="A292" s="17" t="s">
        <v>4111</v>
      </c>
      <c r="B292" s="52" t="s">
        <v>1842</v>
      </c>
      <c r="C292" s="37" t="s">
        <v>4112</v>
      </c>
      <c r="D292" s="11">
        <v>2015</v>
      </c>
      <c r="E292" s="1">
        <v>2015</v>
      </c>
      <c r="F292" s="1">
        <v>1</v>
      </c>
      <c r="G292" s="1"/>
      <c r="H292" s="55"/>
      <c r="I292" s="79"/>
      <c r="J292" s="115"/>
      <c r="K292" t="s">
        <v>413</v>
      </c>
    </row>
    <row r="293" spans="1:11" x14ac:dyDescent="0.2">
      <c r="A293" s="17" t="s">
        <v>2119</v>
      </c>
      <c r="B293" s="52" t="s">
        <v>2036</v>
      </c>
      <c r="C293" s="36"/>
      <c r="D293" s="11">
        <v>2010</v>
      </c>
      <c r="E293" s="1">
        <v>2010</v>
      </c>
      <c r="F293" s="1">
        <v>2</v>
      </c>
      <c r="G293" s="1"/>
      <c r="H293" s="55"/>
      <c r="I293" s="79"/>
      <c r="J293" s="115">
        <v>1</v>
      </c>
      <c r="K293" t="s">
        <v>1220</v>
      </c>
    </row>
    <row r="294" spans="1:11" x14ac:dyDescent="0.2">
      <c r="A294" s="13" t="s">
        <v>1533</v>
      </c>
      <c r="B294" s="52" t="s">
        <v>1018</v>
      </c>
      <c r="C294" s="36">
        <v>79000</v>
      </c>
      <c r="D294" s="11">
        <v>1984</v>
      </c>
      <c r="E294" s="13">
        <v>1988</v>
      </c>
      <c r="F294" s="13">
        <v>6</v>
      </c>
      <c r="G294" s="13"/>
      <c r="H294" s="55"/>
      <c r="I294" s="79"/>
      <c r="J294" s="115"/>
      <c r="K294" t="s">
        <v>1220</v>
      </c>
    </row>
    <row r="295" spans="1:11" x14ac:dyDescent="0.2">
      <c r="A295" s="17" t="s">
        <v>2120</v>
      </c>
      <c r="B295" s="52"/>
      <c r="C295" s="36"/>
      <c r="D295" s="11">
        <v>2009</v>
      </c>
      <c r="E295" s="13">
        <v>2009</v>
      </c>
      <c r="F295" s="13">
        <v>1</v>
      </c>
      <c r="G295" s="13"/>
      <c r="H295" s="55"/>
      <c r="I295" s="79"/>
      <c r="J295" s="115">
        <v>1</v>
      </c>
      <c r="K295" t="s">
        <v>1220</v>
      </c>
    </row>
    <row r="296" spans="1:11" x14ac:dyDescent="0.2">
      <c r="A296" s="15" t="s">
        <v>1825</v>
      </c>
      <c r="B296" s="52" t="s">
        <v>1842</v>
      </c>
      <c r="C296" s="36">
        <v>57680</v>
      </c>
      <c r="D296" s="11">
        <v>1992</v>
      </c>
      <c r="E296" s="19">
        <v>2010</v>
      </c>
      <c r="F296" s="13">
        <v>4</v>
      </c>
      <c r="G296" s="13">
        <v>4</v>
      </c>
      <c r="H296" s="55">
        <v>4</v>
      </c>
      <c r="I296" s="79">
        <v>4</v>
      </c>
      <c r="J296" s="115">
        <v>3</v>
      </c>
      <c r="K296" t="s">
        <v>413</v>
      </c>
    </row>
    <row r="297" spans="1:11" x14ac:dyDescent="0.2">
      <c r="A297" s="15" t="s">
        <v>1309</v>
      </c>
      <c r="B297" s="52" t="s">
        <v>1598</v>
      </c>
      <c r="C297" s="37">
        <v>60400</v>
      </c>
      <c r="D297" s="11">
        <v>1977</v>
      </c>
      <c r="E297" s="19">
        <v>2010</v>
      </c>
      <c r="F297" s="13">
        <v>1</v>
      </c>
      <c r="G297" s="13">
        <v>4</v>
      </c>
      <c r="H297" s="55">
        <v>3</v>
      </c>
      <c r="I297" s="79">
        <v>3</v>
      </c>
      <c r="J297" s="115">
        <v>1</v>
      </c>
      <c r="K297" t="s">
        <v>1220</v>
      </c>
    </row>
    <row r="298" spans="1:11" x14ac:dyDescent="0.2">
      <c r="A298" s="3" t="s">
        <v>3784</v>
      </c>
      <c r="B298" s="52" t="s">
        <v>1839</v>
      </c>
      <c r="C298" s="36">
        <v>67210</v>
      </c>
      <c r="D298" s="11">
        <v>1681</v>
      </c>
      <c r="E298" s="1">
        <v>2011</v>
      </c>
      <c r="F298" s="1">
        <v>75</v>
      </c>
      <c r="G298" s="1">
        <v>4</v>
      </c>
      <c r="H298" s="55"/>
      <c r="I298" s="79"/>
      <c r="J298" s="115"/>
      <c r="K298" t="s">
        <v>1300</v>
      </c>
    </row>
    <row r="299" spans="1:11" x14ac:dyDescent="0.2">
      <c r="A299" s="11" t="s">
        <v>816</v>
      </c>
      <c r="B299" s="52" t="s">
        <v>1839</v>
      </c>
      <c r="C299" s="36">
        <v>67160</v>
      </c>
      <c r="D299" s="11">
        <v>1796</v>
      </c>
      <c r="E299" s="1">
        <v>1849</v>
      </c>
      <c r="F299" s="1">
        <v>3</v>
      </c>
      <c r="G299" s="1"/>
      <c r="H299" s="55"/>
      <c r="I299" s="79"/>
      <c r="J299" s="115"/>
      <c r="K299" t="s">
        <v>901</v>
      </c>
    </row>
    <row r="300" spans="1:11" x14ac:dyDescent="0.2">
      <c r="A300" s="5" t="s">
        <v>1652</v>
      </c>
      <c r="B300" s="51" t="s">
        <v>1203</v>
      </c>
      <c r="C300" s="38">
        <v>67700</v>
      </c>
      <c r="D300" s="11">
        <v>1723</v>
      </c>
      <c r="E300" s="19">
        <v>1723</v>
      </c>
      <c r="F300" s="19">
        <v>1</v>
      </c>
      <c r="G300" s="19"/>
      <c r="H300" s="57"/>
      <c r="I300" s="77"/>
      <c r="J300" s="117"/>
      <c r="K300" t="s">
        <v>1032</v>
      </c>
    </row>
    <row r="301" spans="1:11" x14ac:dyDescent="0.2">
      <c r="A301" s="5" t="s">
        <v>3498</v>
      </c>
      <c r="B301" s="51"/>
      <c r="C301" s="38"/>
      <c r="D301" s="11">
        <v>2005</v>
      </c>
      <c r="E301" s="19">
        <v>2005</v>
      </c>
      <c r="F301" s="19">
        <v>2</v>
      </c>
      <c r="G301" s="19"/>
      <c r="H301" s="57"/>
      <c r="I301" s="77"/>
      <c r="J301" s="117"/>
      <c r="K301" t="s">
        <v>1220</v>
      </c>
    </row>
    <row r="302" spans="1:11" x14ac:dyDescent="0.2">
      <c r="A302" s="11" t="s">
        <v>138</v>
      </c>
      <c r="B302" s="52" t="s">
        <v>1019</v>
      </c>
      <c r="C302" s="37">
        <v>45000</v>
      </c>
      <c r="D302" s="11">
        <v>1872</v>
      </c>
      <c r="E302" s="19">
        <v>2006</v>
      </c>
      <c r="F302" s="1">
        <v>4</v>
      </c>
      <c r="G302" s="1">
        <v>4</v>
      </c>
      <c r="H302" s="55">
        <v>9</v>
      </c>
      <c r="I302" s="79">
        <v>4</v>
      </c>
      <c r="J302" s="115">
        <v>3</v>
      </c>
      <c r="K302" t="s">
        <v>1220</v>
      </c>
    </row>
    <row r="303" spans="1:11" x14ac:dyDescent="0.2">
      <c r="A303" s="17" t="s">
        <v>464</v>
      </c>
      <c r="B303" s="51" t="s">
        <v>1203</v>
      </c>
      <c r="C303" s="37"/>
      <c r="D303" s="11">
        <v>1699</v>
      </c>
      <c r="E303" s="19">
        <v>1719</v>
      </c>
      <c r="F303" s="1">
        <v>1</v>
      </c>
      <c r="G303" s="1"/>
      <c r="H303" s="55"/>
      <c r="I303" s="79"/>
      <c r="J303" s="115"/>
      <c r="K303" t="s">
        <v>704</v>
      </c>
    </row>
    <row r="304" spans="1:11" x14ac:dyDescent="0.2">
      <c r="A304" s="17" t="s">
        <v>4116</v>
      </c>
      <c r="B304" s="51" t="s">
        <v>1598</v>
      </c>
      <c r="C304" s="37" t="s">
        <v>4117</v>
      </c>
      <c r="D304" s="11">
        <v>2015</v>
      </c>
      <c r="E304" s="19">
        <v>2015</v>
      </c>
      <c r="F304" s="1">
        <v>1</v>
      </c>
      <c r="G304" s="1"/>
      <c r="H304" s="55"/>
      <c r="I304" s="79"/>
      <c r="J304" s="115"/>
      <c r="K304" t="s">
        <v>1220</v>
      </c>
    </row>
    <row r="305" spans="1:11" x14ac:dyDescent="0.2">
      <c r="A305" s="1" t="s">
        <v>1466</v>
      </c>
      <c r="B305" s="51" t="s">
        <v>1840</v>
      </c>
      <c r="C305" s="36">
        <v>68500</v>
      </c>
      <c r="D305" s="11">
        <v>1775</v>
      </c>
      <c r="E305" s="1">
        <v>1775</v>
      </c>
      <c r="F305" s="1">
        <v>1</v>
      </c>
      <c r="G305" s="1"/>
      <c r="H305" s="55"/>
      <c r="I305" s="79"/>
      <c r="J305" s="115"/>
      <c r="K305" t="s">
        <v>1032</v>
      </c>
    </row>
    <row r="306" spans="1:11" x14ac:dyDescent="0.2">
      <c r="A306" s="17" t="s">
        <v>2121</v>
      </c>
      <c r="B306" s="51" t="s">
        <v>1842</v>
      </c>
      <c r="C306" s="36">
        <v>57220</v>
      </c>
      <c r="D306" s="11">
        <v>2010</v>
      </c>
      <c r="E306" s="1">
        <v>2010</v>
      </c>
      <c r="F306" s="1"/>
      <c r="G306" s="1"/>
      <c r="H306" s="55"/>
      <c r="I306" s="79">
        <v>4</v>
      </c>
      <c r="J306" s="115">
        <v>2</v>
      </c>
      <c r="K306" t="s">
        <v>413</v>
      </c>
    </row>
    <row r="307" spans="1:11" x14ac:dyDescent="0.2">
      <c r="A307" s="6" t="s">
        <v>888</v>
      </c>
      <c r="B307" s="51" t="s">
        <v>1019</v>
      </c>
      <c r="C307" s="38">
        <v>45700</v>
      </c>
      <c r="D307" s="11">
        <v>2004</v>
      </c>
      <c r="E307" s="19">
        <v>2006</v>
      </c>
      <c r="F307" s="1"/>
      <c r="G307" s="1"/>
      <c r="H307" s="55">
        <v>4</v>
      </c>
      <c r="I307" s="79">
        <v>4</v>
      </c>
      <c r="J307" s="115">
        <v>2</v>
      </c>
      <c r="K307" t="s">
        <v>1220</v>
      </c>
    </row>
    <row r="308" spans="1:11" x14ac:dyDescent="0.2">
      <c r="A308" s="105" t="s">
        <v>3772</v>
      </c>
      <c r="B308" s="52" t="s">
        <v>781</v>
      </c>
      <c r="C308" s="37" t="s">
        <v>3773</v>
      </c>
      <c r="D308" s="11">
        <v>1780</v>
      </c>
      <c r="E308" s="1">
        <v>2017</v>
      </c>
      <c r="F308" s="13">
        <v>91</v>
      </c>
      <c r="G308" s="13">
        <v>4</v>
      </c>
      <c r="H308" s="55">
        <v>5</v>
      </c>
      <c r="I308" s="79">
        <v>5</v>
      </c>
      <c r="J308" s="115">
        <v>6</v>
      </c>
      <c r="K308" t="s">
        <v>1220</v>
      </c>
    </row>
    <row r="309" spans="1:11" x14ac:dyDescent="0.2">
      <c r="A309" s="8" t="s">
        <v>372</v>
      </c>
      <c r="B309" s="52" t="s">
        <v>373</v>
      </c>
      <c r="C309" s="36">
        <v>47140</v>
      </c>
      <c r="D309" s="11">
        <v>1990</v>
      </c>
      <c r="E309" s="13">
        <v>1990</v>
      </c>
      <c r="F309" s="13">
        <v>3</v>
      </c>
      <c r="G309" s="13"/>
      <c r="H309" s="55"/>
      <c r="I309" s="79"/>
      <c r="J309" s="115"/>
      <c r="K309" t="s">
        <v>1220</v>
      </c>
    </row>
    <row r="310" spans="1:11" x14ac:dyDescent="0.2">
      <c r="A310" s="73" t="s">
        <v>955</v>
      </c>
      <c r="B310" s="52" t="s">
        <v>782</v>
      </c>
      <c r="C310" s="36">
        <v>57300</v>
      </c>
      <c r="D310" s="11">
        <v>1982</v>
      </c>
      <c r="E310" s="13">
        <v>1983</v>
      </c>
      <c r="F310" s="13">
        <v>5</v>
      </c>
      <c r="G310" s="13"/>
      <c r="H310" s="55"/>
      <c r="I310" s="79"/>
      <c r="J310" s="115"/>
      <c r="K310" t="s">
        <v>1220</v>
      </c>
    </row>
    <row r="311" spans="1:11" x14ac:dyDescent="0.2">
      <c r="A311" s="6" t="s">
        <v>790</v>
      </c>
      <c r="B311" s="51" t="s">
        <v>318</v>
      </c>
      <c r="C311" s="38">
        <v>21160</v>
      </c>
      <c r="D311" s="11">
        <v>2004</v>
      </c>
      <c r="E311" s="19">
        <v>2013</v>
      </c>
      <c r="F311" s="13">
        <v>2</v>
      </c>
      <c r="G311" s="13"/>
      <c r="H311" s="55">
        <v>4</v>
      </c>
      <c r="I311" s="79"/>
      <c r="J311" s="115">
        <v>1</v>
      </c>
      <c r="K311" t="s">
        <v>1220</v>
      </c>
    </row>
    <row r="312" spans="1:11" x14ac:dyDescent="0.2">
      <c r="A312" s="5" t="s">
        <v>29</v>
      </c>
      <c r="B312" s="52" t="s">
        <v>1839</v>
      </c>
      <c r="C312" s="38">
        <v>67350</v>
      </c>
      <c r="D312" s="11">
        <v>1838</v>
      </c>
      <c r="E312" s="19">
        <v>1838</v>
      </c>
      <c r="F312" s="13">
        <v>1</v>
      </c>
      <c r="G312" s="13"/>
      <c r="H312" s="55"/>
      <c r="I312" s="79"/>
      <c r="J312" s="115"/>
      <c r="K312" t="s">
        <v>704</v>
      </c>
    </row>
    <row r="313" spans="1:11" x14ac:dyDescent="0.2">
      <c r="A313" s="72" t="s">
        <v>3499</v>
      </c>
      <c r="B313" s="51" t="s">
        <v>1840</v>
      </c>
      <c r="C313" s="38">
        <v>68120</v>
      </c>
      <c r="D313" s="11">
        <v>2003</v>
      </c>
      <c r="E313" s="19">
        <v>2005</v>
      </c>
      <c r="F313" s="13"/>
      <c r="G313" s="13"/>
      <c r="H313" s="55"/>
      <c r="I313" s="79"/>
      <c r="J313" s="115"/>
      <c r="K313" t="s">
        <v>1032</v>
      </c>
    </row>
    <row r="314" spans="1:11" x14ac:dyDescent="0.2">
      <c r="A314" s="15" t="s">
        <v>1889</v>
      </c>
      <c r="B314" s="52" t="s">
        <v>1240</v>
      </c>
      <c r="C314" s="37">
        <v>26700</v>
      </c>
      <c r="D314" s="11"/>
      <c r="E314" s="19">
        <v>1998</v>
      </c>
      <c r="F314" s="13"/>
      <c r="G314" s="13">
        <v>4</v>
      </c>
      <c r="H314" s="55"/>
      <c r="I314" s="79"/>
      <c r="J314" s="115"/>
      <c r="K314" t="s">
        <v>1220</v>
      </c>
    </row>
    <row r="315" spans="1:11" x14ac:dyDescent="0.2">
      <c r="A315" s="15" t="s">
        <v>4109</v>
      </c>
      <c r="B315" s="52" t="s">
        <v>4107</v>
      </c>
      <c r="C315" s="37" t="s">
        <v>4108</v>
      </c>
      <c r="D315" s="11">
        <v>2015</v>
      </c>
      <c r="E315" s="19">
        <v>2015</v>
      </c>
      <c r="F315" s="13">
        <v>1</v>
      </c>
      <c r="G315" s="13"/>
      <c r="H315" s="55"/>
      <c r="I315" s="79"/>
      <c r="J315" s="115"/>
      <c r="K315" t="s">
        <v>1220</v>
      </c>
    </row>
    <row r="316" spans="1:11" x14ac:dyDescent="0.2">
      <c r="A316" s="15" t="s">
        <v>4103</v>
      </c>
      <c r="B316" s="52" t="s">
        <v>519</v>
      </c>
      <c r="C316" s="37" t="s">
        <v>4104</v>
      </c>
      <c r="D316" s="11">
        <v>1998</v>
      </c>
      <c r="E316" s="19">
        <v>2006</v>
      </c>
      <c r="F316" s="13"/>
      <c r="G316" s="13">
        <v>4</v>
      </c>
      <c r="H316" s="55">
        <v>4</v>
      </c>
      <c r="I316" s="79">
        <v>4</v>
      </c>
      <c r="J316" s="115">
        <v>2</v>
      </c>
      <c r="K316" t="s">
        <v>1220</v>
      </c>
    </row>
    <row r="317" spans="1:11" x14ac:dyDescent="0.2">
      <c r="A317" s="15" t="s">
        <v>4105</v>
      </c>
      <c r="B317" s="52" t="s">
        <v>2560</v>
      </c>
      <c r="C317" s="37" t="s">
        <v>4106</v>
      </c>
      <c r="D317" s="11">
        <v>2015</v>
      </c>
      <c r="E317" s="19">
        <v>2015</v>
      </c>
      <c r="F317" s="13">
        <v>1</v>
      </c>
      <c r="G317" s="13"/>
      <c r="H317" s="55"/>
      <c r="I317" s="79"/>
      <c r="J317" s="115"/>
      <c r="K317" t="s">
        <v>1220</v>
      </c>
    </row>
    <row r="318" spans="1:11" x14ac:dyDescent="0.2">
      <c r="A318" s="15" t="s">
        <v>1526</v>
      </c>
      <c r="B318" s="52" t="s">
        <v>783</v>
      </c>
      <c r="C318" s="37">
        <v>86000</v>
      </c>
      <c r="D318" s="11">
        <v>1998</v>
      </c>
      <c r="E318" s="13">
        <v>2000</v>
      </c>
      <c r="F318" s="13">
        <v>4</v>
      </c>
      <c r="G318" s="13"/>
      <c r="H318" s="55"/>
      <c r="I318" s="79"/>
      <c r="J318" s="115"/>
      <c r="K318" t="s">
        <v>1220</v>
      </c>
    </row>
    <row r="319" spans="1:11" x14ac:dyDescent="0.2">
      <c r="A319" s="17" t="s">
        <v>2698</v>
      </c>
      <c r="B319" s="52" t="s">
        <v>224</v>
      </c>
      <c r="C319" s="37">
        <v>54700</v>
      </c>
      <c r="D319" s="11">
        <v>2006</v>
      </c>
      <c r="E319" s="13">
        <v>2008</v>
      </c>
      <c r="F319" s="13">
        <v>1</v>
      </c>
      <c r="G319" s="13"/>
      <c r="H319" s="55"/>
      <c r="I319" s="79"/>
      <c r="J319" s="115"/>
      <c r="K319" s="5" t="s">
        <v>413</v>
      </c>
    </row>
    <row r="320" spans="1:11" x14ac:dyDescent="0.2">
      <c r="A320" s="17" t="s">
        <v>2122</v>
      </c>
      <c r="B320" s="52" t="s">
        <v>1598</v>
      </c>
      <c r="C320" s="37">
        <v>60400</v>
      </c>
      <c r="D320" s="11">
        <v>2010</v>
      </c>
      <c r="E320" s="13">
        <v>2010</v>
      </c>
      <c r="F320" s="13">
        <v>1</v>
      </c>
      <c r="G320" s="13"/>
      <c r="H320" s="55"/>
      <c r="I320" s="79"/>
      <c r="J320" s="115"/>
      <c r="K320" t="s">
        <v>1220</v>
      </c>
    </row>
    <row r="321" spans="1:11" x14ac:dyDescent="0.2">
      <c r="A321" s="17" t="s">
        <v>2701</v>
      </c>
      <c r="B321" s="52" t="s">
        <v>726</v>
      </c>
      <c r="C321" s="37">
        <v>35170</v>
      </c>
      <c r="D321" s="11">
        <v>2010</v>
      </c>
      <c r="E321" s="13">
        <v>2010</v>
      </c>
      <c r="F321" s="13">
        <v>1</v>
      </c>
      <c r="G321" s="13"/>
      <c r="H321" s="55"/>
      <c r="I321" s="79"/>
      <c r="J321" s="115"/>
      <c r="K321" t="s">
        <v>1220</v>
      </c>
    </row>
    <row r="322" spans="1:11" x14ac:dyDescent="0.2">
      <c r="A322" s="15" t="s">
        <v>1773</v>
      </c>
      <c r="B322" s="52" t="s">
        <v>1842</v>
      </c>
      <c r="C322" s="37">
        <v>57420</v>
      </c>
      <c r="D322" s="11">
        <v>1990</v>
      </c>
      <c r="E322" s="19">
        <v>2006</v>
      </c>
      <c r="F322" s="13">
        <v>1</v>
      </c>
      <c r="G322" s="13">
        <v>4</v>
      </c>
      <c r="H322" s="55">
        <v>4</v>
      </c>
      <c r="I322" s="79">
        <v>4</v>
      </c>
      <c r="J322" s="115">
        <v>3</v>
      </c>
      <c r="K322" t="s">
        <v>413</v>
      </c>
    </row>
    <row r="323" spans="1:11" x14ac:dyDescent="0.2">
      <c r="A323" s="15" t="s">
        <v>3396</v>
      </c>
      <c r="B323" s="52" t="s">
        <v>80</v>
      </c>
      <c r="C323" s="37">
        <v>20137</v>
      </c>
      <c r="D323" s="11">
        <v>2014</v>
      </c>
      <c r="E323" s="19">
        <v>2015</v>
      </c>
      <c r="F323" s="13">
        <v>1</v>
      </c>
      <c r="G323" s="13"/>
      <c r="H323" s="55"/>
      <c r="I323" s="79"/>
      <c r="J323" s="115">
        <v>1</v>
      </c>
      <c r="K323" t="s">
        <v>1220</v>
      </c>
    </row>
    <row r="324" spans="1:11" x14ac:dyDescent="0.2">
      <c r="A324" s="15" t="s">
        <v>3443</v>
      </c>
      <c r="B324" s="52" t="s">
        <v>3444</v>
      </c>
      <c r="C324" s="37">
        <v>52405</v>
      </c>
      <c r="D324" s="11">
        <v>1953</v>
      </c>
      <c r="E324" s="19">
        <v>1953</v>
      </c>
      <c r="F324" s="13">
        <v>1</v>
      </c>
      <c r="G324" s="13"/>
      <c r="H324" s="55"/>
      <c r="I324" s="79"/>
      <c r="J324" s="115"/>
      <c r="K324" t="s">
        <v>1220</v>
      </c>
    </row>
    <row r="325" spans="1:11" x14ac:dyDescent="0.2">
      <c r="A325" s="15" t="s">
        <v>3337</v>
      </c>
      <c r="B325" s="52" t="s">
        <v>1241</v>
      </c>
      <c r="C325" s="37">
        <v>88361</v>
      </c>
      <c r="D325" s="11">
        <v>2013</v>
      </c>
      <c r="E325" s="19">
        <v>2013</v>
      </c>
      <c r="F325" s="13">
        <v>1</v>
      </c>
      <c r="G325" s="13"/>
      <c r="H325" s="55"/>
      <c r="I325" s="79"/>
      <c r="J325" s="115">
        <v>1</v>
      </c>
      <c r="K325" t="s">
        <v>1220</v>
      </c>
    </row>
    <row r="326" spans="1:11" x14ac:dyDescent="0.2">
      <c r="A326" s="8" t="s">
        <v>355</v>
      </c>
      <c r="B326" s="52" t="s">
        <v>1241</v>
      </c>
      <c r="C326" s="37">
        <v>67290</v>
      </c>
      <c r="D326" s="11">
        <v>1998</v>
      </c>
      <c r="E326" s="13">
        <v>2012</v>
      </c>
      <c r="F326" s="13">
        <v>2</v>
      </c>
      <c r="G326" s="13"/>
      <c r="H326" s="55"/>
      <c r="I326" s="79"/>
      <c r="J326" s="115">
        <v>1</v>
      </c>
      <c r="K326" t="s">
        <v>1220</v>
      </c>
    </row>
    <row r="327" spans="1:11" x14ac:dyDescent="0.2">
      <c r="A327" s="15" t="s">
        <v>1471</v>
      </c>
      <c r="B327" s="52" t="s">
        <v>1599</v>
      </c>
      <c r="C327" s="37">
        <v>81700</v>
      </c>
      <c r="D327" s="11">
        <v>1998</v>
      </c>
      <c r="E327" s="19">
        <v>2006</v>
      </c>
      <c r="F327" s="13"/>
      <c r="G327" s="13">
        <v>4</v>
      </c>
      <c r="H327" s="55">
        <v>4</v>
      </c>
      <c r="I327" s="79">
        <v>4</v>
      </c>
      <c r="J327" s="115">
        <v>2</v>
      </c>
      <c r="K327" t="s">
        <v>1220</v>
      </c>
    </row>
    <row r="328" spans="1:11" x14ac:dyDescent="0.2">
      <c r="A328" s="15" t="s">
        <v>2669</v>
      </c>
      <c r="B328" s="52"/>
      <c r="C328" s="37"/>
      <c r="D328" s="11">
        <v>1920</v>
      </c>
      <c r="E328" s="19">
        <v>1956</v>
      </c>
      <c r="F328" s="13">
        <v>3</v>
      </c>
      <c r="G328" s="13"/>
      <c r="H328" s="55"/>
      <c r="I328" s="79"/>
      <c r="J328" s="115"/>
      <c r="K328" t="s">
        <v>1220</v>
      </c>
    </row>
    <row r="329" spans="1:11" x14ac:dyDescent="0.2">
      <c r="A329" s="5" t="s">
        <v>313</v>
      </c>
      <c r="B329" s="51" t="s">
        <v>1840</v>
      </c>
      <c r="C329" s="38">
        <v>68500</v>
      </c>
      <c r="D329" s="11">
        <v>1726</v>
      </c>
      <c r="E329" s="19">
        <v>1727</v>
      </c>
      <c r="F329" s="19">
        <v>2</v>
      </c>
      <c r="G329" s="19"/>
      <c r="H329" s="57"/>
      <c r="I329" s="77"/>
      <c r="J329" s="117"/>
      <c r="K329" t="s">
        <v>1032</v>
      </c>
    </row>
    <row r="330" spans="1:11" x14ac:dyDescent="0.2">
      <c r="A330" s="17" t="s">
        <v>2729</v>
      </c>
      <c r="B330" s="51"/>
      <c r="C330" s="31"/>
      <c r="D330" s="11">
        <v>1749</v>
      </c>
      <c r="E330" s="19">
        <v>1749</v>
      </c>
      <c r="F330" s="19"/>
      <c r="G330" s="19"/>
      <c r="H330" s="57"/>
      <c r="I330" s="77"/>
      <c r="J330" s="117"/>
      <c r="K330" t="s">
        <v>413</v>
      </c>
    </row>
    <row r="331" spans="1:11" x14ac:dyDescent="0.2">
      <c r="A331" s="3" t="s">
        <v>3779</v>
      </c>
      <c r="B331" s="52" t="s">
        <v>1839</v>
      </c>
      <c r="C331" s="36">
        <v>67110</v>
      </c>
      <c r="D331" s="11">
        <v>1739</v>
      </c>
      <c r="E331" s="1">
        <v>2017</v>
      </c>
      <c r="F331" s="1">
        <v>70</v>
      </c>
      <c r="G331" s="1">
        <v>14</v>
      </c>
      <c r="H331" s="55">
        <v>4</v>
      </c>
      <c r="I331" s="79">
        <v>3</v>
      </c>
      <c r="J331" s="115">
        <v>3</v>
      </c>
      <c r="K331" t="s">
        <v>901</v>
      </c>
    </row>
    <row r="332" spans="1:11" x14ac:dyDescent="0.2">
      <c r="A332" s="17" t="s">
        <v>2699</v>
      </c>
      <c r="B332" s="52" t="s">
        <v>727</v>
      </c>
      <c r="C332" s="37">
        <v>37310</v>
      </c>
      <c r="D332" s="11"/>
      <c r="E332" s="19">
        <v>1998</v>
      </c>
      <c r="F332" s="1"/>
      <c r="G332" s="1">
        <v>4</v>
      </c>
      <c r="H332" s="55"/>
      <c r="I332" s="79"/>
      <c r="J332" s="115"/>
      <c r="K332" t="s">
        <v>1220</v>
      </c>
    </row>
    <row r="333" spans="1:11" x14ac:dyDescent="0.2">
      <c r="A333" s="17" t="s">
        <v>4222</v>
      </c>
      <c r="B333" s="52" t="s">
        <v>782</v>
      </c>
      <c r="C333" s="37" t="s">
        <v>4223</v>
      </c>
      <c r="D333" s="11">
        <v>2015</v>
      </c>
      <c r="E333" s="19">
        <v>2016</v>
      </c>
      <c r="F333" s="1">
        <v>2</v>
      </c>
      <c r="G333" s="1"/>
      <c r="H333" s="55"/>
      <c r="I333" s="79"/>
      <c r="J333" s="115"/>
      <c r="K333" t="s">
        <v>1220</v>
      </c>
    </row>
    <row r="334" spans="1:11" x14ac:dyDescent="0.2">
      <c r="A334" s="1" t="s">
        <v>760</v>
      </c>
      <c r="B334" s="51" t="s">
        <v>726</v>
      </c>
      <c r="C334" s="36">
        <v>35000</v>
      </c>
      <c r="D334" s="11">
        <v>1971</v>
      </c>
      <c r="E334" s="1">
        <v>2014</v>
      </c>
      <c r="F334" s="1">
        <v>7</v>
      </c>
      <c r="G334" s="1"/>
      <c r="H334" s="55"/>
      <c r="I334" s="79"/>
      <c r="J334" s="115">
        <v>2</v>
      </c>
      <c r="K334" t="s">
        <v>1220</v>
      </c>
    </row>
    <row r="335" spans="1:11" x14ac:dyDescent="0.2">
      <c r="A335" s="1" t="s">
        <v>1384</v>
      </c>
      <c r="B335" s="51" t="s">
        <v>1840</v>
      </c>
      <c r="C335" s="36">
        <v>68150</v>
      </c>
      <c r="D335" s="11">
        <v>1847</v>
      </c>
      <c r="E335" s="1">
        <v>1847</v>
      </c>
      <c r="F335" s="1">
        <v>1</v>
      </c>
      <c r="G335" s="1"/>
      <c r="H335" s="55"/>
      <c r="I335" s="79"/>
      <c r="J335" s="115"/>
      <c r="K335" t="s">
        <v>1032</v>
      </c>
    </row>
    <row r="336" spans="1:11" x14ac:dyDescent="0.2">
      <c r="A336" s="4" t="s">
        <v>2721</v>
      </c>
      <c r="B336" s="51" t="s">
        <v>1840</v>
      </c>
      <c r="C336" s="36">
        <v>68120</v>
      </c>
      <c r="D336" s="11">
        <v>1826</v>
      </c>
      <c r="E336" s="1">
        <v>1826</v>
      </c>
      <c r="F336" s="1">
        <v>3</v>
      </c>
      <c r="G336" s="1"/>
      <c r="H336" s="55"/>
      <c r="I336" s="79"/>
      <c r="J336" s="115"/>
      <c r="K336" t="s">
        <v>1032</v>
      </c>
    </row>
    <row r="337" spans="1:11" x14ac:dyDescent="0.2">
      <c r="A337" s="4" t="s">
        <v>2955</v>
      </c>
      <c r="B337" s="51" t="s">
        <v>1840</v>
      </c>
      <c r="C337" s="36"/>
      <c r="D337" s="11">
        <v>2012</v>
      </c>
      <c r="E337" s="1">
        <v>2012</v>
      </c>
      <c r="F337" s="1">
        <v>3</v>
      </c>
      <c r="G337" s="1"/>
      <c r="H337" s="55"/>
      <c r="I337" s="79"/>
      <c r="J337" s="115">
        <v>1</v>
      </c>
      <c r="K337" t="s">
        <v>1032</v>
      </c>
    </row>
    <row r="338" spans="1:11" x14ac:dyDescent="0.2">
      <c r="A338" s="11" t="s">
        <v>970</v>
      </c>
      <c r="B338" s="52" t="s">
        <v>624</v>
      </c>
      <c r="C338" s="37">
        <v>63200</v>
      </c>
      <c r="D338" s="11">
        <v>1995</v>
      </c>
      <c r="E338" s="19">
        <v>1998</v>
      </c>
      <c r="F338" s="1">
        <v>2</v>
      </c>
      <c r="G338" s="1">
        <v>7</v>
      </c>
      <c r="H338" s="55"/>
      <c r="I338" s="79"/>
      <c r="J338" s="115"/>
      <c r="K338" t="s">
        <v>1220</v>
      </c>
    </row>
    <row r="339" spans="1:11" x14ac:dyDescent="0.2">
      <c r="A339" s="17" t="s">
        <v>2148</v>
      </c>
      <c r="B339" s="52" t="s">
        <v>1992</v>
      </c>
      <c r="C339" s="37">
        <v>5400</v>
      </c>
      <c r="D339" s="11">
        <v>2010</v>
      </c>
      <c r="E339" s="19">
        <v>2010</v>
      </c>
      <c r="F339" s="1"/>
      <c r="G339" s="1"/>
      <c r="H339" s="55"/>
      <c r="I339" s="79">
        <v>4</v>
      </c>
      <c r="J339" s="115">
        <v>2</v>
      </c>
      <c r="K339" t="s">
        <v>1220</v>
      </c>
    </row>
    <row r="340" spans="1:11" x14ac:dyDescent="0.2">
      <c r="A340" s="11" t="s">
        <v>591</v>
      </c>
      <c r="B340" s="52" t="s">
        <v>627</v>
      </c>
      <c r="C340" s="37">
        <v>83520</v>
      </c>
      <c r="D340" s="11">
        <v>1989</v>
      </c>
      <c r="E340" s="19">
        <v>2008</v>
      </c>
      <c r="F340" s="1">
        <v>5</v>
      </c>
      <c r="G340" s="1">
        <v>4</v>
      </c>
      <c r="H340" s="55">
        <v>4</v>
      </c>
      <c r="I340" s="79">
        <v>4</v>
      </c>
      <c r="J340" s="115">
        <v>2</v>
      </c>
      <c r="K340" t="s">
        <v>1220</v>
      </c>
    </row>
    <row r="341" spans="1:11" x14ac:dyDescent="0.2">
      <c r="A341" s="17" t="s">
        <v>3495</v>
      </c>
      <c r="B341" s="52" t="s">
        <v>1839</v>
      </c>
      <c r="C341" s="37">
        <v>67410</v>
      </c>
      <c r="D341" s="11">
        <v>1814</v>
      </c>
      <c r="E341" s="19">
        <v>1832</v>
      </c>
      <c r="F341" s="1">
        <v>3</v>
      </c>
      <c r="G341" s="1"/>
      <c r="H341" s="55"/>
      <c r="I341" s="79"/>
      <c r="J341" s="115"/>
      <c r="K341" t="s">
        <v>704</v>
      </c>
    </row>
    <row r="342" spans="1:11" x14ac:dyDescent="0.2">
      <c r="A342" s="17" t="s">
        <v>3338</v>
      </c>
      <c r="B342" s="52" t="s">
        <v>1842</v>
      </c>
      <c r="C342" s="37">
        <v>57120</v>
      </c>
      <c r="D342" s="11">
        <v>2008</v>
      </c>
      <c r="E342" s="19">
        <v>2008</v>
      </c>
      <c r="F342" s="1">
        <v>1</v>
      </c>
      <c r="G342" s="1"/>
      <c r="H342" s="55"/>
      <c r="I342" s="79"/>
      <c r="J342" s="115"/>
      <c r="K342" t="s">
        <v>413</v>
      </c>
    </row>
    <row r="343" spans="1:11" x14ac:dyDescent="0.2">
      <c r="A343" s="17" t="s">
        <v>2123</v>
      </c>
      <c r="B343" s="52" t="s">
        <v>1239</v>
      </c>
      <c r="C343" s="37"/>
      <c r="D343" s="11"/>
      <c r="E343" s="19"/>
      <c r="F343" s="1"/>
      <c r="G343" s="1"/>
      <c r="H343" s="55"/>
      <c r="I343" s="79"/>
      <c r="J343" s="115"/>
      <c r="K343" t="s">
        <v>1220</v>
      </c>
    </row>
    <row r="344" spans="1:11" x14ac:dyDescent="0.2">
      <c r="A344" s="11" t="s">
        <v>1253</v>
      </c>
      <c r="B344" s="52" t="s">
        <v>1839</v>
      </c>
      <c r="C344" s="37"/>
      <c r="D344" s="11"/>
      <c r="E344" s="19"/>
      <c r="F344" s="1">
        <v>0</v>
      </c>
      <c r="G344" s="1"/>
      <c r="H344" s="55"/>
      <c r="I344" s="79"/>
      <c r="J344" s="115"/>
      <c r="K344" t="s">
        <v>1300</v>
      </c>
    </row>
    <row r="345" spans="1:11" x14ac:dyDescent="0.2">
      <c r="A345" s="102" t="s">
        <v>3327</v>
      </c>
      <c r="B345" s="52" t="s">
        <v>1839</v>
      </c>
      <c r="C345" s="37">
        <v>67411</v>
      </c>
      <c r="D345" s="11">
        <v>1670</v>
      </c>
      <c r="E345" s="1">
        <v>1831</v>
      </c>
      <c r="F345" s="1">
        <v>114</v>
      </c>
      <c r="G345" s="1"/>
      <c r="H345" s="55"/>
      <c r="I345" s="79"/>
      <c r="J345" s="115"/>
      <c r="K345" t="s">
        <v>1300</v>
      </c>
    </row>
    <row r="346" spans="1:11" x14ac:dyDescent="0.2">
      <c r="A346" s="17" t="s">
        <v>2124</v>
      </c>
      <c r="B346" s="52" t="s">
        <v>1993</v>
      </c>
      <c r="C346" s="37">
        <v>76000</v>
      </c>
      <c r="D346" s="11">
        <v>2010</v>
      </c>
      <c r="E346" s="1">
        <v>2010</v>
      </c>
      <c r="F346" s="1"/>
      <c r="G346" s="1"/>
      <c r="H346" s="55"/>
      <c r="I346" s="79">
        <v>4</v>
      </c>
      <c r="J346" s="115">
        <v>1</v>
      </c>
      <c r="K346" t="s">
        <v>1220</v>
      </c>
    </row>
    <row r="347" spans="1:11" x14ac:dyDescent="0.2">
      <c r="A347" s="11" t="s">
        <v>971</v>
      </c>
      <c r="B347" s="52" t="s">
        <v>1239</v>
      </c>
      <c r="C347" s="37">
        <v>90200</v>
      </c>
      <c r="D347" s="11">
        <v>1998</v>
      </c>
      <c r="E347" s="19">
        <v>2013</v>
      </c>
      <c r="F347" s="1">
        <v>8</v>
      </c>
      <c r="G347" s="1">
        <v>4</v>
      </c>
      <c r="H347" s="55">
        <v>4</v>
      </c>
      <c r="I347" s="79">
        <v>4</v>
      </c>
      <c r="J347" s="115">
        <v>6</v>
      </c>
      <c r="K347" t="s">
        <v>1220</v>
      </c>
    </row>
    <row r="348" spans="1:11" x14ac:dyDescent="0.2">
      <c r="A348" s="11" t="s">
        <v>650</v>
      </c>
      <c r="B348" s="52" t="s">
        <v>212</v>
      </c>
      <c r="C348" s="37">
        <v>17200</v>
      </c>
      <c r="D348" s="11">
        <v>1841</v>
      </c>
      <c r="E348" s="1">
        <v>1846</v>
      </c>
      <c r="F348" s="1">
        <v>1</v>
      </c>
      <c r="G348" s="1"/>
      <c r="H348" s="55"/>
      <c r="I348" s="79"/>
      <c r="J348" s="115"/>
      <c r="K348" t="s">
        <v>1220</v>
      </c>
    </row>
    <row r="349" spans="1:11" x14ac:dyDescent="0.2">
      <c r="A349" s="17" t="s">
        <v>3022</v>
      </c>
      <c r="B349" s="52" t="s">
        <v>1842</v>
      </c>
      <c r="C349" s="37">
        <v>57160</v>
      </c>
      <c r="D349" s="11">
        <v>2012</v>
      </c>
      <c r="E349" s="1">
        <v>2013</v>
      </c>
      <c r="F349" s="1">
        <v>1</v>
      </c>
      <c r="G349" s="1"/>
      <c r="H349" s="55"/>
      <c r="I349" s="79"/>
      <c r="J349" s="115">
        <v>1</v>
      </c>
      <c r="K349" t="s">
        <v>413</v>
      </c>
    </row>
    <row r="350" spans="1:11" x14ac:dyDescent="0.2">
      <c r="A350" s="17" t="s">
        <v>2700</v>
      </c>
      <c r="B350" s="52" t="s">
        <v>1842</v>
      </c>
      <c r="C350" s="37">
        <v>57310</v>
      </c>
      <c r="D350" s="11">
        <v>1991</v>
      </c>
      <c r="E350" s="1">
        <v>1993</v>
      </c>
      <c r="F350" s="1">
        <v>1</v>
      </c>
      <c r="G350" s="1"/>
      <c r="H350" s="55"/>
      <c r="I350" s="79"/>
      <c r="J350" s="115"/>
      <c r="K350" s="5" t="s">
        <v>413</v>
      </c>
    </row>
    <row r="351" spans="1:11" x14ac:dyDescent="0.2">
      <c r="A351" s="11" t="s">
        <v>304</v>
      </c>
      <c r="B351" s="52" t="s">
        <v>1839</v>
      </c>
      <c r="C351" s="37">
        <v>67420</v>
      </c>
      <c r="D351" s="11">
        <v>1960</v>
      </c>
      <c r="E351" s="19">
        <v>2006</v>
      </c>
      <c r="F351" s="1">
        <v>4</v>
      </c>
      <c r="G351" s="1">
        <v>7</v>
      </c>
      <c r="H351" s="55">
        <v>9</v>
      </c>
      <c r="I351" s="79">
        <v>8</v>
      </c>
      <c r="J351" s="115">
        <v>4</v>
      </c>
      <c r="K351" t="s">
        <v>1300</v>
      </c>
    </row>
    <row r="352" spans="1:11" x14ac:dyDescent="0.2">
      <c r="A352" s="17" t="s">
        <v>2139</v>
      </c>
      <c r="B352" s="52" t="s">
        <v>1943</v>
      </c>
      <c r="C352" s="37"/>
      <c r="D352" s="11">
        <v>2009</v>
      </c>
      <c r="E352" s="19">
        <v>2009</v>
      </c>
      <c r="F352" s="1">
        <v>1</v>
      </c>
      <c r="G352" s="1"/>
      <c r="H352" s="55"/>
      <c r="I352" s="79"/>
      <c r="J352" s="115"/>
      <c r="K352" t="s">
        <v>1220</v>
      </c>
    </row>
    <row r="353" spans="1:11" x14ac:dyDescent="0.2">
      <c r="A353" s="17" t="s">
        <v>3435</v>
      </c>
      <c r="B353" s="52" t="s">
        <v>1839</v>
      </c>
      <c r="C353" s="37">
        <v>67432</v>
      </c>
      <c r="D353" s="11">
        <v>1743</v>
      </c>
      <c r="E353" s="19">
        <v>1746</v>
      </c>
      <c r="F353" s="1">
        <v>6</v>
      </c>
      <c r="G353" s="1"/>
      <c r="H353" s="55"/>
      <c r="I353" s="79"/>
      <c r="J353" s="115"/>
      <c r="K353" t="s">
        <v>901</v>
      </c>
    </row>
    <row r="354" spans="1:11" x14ac:dyDescent="0.2">
      <c r="A354" s="8" t="s">
        <v>381</v>
      </c>
      <c r="B354" s="52" t="s">
        <v>1016</v>
      </c>
      <c r="C354" s="37"/>
      <c r="D354" s="11">
        <v>1775</v>
      </c>
      <c r="E354" s="19"/>
      <c r="F354" s="1">
        <v>2</v>
      </c>
      <c r="G354" s="1"/>
      <c r="H354" s="55"/>
      <c r="I354" s="79"/>
      <c r="J354" s="115"/>
      <c r="K354" t="s">
        <v>1220</v>
      </c>
    </row>
    <row r="355" spans="1:11" x14ac:dyDescent="0.2">
      <c r="A355" s="59" t="s">
        <v>1370</v>
      </c>
      <c r="B355" s="52" t="s">
        <v>2717</v>
      </c>
      <c r="C355" s="37">
        <v>95110</v>
      </c>
      <c r="D355" s="11">
        <v>1996</v>
      </c>
      <c r="E355" s="19">
        <v>2006</v>
      </c>
      <c r="F355" s="1"/>
      <c r="G355" s="1"/>
      <c r="H355" s="55"/>
      <c r="I355" s="79"/>
      <c r="J355" s="115"/>
      <c r="K355" t="s">
        <v>1220</v>
      </c>
    </row>
    <row r="356" spans="1:11" x14ac:dyDescent="0.2">
      <c r="A356" s="17" t="s">
        <v>2866</v>
      </c>
      <c r="B356" s="52" t="s">
        <v>1842</v>
      </c>
      <c r="C356" s="37"/>
      <c r="D356" s="11">
        <v>2011</v>
      </c>
      <c r="E356" s="19">
        <v>2014</v>
      </c>
      <c r="F356" s="1">
        <v>2</v>
      </c>
      <c r="G356" s="1"/>
      <c r="H356" s="55"/>
      <c r="I356" s="79"/>
      <c r="J356" s="115">
        <v>2</v>
      </c>
      <c r="K356" s="5" t="s">
        <v>413</v>
      </c>
    </row>
    <row r="357" spans="1:11" x14ac:dyDescent="0.2">
      <c r="A357" s="1" t="s">
        <v>1496</v>
      </c>
      <c r="B357" s="52" t="s">
        <v>1842</v>
      </c>
      <c r="C357" s="36">
        <v>57200</v>
      </c>
      <c r="D357" s="11">
        <v>1991</v>
      </c>
      <c r="E357" s="1">
        <v>2010</v>
      </c>
      <c r="F357" s="1">
        <v>4</v>
      </c>
      <c r="G357" s="1">
        <v>7</v>
      </c>
      <c r="H357" s="55">
        <v>6</v>
      </c>
      <c r="I357" s="79">
        <v>4</v>
      </c>
      <c r="J357" s="115">
        <v>2</v>
      </c>
      <c r="K357" t="s">
        <v>413</v>
      </c>
    </row>
    <row r="358" spans="1:11" x14ac:dyDescent="0.2">
      <c r="A358" s="11" t="s">
        <v>1712</v>
      </c>
      <c r="B358" s="52" t="s">
        <v>1842</v>
      </c>
      <c r="C358" s="37">
        <v>57115</v>
      </c>
      <c r="D358" s="11">
        <v>1960</v>
      </c>
      <c r="E358" s="19">
        <v>2006</v>
      </c>
      <c r="F358" s="1">
        <v>9</v>
      </c>
      <c r="G358" s="1">
        <v>10</v>
      </c>
      <c r="H358" s="55">
        <v>10</v>
      </c>
      <c r="I358" s="79">
        <v>8</v>
      </c>
      <c r="J358" s="115">
        <v>2</v>
      </c>
      <c r="K358" t="s">
        <v>413</v>
      </c>
    </row>
    <row r="359" spans="1:11" x14ac:dyDescent="0.2">
      <c r="A359" s="11" t="s">
        <v>1713</v>
      </c>
      <c r="B359" s="51" t="s">
        <v>1840</v>
      </c>
      <c r="C359" s="37">
        <v>68390</v>
      </c>
      <c r="D359" s="11">
        <v>1989</v>
      </c>
      <c r="E359" s="19">
        <v>2016</v>
      </c>
      <c r="F359" s="1">
        <v>3</v>
      </c>
      <c r="G359" s="1">
        <v>2</v>
      </c>
      <c r="H359" s="55">
        <v>4</v>
      </c>
      <c r="I359" s="79">
        <v>8</v>
      </c>
      <c r="J359" s="115">
        <v>2</v>
      </c>
      <c r="K359" t="s">
        <v>1032</v>
      </c>
    </row>
    <row r="360" spans="1:11" x14ac:dyDescent="0.2">
      <c r="A360" s="17" t="s">
        <v>2150</v>
      </c>
      <c r="B360" s="52" t="s">
        <v>1839</v>
      </c>
      <c r="C360" s="37">
        <v>67700</v>
      </c>
      <c r="D360" s="11">
        <v>1833</v>
      </c>
      <c r="E360" s="19">
        <v>2010</v>
      </c>
      <c r="F360" s="1">
        <v>1</v>
      </c>
      <c r="G360" s="1"/>
      <c r="H360" s="55"/>
      <c r="I360" s="79">
        <v>4</v>
      </c>
      <c r="J360" s="115">
        <v>2</v>
      </c>
      <c r="K360" s="5" t="s">
        <v>704</v>
      </c>
    </row>
    <row r="361" spans="1:11" x14ac:dyDescent="0.2">
      <c r="A361" s="11" t="s">
        <v>1425</v>
      </c>
      <c r="B361" s="51" t="s">
        <v>1426</v>
      </c>
      <c r="C361" s="37">
        <v>37340</v>
      </c>
      <c r="D361" s="11">
        <v>1978</v>
      </c>
      <c r="E361" s="19">
        <v>1981</v>
      </c>
      <c r="F361" s="1">
        <v>1</v>
      </c>
      <c r="G361" s="1"/>
      <c r="H361" s="55"/>
      <c r="I361" s="79"/>
      <c r="J361" s="115"/>
      <c r="K361" t="s">
        <v>1220</v>
      </c>
    </row>
    <row r="362" spans="1:11" x14ac:dyDescent="0.2">
      <c r="A362" s="1" t="s">
        <v>472</v>
      </c>
      <c r="B362" s="52" t="s">
        <v>1839</v>
      </c>
      <c r="C362" s="36">
        <v>67630</v>
      </c>
      <c r="D362" s="11">
        <v>1725</v>
      </c>
      <c r="E362" s="1">
        <v>1852</v>
      </c>
      <c r="F362" s="1">
        <v>26</v>
      </c>
      <c r="G362" s="1"/>
      <c r="H362" s="55"/>
      <c r="I362" s="79"/>
      <c r="J362" s="115"/>
      <c r="K362" s="1" t="s">
        <v>901</v>
      </c>
    </row>
    <row r="363" spans="1:11" x14ac:dyDescent="0.2">
      <c r="A363" s="17" t="s">
        <v>3496</v>
      </c>
      <c r="B363" s="52" t="s">
        <v>1839</v>
      </c>
      <c r="C363" s="36">
        <v>67445</v>
      </c>
      <c r="D363" s="11">
        <v>1712</v>
      </c>
      <c r="E363" s="1">
        <v>1771</v>
      </c>
      <c r="F363" s="1">
        <v>4</v>
      </c>
      <c r="G363" s="1"/>
      <c r="H363" s="55"/>
      <c r="I363" s="79">
        <v>4</v>
      </c>
      <c r="J363" s="115"/>
      <c r="K363" t="s">
        <v>1300</v>
      </c>
    </row>
    <row r="364" spans="1:11" x14ac:dyDescent="0.2">
      <c r="A364" s="59" t="s">
        <v>246</v>
      </c>
      <c r="B364" s="52" t="s">
        <v>1839</v>
      </c>
      <c r="C364" s="37">
        <v>67300</v>
      </c>
      <c r="D364" s="11">
        <v>1893</v>
      </c>
      <c r="E364" s="19">
        <v>2006</v>
      </c>
      <c r="F364" s="1"/>
      <c r="G364" s="1"/>
      <c r="H364" s="55"/>
      <c r="I364" s="79"/>
      <c r="J364" s="115"/>
      <c r="K364" s="1" t="s">
        <v>245</v>
      </c>
    </row>
    <row r="365" spans="1:11" x14ac:dyDescent="0.2">
      <c r="A365" s="17" t="s">
        <v>4277</v>
      </c>
      <c r="B365" s="52" t="s">
        <v>1839</v>
      </c>
      <c r="C365" s="37" t="s">
        <v>4276</v>
      </c>
      <c r="D365" s="11">
        <v>1844</v>
      </c>
      <c r="E365" s="19">
        <v>1845</v>
      </c>
      <c r="F365" s="1">
        <v>2</v>
      </c>
      <c r="G365" s="1"/>
      <c r="H365" s="55"/>
      <c r="I365" s="79"/>
      <c r="J365" s="115"/>
      <c r="K365" s="1" t="s">
        <v>901</v>
      </c>
    </row>
    <row r="366" spans="1:11" x14ac:dyDescent="0.2">
      <c r="A366" s="1" t="s">
        <v>1462</v>
      </c>
      <c r="B366" s="52" t="s">
        <v>1839</v>
      </c>
      <c r="C366" s="36">
        <v>67270</v>
      </c>
      <c r="D366" s="11">
        <v>1801</v>
      </c>
      <c r="E366" s="1">
        <v>1848</v>
      </c>
      <c r="F366" s="1">
        <v>12</v>
      </c>
      <c r="G366" s="1"/>
      <c r="H366" s="55"/>
      <c r="I366" s="79"/>
      <c r="J366" s="115"/>
      <c r="K366" t="s">
        <v>704</v>
      </c>
    </row>
    <row r="367" spans="1:11" x14ac:dyDescent="0.2">
      <c r="A367" s="3" t="s">
        <v>3785</v>
      </c>
      <c r="B367" s="52" t="s">
        <v>1839</v>
      </c>
      <c r="C367" s="36">
        <v>67600</v>
      </c>
      <c r="D367" s="11">
        <v>1674</v>
      </c>
      <c r="E367" s="1">
        <v>2017</v>
      </c>
      <c r="F367" s="1">
        <v>69</v>
      </c>
      <c r="G367" s="1">
        <v>10</v>
      </c>
      <c r="H367" s="55">
        <v>10</v>
      </c>
      <c r="I367" s="79">
        <v>8</v>
      </c>
      <c r="J367" s="115">
        <v>3</v>
      </c>
      <c r="K367" t="s">
        <v>1300</v>
      </c>
    </row>
    <row r="368" spans="1:11" x14ac:dyDescent="0.2">
      <c r="A368" s="17" t="s">
        <v>2125</v>
      </c>
      <c r="B368" s="52" t="s">
        <v>1839</v>
      </c>
      <c r="C368" s="36">
        <v>67470</v>
      </c>
      <c r="D368" s="11">
        <v>2010</v>
      </c>
      <c r="E368" s="1">
        <v>2015</v>
      </c>
      <c r="F368" s="1">
        <v>1</v>
      </c>
      <c r="G368" s="1"/>
      <c r="H368" s="55"/>
      <c r="I368" s="79">
        <v>4</v>
      </c>
      <c r="J368" s="115">
        <v>1</v>
      </c>
      <c r="K368" s="5" t="s">
        <v>704</v>
      </c>
    </row>
    <row r="369" spans="1:11" x14ac:dyDescent="0.2">
      <c r="A369" s="4" t="s">
        <v>3057</v>
      </c>
      <c r="B369" s="51" t="s">
        <v>1840</v>
      </c>
      <c r="C369" s="36">
        <v>68240</v>
      </c>
      <c r="D369" s="11">
        <v>1785</v>
      </c>
      <c r="E369" s="1">
        <v>1863</v>
      </c>
      <c r="F369" s="1">
        <v>11</v>
      </c>
      <c r="G369" s="1"/>
      <c r="H369" s="55"/>
      <c r="I369" s="79"/>
      <c r="J369" s="115"/>
      <c r="K369" t="s">
        <v>1032</v>
      </c>
    </row>
    <row r="370" spans="1:11" x14ac:dyDescent="0.2">
      <c r="A370" s="11" t="s">
        <v>156</v>
      </c>
      <c r="B370" s="52" t="s">
        <v>224</v>
      </c>
      <c r="C370" s="37">
        <v>54110</v>
      </c>
      <c r="D370" s="11">
        <v>1932</v>
      </c>
      <c r="E370" s="19">
        <v>1956</v>
      </c>
      <c r="F370" s="1">
        <v>7</v>
      </c>
      <c r="G370" s="1"/>
      <c r="H370" s="55"/>
      <c r="I370" s="79"/>
      <c r="J370" s="115"/>
      <c r="K370" t="s">
        <v>413</v>
      </c>
    </row>
    <row r="371" spans="1:11" x14ac:dyDescent="0.2">
      <c r="A371" s="17" t="s">
        <v>2666</v>
      </c>
      <c r="B371" s="51" t="s">
        <v>1840</v>
      </c>
      <c r="C371" s="37"/>
      <c r="D371" s="11">
        <v>1797</v>
      </c>
      <c r="E371" s="19">
        <v>1842</v>
      </c>
      <c r="F371" s="1">
        <v>5</v>
      </c>
      <c r="G371" s="1"/>
      <c r="H371" s="55"/>
      <c r="I371" s="79"/>
      <c r="J371" s="115"/>
      <c r="K371" t="s">
        <v>1032</v>
      </c>
    </row>
    <row r="372" spans="1:11" x14ac:dyDescent="0.2">
      <c r="A372" s="17" t="s">
        <v>2702</v>
      </c>
      <c r="B372" s="52" t="s">
        <v>1991</v>
      </c>
      <c r="C372" s="37">
        <v>70150</v>
      </c>
      <c r="D372" s="11">
        <v>2007</v>
      </c>
      <c r="E372" s="19">
        <v>2010</v>
      </c>
      <c r="F372" s="1">
        <v>2</v>
      </c>
      <c r="G372" s="1"/>
      <c r="H372" s="55"/>
      <c r="I372" s="79"/>
      <c r="J372" s="115">
        <v>1</v>
      </c>
      <c r="K372" s="5" t="s">
        <v>1220</v>
      </c>
    </row>
    <row r="373" spans="1:11" x14ac:dyDescent="0.2">
      <c r="A373" s="72" t="s">
        <v>3236</v>
      </c>
      <c r="B373" s="52" t="s">
        <v>1839</v>
      </c>
      <c r="C373" s="40">
        <v>67460</v>
      </c>
      <c r="D373" s="8">
        <v>2013</v>
      </c>
      <c r="E373" s="8">
        <v>2013</v>
      </c>
      <c r="F373" s="8"/>
      <c r="G373" s="8"/>
      <c r="H373" s="56"/>
      <c r="I373" s="78"/>
      <c r="J373" s="116"/>
      <c r="K373" t="s">
        <v>1300</v>
      </c>
    </row>
    <row r="374" spans="1:11" x14ac:dyDescent="0.2">
      <c r="A374" s="17" t="s">
        <v>2126</v>
      </c>
      <c r="B374" s="51" t="s">
        <v>1840</v>
      </c>
      <c r="C374" s="37">
        <v>68360</v>
      </c>
      <c r="D374" s="11">
        <v>2010</v>
      </c>
      <c r="E374" s="19">
        <v>2016</v>
      </c>
      <c r="F374" s="1">
        <v>1</v>
      </c>
      <c r="G374" s="1"/>
      <c r="H374" s="55"/>
      <c r="I374" s="79">
        <v>4</v>
      </c>
      <c r="J374" s="115">
        <v>1</v>
      </c>
      <c r="K374" t="s">
        <v>1032</v>
      </c>
    </row>
    <row r="375" spans="1:11" x14ac:dyDescent="0.2">
      <c r="A375" s="17" t="s">
        <v>3510</v>
      </c>
      <c r="B375" s="51" t="s">
        <v>1840</v>
      </c>
      <c r="C375" s="37">
        <v>68317</v>
      </c>
      <c r="D375" s="11">
        <v>1954</v>
      </c>
      <c r="E375" s="19">
        <v>1954</v>
      </c>
      <c r="F375" s="1">
        <v>1</v>
      </c>
      <c r="G375" s="1"/>
      <c r="H375" s="55"/>
      <c r="I375" s="79"/>
      <c r="J375" s="115"/>
      <c r="K375" t="s">
        <v>1032</v>
      </c>
    </row>
    <row r="376" spans="1:11" x14ac:dyDescent="0.2">
      <c r="A376" s="11" t="s">
        <v>1722</v>
      </c>
      <c r="B376" s="52" t="s">
        <v>1840</v>
      </c>
      <c r="C376" s="37">
        <v>68570</v>
      </c>
      <c r="D376" s="11">
        <v>1871</v>
      </c>
      <c r="E376" s="1">
        <v>1948</v>
      </c>
      <c r="F376" s="1">
        <v>4</v>
      </c>
      <c r="G376" s="1"/>
      <c r="H376" s="55"/>
      <c r="I376" s="79"/>
      <c r="J376" s="115"/>
      <c r="K376" t="s">
        <v>1032</v>
      </c>
    </row>
    <row r="377" spans="1:11" x14ac:dyDescent="0.2">
      <c r="A377" s="17" t="s">
        <v>4100</v>
      </c>
      <c r="B377" s="52" t="s">
        <v>4101</v>
      </c>
      <c r="C377" s="37" t="s">
        <v>4102</v>
      </c>
      <c r="D377" s="11">
        <v>2015</v>
      </c>
      <c r="E377" s="1">
        <v>2015</v>
      </c>
      <c r="F377" s="1">
        <v>1</v>
      </c>
      <c r="G377" s="1"/>
      <c r="H377" s="55"/>
      <c r="I377" s="79"/>
      <c r="J377" s="115"/>
      <c r="K377" s="5" t="s">
        <v>1220</v>
      </c>
    </row>
    <row r="378" spans="1:11" x14ac:dyDescent="0.2">
      <c r="A378" s="17" t="s">
        <v>2806</v>
      </c>
      <c r="B378" s="52" t="s">
        <v>1241</v>
      </c>
      <c r="C378" s="37">
        <v>88409</v>
      </c>
      <c r="D378" s="11">
        <v>1926</v>
      </c>
      <c r="E378" s="1">
        <v>1926</v>
      </c>
      <c r="F378" s="1">
        <v>1</v>
      </c>
      <c r="G378" s="1"/>
      <c r="H378" s="55"/>
      <c r="I378" s="79"/>
      <c r="J378" s="115"/>
      <c r="K378" s="5" t="s">
        <v>1220</v>
      </c>
    </row>
    <row r="379" spans="1:11" x14ac:dyDescent="0.2">
      <c r="A379" s="11" t="s">
        <v>1171</v>
      </c>
      <c r="B379" s="52" t="s">
        <v>1842</v>
      </c>
      <c r="C379" s="37">
        <v>57500</v>
      </c>
      <c r="D379" s="11">
        <v>1963</v>
      </c>
      <c r="E379" s="1">
        <v>1982</v>
      </c>
      <c r="F379" s="1">
        <v>9</v>
      </c>
      <c r="G379" s="1"/>
      <c r="H379" s="55"/>
      <c r="I379" s="79"/>
      <c r="J379" s="115">
        <v>1</v>
      </c>
      <c r="K379" t="s">
        <v>413</v>
      </c>
    </row>
    <row r="380" spans="1:11" x14ac:dyDescent="0.2">
      <c r="A380" s="17" t="s">
        <v>2704</v>
      </c>
      <c r="B380" s="52" t="s">
        <v>2566</v>
      </c>
      <c r="C380" s="37">
        <v>95770</v>
      </c>
      <c r="D380" s="11">
        <v>1993</v>
      </c>
      <c r="E380" s="1">
        <v>1997</v>
      </c>
      <c r="F380" s="1">
        <v>1</v>
      </c>
      <c r="G380" s="1"/>
      <c r="H380" s="55"/>
      <c r="I380" s="79"/>
      <c r="J380" s="115"/>
      <c r="K380" s="5" t="s">
        <v>1220</v>
      </c>
    </row>
    <row r="381" spans="1:11" x14ac:dyDescent="0.2">
      <c r="A381" s="17" t="s">
        <v>2568</v>
      </c>
      <c r="B381" s="51" t="s">
        <v>1840</v>
      </c>
      <c r="C381" s="37">
        <v>68770</v>
      </c>
      <c r="D381" s="11">
        <v>1600</v>
      </c>
      <c r="E381" s="1">
        <v>1702</v>
      </c>
      <c r="F381" s="1">
        <v>14</v>
      </c>
      <c r="G381" s="1"/>
      <c r="H381" s="55"/>
      <c r="I381" s="79"/>
      <c r="J381" s="115"/>
      <c r="K381" t="s">
        <v>1032</v>
      </c>
    </row>
    <row r="382" spans="1:11" x14ac:dyDescent="0.2">
      <c r="A382" s="11" t="s">
        <v>3147</v>
      </c>
      <c r="B382" s="52" t="s">
        <v>1241</v>
      </c>
      <c r="C382" s="37">
        <v>88100</v>
      </c>
      <c r="D382" s="11">
        <v>1966</v>
      </c>
      <c r="E382" s="19">
        <v>2006</v>
      </c>
      <c r="F382" s="1">
        <v>7</v>
      </c>
      <c r="G382" s="1">
        <v>4</v>
      </c>
      <c r="H382" s="55">
        <v>4</v>
      </c>
      <c r="I382" s="79">
        <v>2</v>
      </c>
      <c r="J382" s="115">
        <v>1</v>
      </c>
      <c r="K382" t="s">
        <v>1220</v>
      </c>
    </row>
    <row r="383" spans="1:11" x14ac:dyDescent="0.2">
      <c r="A383" s="17" t="s">
        <v>2127</v>
      </c>
      <c r="B383" s="52" t="s">
        <v>456</v>
      </c>
      <c r="C383" s="37">
        <v>85270</v>
      </c>
      <c r="D383" s="11">
        <v>1989</v>
      </c>
      <c r="E383" s="19">
        <v>2010</v>
      </c>
      <c r="F383" s="1">
        <v>1</v>
      </c>
      <c r="G383" s="1"/>
      <c r="H383" s="55"/>
      <c r="I383" s="79"/>
      <c r="J383" s="115">
        <v>1</v>
      </c>
      <c r="K383" t="s">
        <v>1220</v>
      </c>
    </row>
    <row r="384" spans="1:11" x14ac:dyDescent="0.2">
      <c r="A384" s="11" t="s">
        <v>1250</v>
      </c>
      <c r="B384" s="52" t="s">
        <v>320</v>
      </c>
      <c r="C384" s="37">
        <v>38330</v>
      </c>
      <c r="D384" s="11">
        <v>1998</v>
      </c>
      <c r="E384" s="19">
        <v>2006</v>
      </c>
      <c r="F384" s="1"/>
      <c r="G384" s="1">
        <v>4</v>
      </c>
      <c r="H384" s="55">
        <v>4</v>
      </c>
      <c r="I384" s="79">
        <v>4</v>
      </c>
      <c r="J384" s="115">
        <v>1</v>
      </c>
      <c r="K384" t="s">
        <v>1220</v>
      </c>
    </row>
    <row r="385" spans="1:12" x14ac:dyDescent="0.2">
      <c r="A385" s="17" t="s">
        <v>2709</v>
      </c>
      <c r="B385" s="52" t="s">
        <v>1017</v>
      </c>
      <c r="C385" s="37">
        <v>85160</v>
      </c>
      <c r="D385" s="11"/>
      <c r="E385" s="19">
        <v>1998</v>
      </c>
      <c r="F385" s="1"/>
      <c r="G385" s="1">
        <v>4</v>
      </c>
      <c r="H385" s="55"/>
      <c r="I385" s="79"/>
      <c r="J385" s="115"/>
      <c r="K385" t="s">
        <v>1220</v>
      </c>
    </row>
    <row r="386" spans="1:12" x14ac:dyDescent="0.2">
      <c r="A386" s="17" t="s">
        <v>3342</v>
      </c>
      <c r="B386" s="52" t="s">
        <v>1248</v>
      </c>
      <c r="C386" s="37">
        <v>74160</v>
      </c>
      <c r="D386" s="11">
        <v>2015</v>
      </c>
      <c r="E386" s="19">
        <v>2015</v>
      </c>
      <c r="F386" s="1">
        <v>1</v>
      </c>
      <c r="G386" s="1"/>
      <c r="H386" s="55"/>
      <c r="I386" s="79"/>
      <c r="J386" s="115">
        <v>1</v>
      </c>
      <c r="K386" t="s">
        <v>1220</v>
      </c>
    </row>
    <row r="387" spans="1:12" x14ac:dyDescent="0.2">
      <c r="A387" s="11" t="s">
        <v>1540</v>
      </c>
      <c r="B387" s="51" t="s">
        <v>1840</v>
      </c>
      <c r="C387" s="37">
        <v>68300</v>
      </c>
      <c r="D387" s="11"/>
      <c r="E387" s="19">
        <v>1998</v>
      </c>
      <c r="F387" s="1"/>
      <c r="G387" s="1">
        <v>4</v>
      </c>
      <c r="H387" s="55"/>
      <c r="I387" s="79"/>
      <c r="J387" s="115"/>
      <c r="K387" t="s">
        <v>1032</v>
      </c>
    </row>
    <row r="388" spans="1:12" x14ac:dyDescent="0.2">
      <c r="A388" s="17" t="s">
        <v>2612</v>
      </c>
      <c r="B388" s="51"/>
      <c r="C388" s="37">
        <v>27950</v>
      </c>
      <c r="D388" s="11">
        <v>2007</v>
      </c>
      <c r="E388" s="19">
        <v>2010</v>
      </c>
      <c r="F388" s="1">
        <v>7</v>
      </c>
      <c r="G388" s="1"/>
      <c r="H388" s="55"/>
      <c r="I388" s="79"/>
      <c r="J388" s="115">
        <v>1</v>
      </c>
      <c r="K388" t="s">
        <v>1220</v>
      </c>
    </row>
    <row r="389" spans="1:12" x14ac:dyDescent="0.2">
      <c r="A389" s="17" t="s">
        <v>3381</v>
      </c>
      <c r="B389" s="51" t="s">
        <v>1840</v>
      </c>
      <c r="C389" s="37">
        <v>68160</v>
      </c>
      <c r="D389" s="11">
        <v>1803</v>
      </c>
      <c r="E389" s="19">
        <v>1855</v>
      </c>
      <c r="F389" s="1">
        <v>5</v>
      </c>
      <c r="G389" s="1"/>
      <c r="H389" s="55"/>
      <c r="I389" s="79"/>
      <c r="J389" s="115"/>
      <c r="K389" t="s">
        <v>1032</v>
      </c>
    </row>
    <row r="390" spans="1:12" x14ac:dyDescent="0.2">
      <c r="A390" s="17" t="s">
        <v>2710</v>
      </c>
      <c r="B390" s="52" t="s">
        <v>321</v>
      </c>
      <c r="C390" s="37">
        <v>73440</v>
      </c>
      <c r="D390" s="11"/>
      <c r="E390" s="19">
        <v>1998</v>
      </c>
      <c r="F390" s="1"/>
      <c r="G390" s="1">
        <v>4</v>
      </c>
      <c r="H390" s="55"/>
      <c r="I390" s="79"/>
      <c r="J390" s="115"/>
      <c r="K390" t="s">
        <v>1220</v>
      </c>
    </row>
    <row r="391" spans="1:12" x14ac:dyDescent="0.2">
      <c r="A391" s="17" t="s">
        <v>2994</v>
      </c>
      <c r="B391" s="52" t="s">
        <v>212</v>
      </c>
      <c r="C391" s="37"/>
      <c r="D391" s="11">
        <v>2012</v>
      </c>
      <c r="E391" s="19">
        <v>2013</v>
      </c>
      <c r="F391" s="1">
        <v>1</v>
      </c>
      <c r="G391" s="1"/>
      <c r="H391" s="55"/>
      <c r="I391" s="79"/>
      <c r="J391" s="115">
        <v>1</v>
      </c>
      <c r="K391" t="s">
        <v>1220</v>
      </c>
    </row>
    <row r="392" spans="1:12" x14ac:dyDescent="0.2">
      <c r="A392" s="59" t="s">
        <v>1255</v>
      </c>
      <c r="B392" s="52" t="s">
        <v>224</v>
      </c>
      <c r="C392" s="37">
        <v>54130</v>
      </c>
      <c r="D392" s="11"/>
      <c r="E392" s="19">
        <v>1998</v>
      </c>
      <c r="F392" s="1"/>
      <c r="G392" s="1"/>
      <c r="H392" s="55"/>
      <c r="I392" s="79"/>
      <c r="J392" s="115"/>
      <c r="K392" t="s">
        <v>413</v>
      </c>
    </row>
    <row r="393" spans="1:12" x14ac:dyDescent="0.2">
      <c r="A393" s="4" t="s">
        <v>2708</v>
      </c>
      <c r="B393" s="52" t="s">
        <v>1622</v>
      </c>
      <c r="C393" s="35">
        <v>7360</v>
      </c>
      <c r="D393" s="11">
        <v>1961</v>
      </c>
      <c r="E393" s="19">
        <v>2006</v>
      </c>
      <c r="F393" s="1">
        <v>2</v>
      </c>
      <c r="G393" s="1">
        <v>4</v>
      </c>
      <c r="H393" s="55">
        <v>4</v>
      </c>
      <c r="I393" s="79">
        <v>3</v>
      </c>
      <c r="J393" s="115">
        <v>2</v>
      </c>
      <c r="K393" t="s">
        <v>1220</v>
      </c>
    </row>
    <row r="394" spans="1:12" x14ac:dyDescent="0.2">
      <c r="A394" t="s">
        <v>1265</v>
      </c>
      <c r="B394" s="51" t="s">
        <v>1017</v>
      </c>
      <c r="C394" s="34">
        <v>88470</v>
      </c>
      <c r="D394" s="11">
        <v>1998</v>
      </c>
      <c r="E394" s="19">
        <v>2010</v>
      </c>
      <c r="F394" s="1">
        <v>1</v>
      </c>
      <c r="G394" s="1">
        <v>4</v>
      </c>
      <c r="H394" s="55">
        <v>4</v>
      </c>
      <c r="I394" s="79">
        <v>4</v>
      </c>
      <c r="J394" s="115">
        <v>2</v>
      </c>
      <c r="K394" t="s">
        <v>1220</v>
      </c>
      <c r="L394" s="13"/>
    </row>
    <row r="395" spans="1:12" x14ac:dyDescent="0.2">
      <c r="A395" s="11" t="s">
        <v>1696</v>
      </c>
      <c r="B395" s="52" t="s">
        <v>1839</v>
      </c>
      <c r="C395" s="34">
        <v>67220</v>
      </c>
      <c r="D395" s="11">
        <v>1737</v>
      </c>
      <c r="E395" s="19">
        <v>1737</v>
      </c>
      <c r="F395" s="1">
        <v>1</v>
      </c>
      <c r="G395" s="1"/>
      <c r="H395" s="55"/>
      <c r="I395" s="79"/>
      <c r="J395" s="115"/>
      <c r="K395" t="s">
        <v>1300</v>
      </c>
      <c r="L395" s="13"/>
    </row>
    <row r="396" spans="1:12" x14ac:dyDescent="0.2">
      <c r="A396" s="17" t="s">
        <v>4217</v>
      </c>
      <c r="B396" s="51" t="s">
        <v>784</v>
      </c>
      <c r="C396" s="33">
        <v>4400</v>
      </c>
      <c r="D396" s="11">
        <v>1998</v>
      </c>
      <c r="E396" s="19">
        <v>2006</v>
      </c>
      <c r="F396" s="1">
        <v>4</v>
      </c>
      <c r="G396" s="1">
        <v>4</v>
      </c>
      <c r="H396" s="55">
        <v>4</v>
      </c>
      <c r="I396" s="79">
        <v>4</v>
      </c>
      <c r="J396" s="115">
        <v>2</v>
      </c>
      <c r="K396" t="s">
        <v>1220</v>
      </c>
      <c r="L396" s="11"/>
    </row>
    <row r="397" spans="1:12" x14ac:dyDescent="0.2">
      <c r="A397" s="17" t="s">
        <v>3343</v>
      </c>
      <c r="B397" s="51"/>
      <c r="C397" s="33">
        <v>83700</v>
      </c>
      <c r="D397" s="11">
        <v>1993</v>
      </c>
      <c r="E397" s="19">
        <v>2010</v>
      </c>
      <c r="F397" s="1">
        <v>1</v>
      </c>
      <c r="G397" s="1"/>
      <c r="H397" s="55"/>
      <c r="I397" s="79"/>
      <c r="J397" s="115">
        <v>1</v>
      </c>
      <c r="K397" t="s">
        <v>1220</v>
      </c>
      <c r="L397" s="11"/>
    </row>
    <row r="398" spans="1:12" x14ac:dyDescent="0.2">
      <c r="A398" s="17" t="s">
        <v>56</v>
      </c>
      <c r="B398" s="52" t="s">
        <v>1839</v>
      </c>
      <c r="C398" s="33"/>
      <c r="D398" s="11">
        <v>1770</v>
      </c>
      <c r="E398" s="19">
        <v>1770</v>
      </c>
      <c r="F398" s="1">
        <v>1</v>
      </c>
      <c r="G398" s="1"/>
      <c r="H398" s="55"/>
      <c r="I398" s="79"/>
      <c r="J398" s="115"/>
      <c r="K398" t="s">
        <v>1300</v>
      </c>
      <c r="L398" s="11"/>
    </row>
    <row r="399" spans="1:12" x14ac:dyDescent="0.2">
      <c r="A399" s="1" t="s">
        <v>1369</v>
      </c>
      <c r="B399" s="52" t="s">
        <v>1839</v>
      </c>
      <c r="C399" s="36">
        <v>67160</v>
      </c>
      <c r="D399" s="11">
        <v>1825</v>
      </c>
      <c r="E399" s="1">
        <v>1843</v>
      </c>
      <c r="F399" s="1">
        <v>8</v>
      </c>
      <c r="G399" s="1"/>
      <c r="H399" s="55"/>
      <c r="I399" s="79"/>
      <c r="J399" s="115"/>
      <c r="K399" s="1" t="s">
        <v>901</v>
      </c>
      <c r="L399" s="11"/>
    </row>
    <row r="400" spans="1:12" x14ac:dyDescent="0.2">
      <c r="A400" s="4" t="s">
        <v>2665</v>
      </c>
      <c r="B400" s="51" t="s">
        <v>1840</v>
      </c>
      <c r="C400" s="36"/>
      <c r="D400" s="11">
        <v>1871</v>
      </c>
      <c r="E400" s="1">
        <v>1871</v>
      </c>
      <c r="F400" s="1">
        <v>2</v>
      </c>
      <c r="G400" s="1"/>
      <c r="H400" s="55"/>
      <c r="I400" s="79"/>
      <c r="J400" s="115"/>
      <c r="K400" t="s">
        <v>1032</v>
      </c>
      <c r="L400" s="11"/>
    </row>
    <row r="401" spans="1:12" x14ac:dyDescent="0.2">
      <c r="A401" s="3" t="s">
        <v>3787</v>
      </c>
      <c r="B401" s="52" t="s">
        <v>1839</v>
      </c>
      <c r="C401" s="37" t="s">
        <v>3786</v>
      </c>
      <c r="D401" s="11">
        <v>1576</v>
      </c>
      <c r="E401" s="1">
        <v>2017</v>
      </c>
      <c r="F401" s="1">
        <v>130</v>
      </c>
      <c r="G401" s="1">
        <v>10</v>
      </c>
      <c r="H401" s="55">
        <v>9</v>
      </c>
      <c r="I401" s="79">
        <v>8</v>
      </c>
      <c r="J401" s="115">
        <v>7</v>
      </c>
      <c r="K401" t="s">
        <v>704</v>
      </c>
      <c r="L401" s="15"/>
    </row>
    <row r="402" spans="1:12" x14ac:dyDescent="0.2">
      <c r="A402" s="71" t="s">
        <v>4118</v>
      </c>
      <c r="B402" s="52" t="s">
        <v>4119</v>
      </c>
      <c r="C402" s="37"/>
      <c r="D402" s="11">
        <v>2015</v>
      </c>
      <c r="E402" s="1">
        <v>2015</v>
      </c>
      <c r="F402" s="1"/>
      <c r="G402" s="1"/>
      <c r="H402" s="55"/>
      <c r="I402" s="79"/>
      <c r="J402" s="115"/>
      <c r="K402" t="s">
        <v>1220</v>
      </c>
      <c r="L402" s="15"/>
    </row>
    <row r="403" spans="1:12" x14ac:dyDescent="0.2">
      <c r="A403" s="3" t="s">
        <v>705</v>
      </c>
      <c r="B403" s="51" t="s">
        <v>1840</v>
      </c>
      <c r="C403" s="36">
        <v>68800</v>
      </c>
      <c r="D403" s="11">
        <v>1610</v>
      </c>
      <c r="E403" s="1">
        <v>1838</v>
      </c>
      <c r="F403" s="1">
        <v>30</v>
      </c>
      <c r="G403" s="1"/>
      <c r="H403" s="55"/>
      <c r="I403" s="79"/>
      <c r="J403" s="115"/>
      <c r="K403" t="s">
        <v>1032</v>
      </c>
      <c r="L403" s="15"/>
    </row>
    <row r="404" spans="1:12" x14ac:dyDescent="0.2">
      <c r="A404" s="17" t="s">
        <v>4467</v>
      </c>
      <c r="B404" s="51" t="s">
        <v>1840</v>
      </c>
      <c r="C404" s="36">
        <v>68335</v>
      </c>
      <c r="D404" s="11">
        <v>2016</v>
      </c>
      <c r="E404" s="1">
        <v>2016</v>
      </c>
      <c r="F404" s="1">
        <v>1</v>
      </c>
      <c r="G404" s="1"/>
      <c r="H404" s="55"/>
      <c r="I404" s="79"/>
      <c r="J404" s="115"/>
      <c r="K404" t="s">
        <v>1032</v>
      </c>
      <c r="L404" s="15"/>
    </row>
    <row r="405" spans="1:12" x14ac:dyDescent="0.2">
      <c r="A405" s="11" t="s">
        <v>830</v>
      </c>
      <c r="B405" s="52" t="s">
        <v>1839</v>
      </c>
      <c r="C405" s="37">
        <v>67220</v>
      </c>
      <c r="D405" s="11">
        <v>1990</v>
      </c>
      <c r="E405" s="19">
        <v>2010</v>
      </c>
      <c r="F405" s="1">
        <v>3</v>
      </c>
      <c r="G405" s="1">
        <v>4</v>
      </c>
      <c r="H405" s="55">
        <v>4</v>
      </c>
      <c r="I405" s="79">
        <v>2</v>
      </c>
      <c r="J405" s="115">
        <v>1</v>
      </c>
      <c r="K405" t="s">
        <v>1220</v>
      </c>
      <c r="L405" s="11"/>
    </row>
    <row r="406" spans="1:12" x14ac:dyDescent="0.2">
      <c r="A406" s="73" t="s">
        <v>2730</v>
      </c>
      <c r="B406" s="52"/>
      <c r="C406" s="37"/>
      <c r="D406" s="11">
        <v>1919</v>
      </c>
      <c r="E406" s="19">
        <v>1923</v>
      </c>
      <c r="F406" s="1">
        <v>1</v>
      </c>
      <c r="G406" s="1"/>
      <c r="H406" s="55"/>
      <c r="I406" s="79"/>
      <c r="J406" s="115"/>
      <c r="L406" s="11"/>
    </row>
    <row r="407" spans="1:12" x14ac:dyDescent="0.2">
      <c r="A407" s="11" t="s">
        <v>256</v>
      </c>
      <c r="B407" s="52" t="s">
        <v>1842</v>
      </c>
      <c r="C407" s="37">
        <v>57100</v>
      </c>
      <c r="D407" s="11">
        <v>1954</v>
      </c>
      <c r="E407" s="19">
        <v>2010</v>
      </c>
      <c r="F407" s="1">
        <v>15</v>
      </c>
      <c r="G407" s="1">
        <v>4</v>
      </c>
      <c r="H407" s="55">
        <v>4</v>
      </c>
      <c r="I407" s="79">
        <v>2</v>
      </c>
      <c r="J407" s="115">
        <v>2</v>
      </c>
      <c r="K407" t="s">
        <v>413</v>
      </c>
      <c r="L407" s="11"/>
    </row>
    <row r="408" spans="1:12" x14ac:dyDescent="0.2">
      <c r="A408" s="17" t="s">
        <v>4126</v>
      </c>
      <c r="B408" s="52" t="s">
        <v>4127</v>
      </c>
      <c r="C408" s="37" t="s">
        <v>4128</v>
      </c>
      <c r="D408" s="11">
        <v>2015</v>
      </c>
      <c r="E408" s="19">
        <v>2015</v>
      </c>
      <c r="F408" s="1">
        <v>1</v>
      </c>
      <c r="G408" s="1"/>
      <c r="H408" s="55"/>
      <c r="I408" s="79"/>
      <c r="J408" s="115"/>
      <c r="K408" t="s">
        <v>1220</v>
      </c>
      <c r="L408" s="11"/>
    </row>
    <row r="409" spans="1:12" x14ac:dyDescent="0.2">
      <c r="A409" s="71" t="s">
        <v>2703</v>
      </c>
      <c r="B409" s="52" t="s">
        <v>224</v>
      </c>
      <c r="C409" s="37">
        <v>54510</v>
      </c>
      <c r="D409" s="11">
        <v>1997</v>
      </c>
      <c r="E409" s="19">
        <v>2002</v>
      </c>
      <c r="F409" s="1"/>
      <c r="G409" s="1"/>
      <c r="H409" s="55"/>
      <c r="I409" s="79"/>
      <c r="J409" s="115"/>
      <c r="K409" s="5" t="s">
        <v>413</v>
      </c>
      <c r="L409" s="11"/>
    </row>
    <row r="410" spans="1:12" x14ac:dyDescent="0.2">
      <c r="A410" s="17" t="s">
        <v>4524</v>
      </c>
      <c r="B410" s="52" t="s">
        <v>627</v>
      </c>
      <c r="C410" s="37">
        <v>83137</v>
      </c>
      <c r="D410" s="11">
        <v>2017</v>
      </c>
      <c r="E410" s="19">
        <v>2017</v>
      </c>
      <c r="F410" s="1">
        <v>2</v>
      </c>
      <c r="G410" s="1"/>
      <c r="H410" s="55"/>
      <c r="I410" s="79"/>
      <c r="J410" s="115"/>
      <c r="K410" t="s">
        <v>1220</v>
      </c>
      <c r="L410" s="11"/>
    </row>
    <row r="411" spans="1:12" x14ac:dyDescent="0.2">
      <c r="A411" s="17" t="s">
        <v>1958</v>
      </c>
      <c r="B411" s="52" t="s">
        <v>1245</v>
      </c>
      <c r="C411" s="37">
        <v>59200</v>
      </c>
      <c r="D411" s="11">
        <v>2006</v>
      </c>
      <c r="E411" s="19">
        <v>2010</v>
      </c>
      <c r="F411" s="1">
        <v>3</v>
      </c>
      <c r="G411" s="1"/>
      <c r="H411" s="55"/>
      <c r="I411" s="79">
        <v>4</v>
      </c>
      <c r="J411" s="115">
        <v>3</v>
      </c>
      <c r="K411" t="s">
        <v>1220</v>
      </c>
      <c r="L411" s="11"/>
    </row>
    <row r="412" spans="1:12" x14ac:dyDescent="0.2">
      <c r="A412" s="17" t="s">
        <v>2986</v>
      </c>
      <c r="B412" s="52"/>
      <c r="C412" s="37"/>
      <c r="D412" s="11">
        <v>2005</v>
      </c>
      <c r="E412" s="19">
        <v>2005</v>
      </c>
      <c r="F412" s="1">
        <v>1</v>
      </c>
      <c r="G412" s="1"/>
      <c r="H412" s="55"/>
      <c r="I412" s="79"/>
      <c r="J412" s="115"/>
      <c r="K412" t="s">
        <v>1220</v>
      </c>
      <c r="L412" s="11"/>
    </row>
    <row r="413" spans="1:12" x14ac:dyDescent="0.2">
      <c r="A413" s="11" t="s">
        <v>351</v>
      </c>
      <c r="B413" s="52" t="s">
        <v>1623</v>
      </c>
      <c r="C413" s="37">
        <v>31500</v>
      </c>
      <c r="D413" s="11">
        <v>1998</v>
      </c>
      <c r="E413" s="19">
        <v>2016</v>
      </c>
      <c r="F413" s="1">
        <v>8</v>
      </c>
      <c r="G413" s="1">
        <v>4</v>
      </c>
      <c r="H413" s="55"/>
      <c r="I413" s="79">
        <v>6</v>
      </c>
      <c r="J413" s="115">
        <v>4</v>
      </c>
      <c r="K413" t="s">
        <v>1220</v>
      </c>
    </row>
    <row r="414" spans="1:12" x14ac:dyDescent="0.2">
      <c r="A414" s="11" t="s">
        <v>352</v>
      </c>
      <c r="B414" s="52" t="s">
        <v>727</v>
      </c>
      <c r="C414" s="37">
        <v>37000</v>
      </c>
      <c r="D414" s="11">
        <v>1969</v>
      </c>
      <c r="E414" s="19">
        <v>2017</v>
      </c>
      <c r="F414" s="1">
        <v>9</v>
      </c>
      <c r="G414" s="1">
        <v>4</v>
      </c>
      <c r="H414" s="55">
        <v>9</v>
      </c>
      <c r="I414" s="79">
        <v>8</v>
      </c>
      <c r="J414" s="115">
        <v>1</v>
      </c>
      <c r="K414" t="s">
        <v>1220</v>
      </c>
    </row>
    <row r="415" spans="1:12" x14ac:dyDescent="0.2">
      <c r="A415" s="6" t="s">
        <v>883</v>
      </c>
      <c r="B415" s="51" t="s">
        <v>1244</v>
      </c>
      <c r="C415" s="38">
        <v>83690</v>
      </c>
      <c r="D415" s="11">
        <v>2004</v>
      </c>
      <c r="E415" s="19">
        <v>2006</v>
      </c>
      <c r="F415" s="1"/>
      <c r="G415" s="1"/>
      <c r="H415" s="55">
        <v>4</v>
      </c>
      <c r="I415" s="79">
        <v>4</v>
      </c>
      <c r="J415" s="115">
        <v>3</v>
      </c>
      <c r="K415" t="s">
        <v>1220</v>
      </c>
    </row>
    <row r="416" spans="1:12" x14ac:dyDescent="0.2">
      <c r="A416" s="61" t="s">
        <v>2613</v>
      </c>
      <c r="B416" s="52" t="s">
        <v>1839</v>
      </c>
      <c r="C416" s="38">
        <v>67310</v>
      </c>
      <c r="D416" s="11">
        <v>2010</v>
      </c>
      <c r="E416" s="19">
        <v>2010</v>
      </c>
      <c r="F416" s="1">
        <v>1</v>
      </c>
      <c r="G416" s="1"/>
      <c r="H416" s="55"/>
      <c r="I416" s="79"/>
      <c r="J416" s="115">
        <v>1</v>
      </c>
      <c r="K416" t="s">
        <v>704</v>
      </c>
    </row>
    <row r="417" spans="1:11" x14ac:dyDescent="0.2">
      <c r="A417" s="17" t="s">
        <v>4278</v>
      </c>
      <c r="B417" s="52" t="s">
        <v>1839</v>
      </c>
      <c r="C417" s="38">
        <v>67494</v>
      </c>
      <c r="D417" s="11">
        <v>1735</v>
      </c>
      <c r="E417" s="19">
        <v>1735</v>
      </c>
      <c r="F417" s="1">
        <v>1</v>
      </c>
      <c r="G417" s="1"/>
      <c r="H417" s="55"/>
      <c r="I417" s="79"/>
      <c r="J417" s="115"/>
      <c r="K417" s="1" t="s">
        <v>901</v>
      </c>
    </row>
    <row r="418" spans="1:11" x14ac:dyDescent="0.2">
      <c r="A418" s="17" t="s">
        <v>2716</v>
      </c>
      <c r="B418" s="51" t="s">
        <v>1840</v>
      </c>
      <c r="C418" s="38"/>
      <c r="D418" s="11">
        <v>1887</v>
      </c>
      <c r="E418" s="19">
        <v>1887</v>
      </c>
      <c r="F418" s="1"/>
      <c r="G418" s="1"/>
      <c r="H418" s="55"/>
      <c r="I418" s="79"/>
      <c r="J418" s="115"/>
      <c r="K418" t="s">
        <v>1032</v>
      </c>
    </row>
    <row r="419" spans="1:11" x14ac:dyDescent="0.2">
      <c r="A419" s="17" t="s">
        <v>3055</v>
      </c>
      <c r="B419" s="52" t="s">
        <v>1839</v>
      </c>
      <c r="C419" s="38"/>
      <c r="D419" s="11">
        <v>2013</v>
      </c>
      <c r="E419" s="19">
        <v>2013</v>
      </c>
      <c r="F419" s="1">
        <v>1</v>
      </c>
      <c r="G419" s="1"/>
      <c r="H419" s="55"/>
      <c r="I419" s="79"/>
      <c r="J419" s="115">
        <v>1</v>
      </c>
      <c r="K419" t="s">
        <v>704</v>
      </c>
    </row>
    <row r="420" spans="1:11" x14ac:dyDescent="0.2">
      <c r="A420" s="17" t="s">
        <v>2610</v>
      </c>
      <c r="B420" s="51"/>
      <c r="C420" s="38">
        <v>26790</v>
      </c>
      <c r="D420" s="11">
        <v>2010</v>
      </c>
      <c r="E420" s="19">
        <v>2010</v>
      </c>
      <c r="F420" s="1">
        <v>1</v>
      </c>
      <c r="G420" s="1"/>
      <c r="H420" s="55"/>
      <c r="I420" s="79"/>
      <c r="J420" s="115">
        <v>1</v>
      </c>
      <c r="K420" t="s">
        <v>1220</v>
      </c>
    </row>
    <row r="421" spans="1:11" x14ac:dyDescent="0.2">
      <c r="A421" s="17" t="s">
        <v>4252</v>
      </c>
      <c r="B421" s="51" t="s">
        <v>1840</v>
      </c>
      <c r="C421" s="38">
        <v>68230</v>
      </c>
      <c r="D421" s="11">
        <v>1817</v>
      </c>
      <c r="E421" s="19">
        <v>1887</v>
      </c>
      <c r="F421" s="1">
        <v>4</v>
      </c>
      <c r="G421" s="1"/>
      <c r="H421" s="55"/>
      <c r="I421" s="79"/>
      <c r="J421" s="115"/>
      <c r="K421" t="s">
        <v>1032</v>
      </c>
    </row>
    <row r="422" spans="1:11" x14ac:dyDescent="0.2">
      <c r="A422" s="5" t="s">
        <v>1653</v>
      </c>
      <c r="B422" s="51" t="s">
        <v>1840</v>
      </c>
      <c r="C422" s="38">
        <v>68500</v>
      </c>
      <c r="D422" s="11">
        <v>1784</v>
      </c>
      <c r="E422" s="19">
        <v>1796</v>
      </c>
      <c r="F422" s="19">
        <v>3</v>
      </c>
      <c r="G422" s="19"/>
      <c r="H422" s="57"/>
      <c r="I422" s="77"/>
      <c r="J422" s="117"/>
      <c r="K422" t="s">
        <v>1032</v>
      </c>
    </row>
    <row r="423" spans="1:11" x14ac:dyDescent="0.2">
      <c r="A423" s="11" t="s">
        <v>1084</v>
      </c>
      <c r="B423" s="52" t="s">
        <v>1839</v>
      </c>
      <c r="C423" s="37">
        <v>67220</v>
      </c>
      <c r="D423" s="11">
        <v>1986</v>
      </c>
      <c r="E423" s="19">
        <v>2010</v>
      </c>
      <c r="F423" s="1">
        <v>5</v>
      </c>
      <c r="G423" s="1">
        <v>4</v>
      </c>
      <c r="H423" s="55">
        <v>4</v>
      </c>
      <c r="I423" s="79">
        <v>4</v>
      </c>
      <c r="J423" s="115">
        <v>2</v>
      </c>
      <c r="K423" t="s">
        <v>1300</v>
      </c>
    </row>
    <row r="424" spans="1:11" x14ac:dyDescent="0.2">
      <c r="A424" s="8" t="s">
        <v>1525</v>
      </c>
      <c r="B424" s="52" t="s">
        <v>1241</v>
      </c>
      <c r="C424" s="37">
        <v>88390</v>
      </c>
      <c r="D424" s="11">
        <v>2000</v>
      </c>
      <c r="E424" s="1">
        <v>2000</v>
      </c>
      <c r="F424" s="1">
        <v>2</v>
      </c>
      <c r="G424" s="1"/>
      <c r="H424" s="55"/>
      <c r="I424" s="79"/>
      <c r="J424" s="115"/>
      <c r="K424" t="s">
        <v>1220</v>
      </c>
    </row>
    <row r="425" spans="1:11" x14ac:dyDescent="0.2">
      <c r="A425" s="6" t="s">
        <v>371</v>
      </c>
      <c r="B425" s="51" t="s">
        <v>1240</v>
      </c>
      <c r="C425" s="37">
        <v>26230</v>
      </c>
      <c r="D425" s="11">
        <v>1999</v>
      </c>
      <c r="E425" s="15">
        <v>1999</v>
      </c>
      <c r="F425" s="15">
        <v>2</v>
      </c>
      <c r="G425" s="15"/>
      <c r="H425" s="56"/>
      <c r="I425" s="78">
        <v>4</v>
      </c>
      <c r="J425" s="116">
        <v>1</v>
      </c>
      <c r="K425" t="s">
        <v>1220</v>
      </c>
    </row>
    <row r="426" spans="1:11" x14ac:dyDescent="0.2">
      <c r="A426" s="11" t="s">
        <v>167</v>
      </c>
      <c r="B426" s="51" t="s">
        <v>1239</v>
      </c>
      <c r="C426" s="37">
        <v>68210</v>
      </c>
      <c r="D426" s="11">
        <v>1990</v>
      </c>
      <c r="E426" s="19">
        <v>2010</v>
      </c>
      <c r="F426" s="1">
        <v>3</v>
      </c>
      <c r="G426" s="1">
        <v>4</v>
      </c>
      <c r="H426" s="55">
        <v>4</v>
      </c>
      <c r="I426" s="79">
        <v>4</v>
      </c>
      <c r="J426" s="115">
        <v>1</v>
      </c>
      <c r="K426" t="s">
        <v>1032</v>
      </c>
    </row>
    <row r="427" spans="1:11" x14ac:dyDescent="0.2">
      <c r="A427" s="71" t="s">
        <v>4564</v>
      </c>
      <c r="B427" s="52" t="s">
        <v>1239</v>
      </c>
      <c r="C427" s="37">
        <v>90099</v>
      </c>
      <c r="D427" s="11">
        <v>1896</v>
      </c>
      <c r="E427" s="19">
        <v>2006</v>
      </c>
      <c r="F427" s="1"/>
      <c r="G427" s="1"/>
      <c r="H427" s="55"/>
      <c r="I427" s="79"/>
      <c r="J427" s="115"/>
      <c r="K427" t="s">
        <v>1220</v>
      </c>
    </row>
    <row r="428" spans="1:11" x14ac:dyDescent="0.2">
      <c r="A428" s="11" t="s">
        <v>1962</v>
      </c>
      <c r="B428" s="51" t="s">
        <v>1842</v>
      </c>
      <c r="C428" s="37"/>
      <c r="D428" s="11">
        <v>2010</v>
      </c>
      <c r="E428" s="19">
        <v>2010</v>
      </c>
      <c r="F428" s="1">
        <v>1</v>
      </c>
      <c r="G428" s="1"/>
      <c r="H428" s="55"/>
      <c r="I428" s="79">
        <v>4</v>
      </c>
      <c r="J428" s="115">
        <v>1</v>
      </c>
      <c r="K428" t="s">
        <v>413</v>
      </c>
    </row>
    <row r="429" spans="1:11" x14ac:dyDescent="0.2">
      <c r="A429" s="14" t="s">
        <v>1714</v>
      </c>
      <c r="B429" s="51" t="s">
        <v>1842</v>
      </c>
      <c r="C429" s="37">
        <v>57730</v>
      </c>
      <c r="D429" s="11">
        <v>1997</v>
      </c>
      <c r="E429" s="15">
        <v>2000</v>
      </c>
      <c r="F429" s="15">
        <v>2</v>
      </c>
      <c r="G429" s="15">
        <v>3</v>
      </c>
      <c r="H429" s="56"/>
      <c r="I429" s="78"/>
      <c r="J429" s="116"/>
      <c r="K429" t="s">
        <v>413</v>
      </c>
    </row>
    <row r="430" spans="1:11" x14ac:dyDescent="0.2">
      <c r="A430" s="72" t="s">
        <v>2128</v>
      </c>
      <c r="B430" s="51"/>
      <c r="C430" s="37"/>
      <c r="D430" s="11"/>
      <c r="E430" s="15"/>
      <c r="F430" s="15"/>
      <c r="G430" s="15"/>
      <c r="H430" s="56"/>
      <c r="I430" s="78"/>
      <c r="J430" s="116"/>
      <c r="K430" t="s">
        <v>1220</v>
      </c>
    </row>
    <row r="431" spans="1:11" x14ac:dyDescent="0.2">
      <c r="A431" s="14" t="s">
        <v>1562</v>
      </c>
      <c r="B431" s="52" t="s">
        <v>224</v>
      </c>
      <c r="C431" s="37">
        <v>54110</v>
      </c>
      <c r="D431" s="11">
        <v>1984</v>
      </c>
      <c r="E431" s="19">
        <v>1998</v>
      </c>
      <c r="F431" s="15">
        <v>1</v>
      </c>
      <c r="G431" s="15">
        <v>4</v>
      </c>
      <c r="H431" s="56"/>
      <c r="I431" s="78"/>
      <c r="J431" s="116"/>
      <c r="K431" t="s">
        <v>413</v>
      </c>
    </row>
    <row r="432" spans="1:11" x14ac:dyDescent="0.2">
      <c r="A432" s="5" t="s">
        <v>2129</v>
      </c>
      <c r="B432" s="52" t="s">
        <v>625</v>
      </c>
      <c r="C432" s="37">
        <v>69120</v>
      </c>
      <c r="D432" s="11">
        <v>2010</v>
      </c>
      <c r="E432" s="19">
        <v>2010</v>
      </c>
      <c r="F432" s="15"/>
      <c r="G432" s="15"/>
      <c r="H432" s="56"/>
      <c r="I432" s="78">
        <v>4</v>
      </c>
      <c r="J432" s="116">
        <v>1</v>
      </c>
      <c r="K432" t="s">
        <v>1220</v>
      </c>
    </row>
    <row r="433" spans="1:11" x14ac:dyDescent="0.2">
      <c r="A433" s="14" t="s">
        <v>615</v>
      </c>
      <c r="B433" s="52" t="s">
        <v>224</v>
      </c>
      <c r="C433" s="37">
        <v>54280</v>
      </c>
      <c r="D433" s="11">
        <v>1998</v>
      </c>
      <c r="E433" s="19">
        <v>2006</v>
      </c>
      <c r="F433" s="15"/>
      <c r="G433" s="15">
        <v>3</v>
      </c>
      <c r="H433" s="56">
        <v>4</v>
      </c>
      <c r="I433" s="78"/>
      <c r="J433" s="116"/>
      <c r="K433" t="s">
        <v>413</v>
      </c>
    </row>
    <row r="434" spans="1:11" x14ac:dyDescent="0.2">
      <c r="A434" s="14" t="s">
        <v>133</v>
      </c>
      <c r="B434" s="52" t="s">
        <v>1839</v>
      </c>
      <c r="C434" s="37"/>
      <c r="D434" s="11"/>
      <c r="E434" s="19"/>
      <c r="F434" s="15">
        <v>0</v>
      </c>
      <c r="G434" s="15"/>
      <c r="H434" s="56"/>
      <c r="I434" s="78"/>
      <c r="J434" s="116"/>
      <c r="K434" t="s">
        <v>704</v>
      </c>
    </row>
    <row r="435" spans="1:11" x14ac:dyDescent="0.2">
      <c r="A435" s="5" t="s">
        <v>2130</v>
      </c>
      <c r="B435" s="52" t="s">
        <v>1996</v>
      </c>
      <c r="C435" s="37">
        <v>55100</v>
      </c>
      <c r="D435" s="11">
        <v>2010</v>
      </c>
      <c r="E435" s="19">
        <v>2010</v>
      </c>
      <c r="F435" s="15">
        <v>1</v>
      </c>
      <c r="G435" s="15"/>
      <c r="H435" s="56"/>
      <c r="I435" s="78">
        <v>4</v>
      </c>
      <c r="J435" s="116">
        <v>1</v>
      </c>
      <c r="K435" t="s">
        <v>1220</v>
      </c>
    </row>
    <row r="436" spans="1:11" x14ac:dyDescent="0.2">
      <c r="A436" s="5" t="s">
        <v>2131</v>
      </c>
      <c r="B436" s="52" t="s">
        <v>1997</v>
      </c>
      <c r="C436" s="37">
        <v>31590</v>
      </c>
      <c r="D436" s="11">
        <v>2010</v>
      </c>
      <c r="E436" s="19">
        <v>2010</v>
      </c>
      <c r="F436" s="15"/>
      <c r="G436" s="15"/>
      <c r="H436" s="56"/>
      <c r="I436" s="78">
        <v>4</v>
      </c>
      <c r="J436" s="116">
        <v>1</v>
      </c>
      <c r="K436" t="s">
        <v>1220</v>
      </c>
    </row>
    <row r="437" spans="1:11" x14ac:dyDescent="0.2">
      <c r="A437" s="5" t="s">
        <v>2705</v>
      </c>
      <c r="B437" s="52" t="s">
        <v>1991</v>
      </c>
      <c r="C437" s="37">
        <v>70000</v>
      </c>
      <c r="D437" s="11">
        <v>1989</v>
      </c>
      <c r="E437" s="19">
        <v>1990</v>
      </c>
      <c r="F437" s="15">
        <v>1</v>
      </c>
      <c r="G437" s="15"/>
      <c r="H437" s="56"/>
      <c r="I437" s="78"/>
      <c r="J437" s="116"/>
      <c r="K437" t="s">
        <v>1220</v>
      </c>
    </row>
    <row r="438" spans="1:11" x14ac:dyDescent="0.2">
      <c r="A438" s="1" t="s">
        <v>502</v>
      </c>
      <c r="B438" s="52" t="s">
        <v>1839</v>
      </c>
      <c r="C438" s="36">
        <v>67220</v>
      </c>
      <c r="D438" s="11">
        <v>1829</v>
      </c>
      <c r="E438" s="19">
        <v>2006</v>
      </c>
      <c r="F438" s="1">
        <v>7</v>
      </c>
      <c r="G438" s="1">
        <v>4</v>
      </c>
      <c r="H438" s="55">
        <v>4</v>
      </c>
      <c r="I438" s="79">
        <v>4</v>
      </c>
      <c r="J438" s="115">
        <v>3</v>
      </c>
      <c r="K438" t="s">
        <v>1300</v>
      </c>
    </row>
    <row r="439" spans="1:11" x14ac:dyDescent="0.2">
      <c r="A439" s="71" t="s">
        <v>2132</v>
      </c>
      <c r="B439" s="52" t="s">
        <v>1998</v>
      </c>
      <c r="C439" s="36">
        <v>91140</v>
      </c>
      <c r="D439" s="11">
        <v>2007</v>
      </c>
      <c r="E439" s="19">
        <v>2010</v>
      </c>
      <c r="F439" s="1"/>
      <c r="G439" s="1"/>
      <c r="H439" s="55"/>
      <c r="I439" s="79"/>
      <c r="J439" s="115"/>
      <c r="K439" t="s">
        <v>1300</v>
      </c>
    </row>
    <row r="440" spans="1:11" x14ac:dyDescent="0.2">
      <c r="A440" s="6" t="s">
        <v>181</v>
      </c>
      <c r="B440" s="51" t="s">
        <v>212</v>
      </c>
      <c r="C440" s="38">
        <v>17230</v>
      </c>
      <c r="D440" s="11"/>
      <c r="E440" s="19">
        <v>2006</v>
      </c>
      <c r="F440" s="1"/>
      <c r="G440" s="1"/>
      <c r="H440" s="55">
        <v>4</v>
      </c>
      <c r="I440" s="79">
        <v>8</v>
      </c>
      <c r="J440" s="115">
        <v>2</v>
      </c>
      <c r="K440" t="s">
        <v>1220</v>
      </c>
    </row>
    <row r="441" spans="1:11" x14ac:dyDescent="0.2">
      <c r="A441" s="5" t="s">
        <v>2671</v>
      </c>
      <c r="B441" s="51"/>
      <c r="C441" s="38"/>
      <c r="D441" s="11">
        <v>1988</v>
      </c>
      <c r="E441" s="19">
        <v>1988</v>
      </c>
      <c r="F441" s="1">
        <v>3</v>
      </c>
      <c r="G441" s="1"/>
      <c r="H441" s="55"/>
      <c r="I441" s="79"/>
      <c r="J441" s="115"/>
      <c r="K441" t="s">
        <v>1220</v>
      </c>
    </row>
    <row r="442" spans="1:11" x14ac:dyDescent="0.2">
      <c r="A442" s="6" t="s">
        <v>1329</v>
      </c>
      <c r="B442" s="51" t="s">
        <v>1019</v>
      </c>
      <c r="C442" s="38">
        <v>45700</v>
      </c>
      <c r="D442" s="11"/>
      <c r="E442" s="19">
        <v>2006</v>
      </c>
      <c r="F442" s="1"/>
      <c r="G442" s="1"/>
      <c r="H442" s="55">
        <v>4</v>
      </c>
      <c r="I442" s="79"/>
      <c r="J442" s="115">
        <v>1</v>
      </c>
      <c r="K442" t="s">
        <v>1220</v>
      </c>
    </row>
    <row r="443" spans="1:11" x14ac:dyDescent="0.2">
      <c r="A443" s="5" t="s">
        <v>2133</v>
      </c>
      <c r="B443" s="51" t="s">
        <v>726</v>
      </c>
      <c r="C443" s="38">
        <v>34420</v>
      </c>
      <c r="D443" s="11">
        <v>2010</v>
      </c>
      <c r="E443" s="19">
        <v>2010</v>
      </c>
      <c r="F443" s="1">
        <v>1</v>
      </c>
      <c r="G443" s="1"/>
      <c r="H443" s="55"/>
      <c r="I443" s="78">
        <v>4</v>
      </c>
      <c r="J443" s="116">
        <v>1</v>
      </c>
      <c r="K443" t="s">
        <v>1220</v>
      </c>
    </row>
    <row r="444" spans="1:11" x14ac:dyDescent="0.2">
      <c r="A444" s="72" t="s">
        <v>2025</v>
      </c>
      <c r="B444" s="51" t="s">
        <v>2024</v>
      </c>
      <c r="C444" s="38">
        <v>92390</v>
      </c>
      <c r="D444" s="11">
        <v>2010</v>
      </c>
      <c r="E444" s="19">
        <v>2011</v>
      </c>
      <c r="F444" s="1"/>
      <c r="G444" s="1"/>
      <c r="H444" s="55"/>
      <c r="I444" s="78"/>
      <c r="J444" s="116"/>
      <c r="K444" t="s">
        <v>1220</v>
      </c>
    </row>
    <row r="445" spans="1:11" x14ac:dyDescent="0.2">
      <c r="A445" s="72" t="s">
        <v>2026</v>
      </c>
      <c r="B445" s="51" t="s">
        <v>625</v>
      </c>
      <c r="C445" s="38"/>
      <c r="D445" s="11">
        <v>2010</v>
      </c>
      <c r="E445" s="19">
        <v>2010</v>
      </c>
      <c r="F445" s="1">
        <v>1</v>
      </c>
      <c r="G445" s="1"/>
      <c r="H445" s="55"/>
      <c r="I445" s="78"/>
      <c r="J445" s="116"/>
      <c r="K445" t="s">
        <v>1220</v>
      </c>
    </row>
    <row r="446" spans="1:11" x14ac:dyDescent="0.2">
      <c r="A446" s="5" t="s">
        <v>2134</v>
      </c>
      <c r="B446" s="51" t="s">
        <v>1241</v>
      </c>
      <c r="C446" s="38"/>
      <c r="D446" s="11">
        <v>1831</v>
      </c>
      <c r="E446" s="19">
        <v>1831</v>
      </c>
      <c r="F446" s="1">
        <v>1</v>
      </c>
      <c r="G446" s="1"/>
      <c r="H446" s="55"/>
      <c r="I446" s="79"/>
      <c r="J446" s="115"/>
      <c r="K446" t="s">
        <v>1220</v>
      </c>
    </row>
    <row r="447" spans="1:11" x14ac:dyDescent="0.2">
      <c r="A447" s="59" t="s">
        <v>869</v>
      </c>
      <c r="B447" s="52" t="s">
        <v>729</v>
      </c>
      <c r="C447" s="37">
        <v>94300</v>
      </c>
      <c r="D447" s="11">
        <v>1942</v>
      </c>
      <c r="E447" s="19">
        <v>2006</v>
      </c>
      <c r="F447" s="1"/>
      <c r="G447" s="1"/>
      <c r="H447" s="55"/>
      <c r="I447" s="79"/>
      <c r="J447" s="115"/>
      <c r="K447" t="s">
        <v>1220</v>
      </c>
    </row>
    <row r="448" spans="1:11" x14ac:dyDescent="0.2">
      <c r="A448" s="17" t="s">
        <v>2723</v>
      </c>
      <c r="B448" s="52"/>
      <c r="C448" s="37"/>
      <c r="D448" s="11">
        <v>1902</v>
      </c>
      <c r="E448" s="19">
        <v>1946</v>
      </c>
      <c r="F448" s="1">
        <v>2</v>
      </c>
      <c r="G448" s="1"/>
      <c r="H448" s="55"/>
      <c r="I448" s="79"/>
      <c r="J448" s="115"/>
    </row>
    <row r="449" spans="1:11" x14ac:dyDescent="0.2">
      <c r="A449" s="11" t="s">
        <v>616</v>
      </c>
      <c r="B449" s="52" t="s">
        <v>779</v>
      </c>
      <c r="C449" s="37">
        <v>13127</v>
      </c>
      <c r="D449" s="11">
        <v>1998</v>
      </c>
      <c r="E449" s="19">
        <v>2015</v>
      </c>
      <c r="F449" s="1">
        <v>2</v>
      </c>
      <c r="G449" s="1">
        <v>4</v>
      </c>
      <c r="H449" s="55">
        <v>4</v>
      </c>
      <c r="I449" s="79">
        <v>3</v>
      </c>
      <c r="J449" s="115">
        <v>1</v>
      </c>
      <c r="K449" t="s">
        <v>1220</v>
      </c>
    </row>
    <row r="450" spans="1:11" x14ac:dyDescent="0.2">
      <c r="A450" s="17" t="s">
        <v>2719</v>
      </c>
      <c r="B450" s="52"/>
      <c r="C450" s="37">
        <v>86370</v>
      </c>
      <c r="D450" s="11">
        <v>2004</v>
      </c>
      <c r="E450" s="19">
        <v>2005</v>
      </c>
      <c r="F450" s="1">
        <v>1</v>
      </c>
      <c r="G450" s="1"/>
      <c r="H450" s="55"/>
      <c r="I450" s="79"/>
      <c r="J450" s="115"/>
      <c r="K450" t="s">
        <v>1220</v>
      </c>
    </row>
    <row r="451" spans="1:11" x14ac:dyDescent="0.2">
      <c r="A451" s="17" t="s">
        <v>2706</v>
      </c>
      <c r="B451" s="52" t="s">
        <v>456</v>
      </c>
      <c r="C451" s="37"/>
      <c r="D451" s="11">
        <v>1981</v>
      </c>
      <c r="E451" s="19">
        <v>1983</v>
      </c>
      <c r="F451" s="1">
        <v>1</v>
      </c>
      <c r="G451" s="1"/>
      <c r="H451" s="55"/>
      <c r="I451" s="79"/>
      <c r="J451" s="115"/>
      <c r="K451" t="s">
        <v>1220</v>
      </c>
    </row>
    <row r="452" spans="1:11" x14ac:dyDescent="0.2">
      <c r="A452" s="11" t="s">
        <v>1457</v>
      </c>
      <c r="B452" s="51" t="s">
        <v>1840</v>
      </c>
      <c r="C452" s="37"/>
      <c r="D452" s="11">
        <v>1683</v>
      </c>
      <c r="E452" s="19">
        <v>1688</v>
      </c>
      <c r="F452" s="1">
        <v>6</v>
      </c>
      <c r="G452" s="1"/>
      <c r="H452" s="55"/>
      <c r="I452" s="79"/>
      <c r="J452" s="115"/>
      <c r="K452" t="s">
        <v>1032</v>
      </c>
    </row>
    <row r="453" spans="1:11" x14ac:dyDescent="0.2">
      <c r="A453" s="17" t="s">
        <v>4115</v>
      </c>
      <c r="B453" s="51" t="s">
        <v>1245</v>
      </c>
      <c r="C453" s="37"/>
      <c r="D453" s="11">
        <v>2015</v>
      </c>
      <c r="E453" s="19">
        <v>2015</v>
      </c>
      <c r="F453" s="1">
        <v>1</v>
      </c>
      <c r="G453" s="1"/>
      <c r="H453" s="55"/>
      <c r="I453" s="79"/>
      <c r="J453" s="115"/>
      <c r="K453" t="s">
        <v>1220</v>
      </c>
    </row>
    <row r="454" spans="1:11" x14ac:dyDescent="0.2">
      <c r="A454" s="17" t="s">
        <v>3002</v>
      </c>
      <c r="B454" s="52" t="s">
        <v>1839</v>
      </c>
      <c r="C454" s="37">
        <v>67310</v>
      </c>
      <c r="D454" s="11">
        <v>1788</v>
      </c>
      <c r="E454" s="19">
        <v>1788</v>
      </c>
      <c r="F454" s="1">
        <v>3</v>
      </c>
      <c r="G454" s="1"/>
      <c r="H454" s="55"/>
      <c r="I454" s="79"/>
      <c r="J454" s="115"/>
      <c r="K454" t="s">
        <v>704</v>
      </c>
    </row>
    <row r="455" spans="1:11" x14ac:dyDescent="0.2">
      <c r="A455" s="17" t="s">
        <v>2751</v>
      </c>
      <c r="B455" s="52" t="s">
        <v>1839</v>
      </c>
      <c r="C455" s="37">
        <v>67340</v>
      </c>
      <c r="D455" s="11">
        <v>1603</v>
      </c>
      <c r="E455" s="19">
        <v>1603</v>
      </c>
      <c r="F455" s="1">
        <v>3</v>
      </c>
      <c r="G455" s="1"/>
      <c r="H455" s="55"/>
      <c r="I455" s="79"/>
      <c r="J455" s="115"/>
      <c r="K455" t="s">
        <v>704</v>
      </c>
    </row>
    <row r="456" spans="1:11" x14ac:dyDescent="0.2">
      <c r="A456" s="5" t="s">
        <v>314</v>
      </c>
      <c r="B456" s="51" t="s">
        <v>1840</v>
      </c>
      <c r="C456" s="38">
        <v>68500</v>
      </c>
      <c r="D456" s="11">
        <v>1788</v>
      </c>
      <c r="E456" s="19">
        <v>1788</v>
      </c>
      <c r="F456" s="19">
        <v>3</v>
      </c>
      <c r="G456" s="19"/>
      <c r="H456" s="57"/>
      <c r="I456" s="77"/>
      <c r="J456" s="117"/>
      <c r="K456" t="s">
        <v>1032</v>
      </c>
    </row>
    <row r="457" spans="1:11" x14ac:dyDescent="0.2">
      <c r="A457" s="5" t="s">
        <v>2571</v>
      </c>
      <c r="B457" s="51" t="s">
        <v>1840</v>
      </c>
      <c r="C457" s="38">
        <v>68367</v>
      </c>
      <c r="D457" s="11">
        <v>1621</v>
      </c>
      <c r="E457" s="19">
        <v>1621</v>
      </c>
      <c r="F457" s="19">
        <v>3</v>
      </c>
      <c r="G457" s="19"/>
      <c r="H457" s="57"/>
      <c r="I457" s="77"/>
      <c r="J457" s="117"/>
      <c r="K457" t="s">
        <v>1032</v>
      </c>
    </row>
    <row r="458" spans="1:11" x14ac:dyDescent="0.2">
      <c r="A458" s="1" t="s">
        <v>239</v>
      </c>
      <c r="B458" s="51" t="s">
        <v>1840</v>
      </c>
      <c r="C458" s="36">
        <v>68230</v>
      </c>
      <c r="D458" s="11">
        <v>1683</v>
      </c>
      <c r="E458" s="1">
        <v>1698</v>
      </c>
      <c r="F458" s="1">
        <v>13</v>
      </c>
      <c r="G458" s="1"/>
      <c r="H458" s="55"/>
      <c r="I458" s="79"/>
      <c r="J458" s="115"/>
      <c r="K458" t="s">
        <v>1032</v>
      </c>
    </row>
    <row r="459" spans="1:11" x14ac:dyDescent="0.2">
      <c r="A459" s="1" t="s">
        <v>532</v>
      </c>
      <c r="B459" s="52" t="s">
        <v>1839</v>
      </c>
      <c r="C459" s="36">
        <v>67110</v>
      </c>
      <c r="D459" s="11">
        <v>1807</v>
      </c>
      <c r="E459" s="1">
        <v>1829</v>
      </c>
      <c r="F459" s="1">
        <v>12</v>
      </c>
      <c r="G459" s="1"/>
      <c r="H459" s="55"/>
      <c r="I459" s="79"/>
      <c r="J459" s="115"/>
      <c r="K459" t="s">
        <v>901</v>
      </c>
    </row>
    <row r="460" spans="1:11" x14ac:dyDescent="0.2">
      <c r="A460" s="17" t="s">
        <v>2015</v>
      </c>
      <c r="B460" s="52" t="s">
        <v>1839</v>
      </c>
      <c r="C460" s="36"/>
      <c r="D460" s="11">
        <v>1750</v>
      </c>
      <c r="E460" s="1">
        <v>1750</v>
      </c>
      <c r="F460" s="1">
        <v>2</v>
      </c>
      <c r="G460" s="1"/>
      <c r="H460" s="55"/>
      <c r="I460" s="79"/>
      <c r="J460" s="115"/>
      <c r="K460" t="s">
        <v>901</v>
      </c>
    </row>
    <row r="461" spans="1:11" x14ac:dyDescent="0.2">
      <c r="A461" s="1" t="s">
        <v>820</v>
      </c>
      <c r="B461" s="51" t="s">
        <v>1840</v>
      </c>
      <c r="C461" s="36">
        <v>68920</v>
      </c>
      <c r="D461" s="11">
        <v>1820</v>
      </c>
      <c r="E461" s="1">
        <v>1858</v>
      </c>
      <c r="F461" s="1">
        <v>7</v>
      </c>
      <c r="G461" s="1"/>
      <c r="H461" s="55"/>
      <c r="I461" s="79"/>
      <c r="J461" s="115">
        <v>1</v>
      </c>
      <c r="K461" t="s">
        <v>1032</v>
      </c>
    </row>
    <row r="462" spans="1:11" x14ac:dyDescent="0.2">
      <c r="A462" s="4" t="s">
        <v>4594</v>
      </c>
      <c r="B462" s="52" t="s">
        <v>1839</v>
      </c>
      <c r="C462" s="36">
        <v>67160</v>
      </c>
      <c r="D462" s="11">
        <v>1859</v>
      </c>
      <c r="E462" s="1">
        <v>1891</v>
      </c>
      <c r="F462" s="1">
        <v>16</v>
      </c>
      <c r="G462" s="1"/>
      <c r="H462" s="55"/>
      <c r="I462" s="79"/>
      <c r="J462" s="115"/>
      <c r="K462" s="1" t="s">
        <v>901</v>
      </c>
    </row>
    <row r="463" spans="1:11" x14ac:dyDescent="0.2">
      <c r="A463" s="4" t="s">
        <v>3130</v>
      </c>
      <c r="B463" s="51" t="s">
        <v>1840</v>
      </c>
      <c r="C463" s="36"/>
      <c r="D463" s="11">
        <v>2014</v>
      </c>
      <c r="E463" s="1">
        <v>2014</v>
      </c>
      <c r="F463" s="1">
        <v>1</v>
      </c>
      <c r="G463" s="1"/>
      <c r="H463" s="55"/>
      <c r="I463" s="79"/>
      <c r="J463" s="115">
        <v>1</v>
      </c>
      <c r="K463" t="s">
        <v>1032</v>
      </c>
    </row>
    <row r="464" spans="1:11" x14ac:dyDescent="0.2">
      <c r="A464" s="102" t="s">
        <v>3796</v>
      </c>
      <c r="B464" s="52" t="s">
        <v>1842</v>
      </c>
      <c r="C464" s="37">
        <v>57140</v>
      </c>
      <c r="D464" s="11">
        <v>1981</v>
      </c>
      <c r="E464" s="1">
        <v>2017</v>
      </c>
      <c r="F464" s="13">
        <v>34</v>
      </c>
      <c r="G464" s="13">
        <v>17</v>
      </c>
      <c r="H464" s="55">
        <v>17</v>
      </c>
      <c r="I464" s="79">
        <v>20</v>
      </c>
      <c r="J464" s="115">
        <v>3</v>
      </c>
      <c r="K464" t="s">
        <v>413</v>
      </c>
    </row>
    <row r="465" spans="1:11" x14ac:dyDescent="0.2">
      <c r="A465" s="59" t="s">
        <v>1057</v>
      </c>
      <c r="B465" s="52" t="s">
        <v>1842</v>
      </c>
      <c r="C465" s="37">
        <v>57110</v>
      </c>
      <c r="D465" s="11">
        <v>1953</v>
      </c>
      <c r="E465" s="13">
        <v>2008</v>
      </c>
      <c r="F465" s="13"/>
      <c r="G465" s="13"/>
      <c r="H465" s="55"/>
      <c r="I465" s="79"/>
      <c r="J465" s="115"/>
      <c r="K465" t="s">
        <v>413</v>
      </c>
    </row>
    <row r="466" spans="1:11" x14ac:dyDescent="0.2">
      <c r="A466" s="5" t="s">
        <v>315</v>
      </c>
      <c r="B466" s="51" t="s">
        <v>1840</v>
      </c>
      <c r="C466" s="38">
        <v>68000</v>
      </c>
      <c r="D466" s="11">
        <v>1758</v>
      </c>
      <c r="E466" s="19">
        <v>1758</v>
      </c>
      <c r="F466" s="19">
        <v>1</v>
      </c>
      <c r="G466" s="19"/>
      <c r="H466" s="57"/>
      <c r="I466" s="77"/>
      <c r="J466" s="117"/>
      <c r="K466" t="s">
        <v>1032</v>
      </c>
    </row>
    <row r="467" spans="1:11" x14ac:dyDescent="0.2">
      <c r="A467" s="5" t="s">
        <v>2865</v>
      </c>
      <c r="B467" s="51"/>
      <c r="C467" s="38">
        <v>57690</v>
      </c>
      <c r="D467" s="11">
        <v>2009</v>
      </c>
      <c r="E467" s="19">
        <v>2010</v>
      </c>
      <c r="F467" s="19">
        <v>1</v>
      </c>
      <c r="G467" s="19"/>
      <c r="H467" s="57"/>
      <c r="I467" s="77"/>
      <c r="J467" s="117">
        <v>1</v>
      </c>
      <c r="K467" t="s">
        <v>413</v>
      </c>
    </row>
    <row r="468" spans="1:11" x14ac:dyDescent="0.2">
      <c r="A468" s="5" t="s">
        <v>2707</v>
      </c>
      <c r="B468" s="52" t="s">
        <v>1839</v>
      </c>
      <c r="C468" s="31"/>
      <c r="D468" s="11">
        <v>1859</v>
      </c>
      <c r="E468" s="19">
        <v>1860</v>
      </c>
      <c r="F468" s="19">
        <v>2</v>
      </c>
      <c r="G468" s="19"/>
      <c r="H468" s="57"/>
      <c r="I468" s="77"/>
      <c r="J468" s="117"/>
      <c r="K468" t="s">
        <v>901</v>
      </c>
    </row>
    <row r="469" spans="1:11" x14ac:dyDescent="0.2">
      <c r="B469" s="52"/>
      <c r="C469" s="31"/>
      <c r="D469" s="11"/>
      <c r="E469" s="2" t="s">
        <v>3580</v>
      </c>
      <c r="F469" s="21">
        <f>SUM(F8:F468)</f>
        <v>3385</v>
      </c>
      <c r="G469" s="22">
        <f>SUM(G8:G468)</f>
        <v>571</v>
      </c>
      <c r="H469" s="22">
        <f>SUM(H8:H468)</f>
        <v>563</v>
      </c>
      <c r="I469" s="81">
        <f>SUM(I8:I468)</f>
        <v>562</v>
      </c>
      <c r="J469" s="119">
        <f>SUM(J8:J468)</f>
        <v>399</v>
      </c>
    </row>
    <row r="470" spans="1:11" x14ac:dyDescent="0.2">
      <c r="A470" s="123" t="s">
        <v>3579</v>
      </c>
      <c r="B470" s="52"/>
      <c r="C470" s="31"/>
      <c r="D470" s="11"/>
      <c r="E470" s="19"/>
      <c r="F470" s="19"/>
      <c r="G470" s="121">
        <f>G469*0.1</f>
        <v>57.1</v>
      </c>
      <c r="H470" s="121">
        <f>H469*0.1</f>
        <v>56.300000000000004</v>
      </c>
      <c r="I470" s="121">
        <f>I469*0.1</f>
        <v>56.2</v>
      </c>
      <c r="J470" s="121">
        <f>J469*0.1</f>
        <v>39.900000000000006</v>
      </c>
    </row>
    <row r="471" spans="1:11" x14ac:dyDescent="0.2">
      <c r="A471" s="5"/>
      <c r="B471" s="51"/>
      <c r="C471" s="31"/>
      <c r="D471" s="11"/>
    </row>
    <row r="472" spans="1:11" x14ac:dyDescent="0.2">
      <c r="D472" s="11"/>
      <c r="E472" s="2" t="s">
        <v>3581</v>
      </c>
      <c r="G472" s="120">
        <f>G469+G470</f>
        <v>628.1</v>
      </c>
      <c r="H472" s="122">
        <f>H469+H470</f>
        <v>619.29999999999995</v>
      </c>
      <c r="I472" s="125">
        <f>I469+I470</f>
        <v>618.20000000000005</v>
      </c>
      <c r="J472" s="124">
        <f>J469+J470</f>
        <v>438.9</v>
      </c>
    </row>
    <row r="473" spans="1:11" ht="38.25" x14ac:dyDescent="0.2">
      <c r="F473" s="25" t="s">
        <v>1318</v>
      </c>
      <c r="G473" s="25" t="s">
        <v>1319</v>
      </c>
      <c r="H473" s="54" t="s">
        <v>473</v>
      </c>
      <c r="I473" s="76" t="s">
        <v>1988</v>
      </c>
      <c r="J473" s="114" t="s">
        <v>3577</v>
      </c>
    </row>
  </sheetData>
  <sortState ref="AH9:AK109">
    <sortCondition ref="AH9"/>
  </sortState>
  <mergeCells count="99">
    <mergeCell ref="AD23:AE23"/>
    <mergeCell ref="AD24:AE24"/>
    <mergeCell ref="AD8:AE8"/>
    <mergeCell ref="AD9:AE9"/>
    <mergeCell ref="AD10:AE10"/>
    <mergeCell ref="AD11:AE11"/>
    <mergeCell ref="AD12:AE12"/>
    <mergeCell ref="AD13:AE13"/>
    <mergeCell ref="AD15:AE15"/>
    <mergeCell ref="AD16:AE16"/>
    <mergeCell ref="AD17:AE17"/>
    <mergeCell ref="AD18:AE18"/>
    <mergeCell ref="AD19:AE19"/>
    <mergeCell ref="AD20:AE20"/>
    <mergeCell ref="AD21:AE21"/>
    <mergeCell ref="AD22:AE22"/>
    <mergeCell ref="AD36:AE36"/>
    <mergeCell ref="AD25:AE25"/>
    <mergeCell ref="AD26:AE26"/>
    <mergeCell ref="AD27:AE27"/>
    <mergeCell ref="AD28:AE28"/>
    <mergeCell ref="AD29:AE29"/>
    <mergeCell ref="AD30:AE30"/>
    <mergeCell ref="AD31:AE31"/>
    <mergeCell ref="AD32:AE32"/>
    <mergeCell ref="AD33:AE33"/>
    <mergeCell ref="AD34:AE34"/>
    <mergeCell ref="AD35:AE35"/>
    <mergeCell ref="AD49:AE49"/>
    <mergeCell ref="AD37:AE37"/>
    <mergeCell ref="AD39:AE39"/>
    <mergeCell ref="AD40:AE40"/>
    <mergeCell ref="AD41:AE41"/>
    <mergeCell ref="AD42:AE42"/>
    <mergeCell ref="AD43:AE43"/>
    <mergeCell ref="AD44:AE44"/>
    <mergeCell ref="AD45:AE45"/>
    <mergeCell ref="AD46:AE46"/>
    <mergeCell ref="AD47:AE47"/>
    <mergeCell ref="AD48:AE48"/>
    <mergeCell ref="AD61:AE61"/>
    <mergeCell ref="AD50:AE50"/>
    <mergeCell ref="AD51:AE51"/>
    <mergeCell ref="AD52:AE52"/>
    <mergeCell ref="AD53:AE53"/>
    <mergeCell ref="AD54:AE54"/>
    <mergeCell ref="AD55:AE55"/>
    <mergeCell ref="AD56:AE56"/>
    <mergeCell ref="AD57:AE57"/>
    <mergeCell ref="AD58:AE58"/>
    <mergeCell ref="AD59:AE59"/>
    <mergeCell ref="AD60:AE60"/>
    <mergeCell ref="AD75:AE75"/>
    <mergeCell ref="AD62:AE62"/>
    <mergeCell ref="AD64:AE64"/>
    <mergeCell ref="AD65:AE65"/>
    <mergeCell ref="AD66:AE66"/>
    <mergeCell ref="AD67:AE67"/>
    <mergeCell ref="AD68:AE68"/>
    <mergeCell ref="AD69:AE69"/>
    <mergeCell ref="AD70:AE70"/>
    <mergeCell ref="AD71:AE71"/>
    <mergeCell ref="AD73:AE73"/>
    <mergeCell ref="AD74:AE74"/>
    <mergeCell ref="AD76:AE76"/>
    <mergeCell ref="AD77:AE77"/>
    <mergeCell ref="AD78:AE78"/>
    <mergeCell ref="AD79:AE79"/>
    <mergeCell ref="AD80:AE80"/>
    <mergeCell ref="AD81:AE81"/>
    <mergeCell ref="AD2:AE6"/>
    <mergeCell ref="AD107:AE107"/>
    <mergeCell ref="AD108:AE108"/>
    <mergeCell ref="AD109:AE109"/>
    <mergeCell ref="AD95:AE95"/>
    <mergeCell ref="AD96:AE96"/>
    <mergeCell ref="AD97:AE97"/>
    <mergeCell ref="AD98:AE98"/>
    <mergeCell ref="AD99:AE99"/>
    <mergeCell ref="AD100:AE100"/>
    <mergeCell ref="AD89:AE89"/>
    <mergeCell ref="AD90:AE90"/>
    <mergeCell ref="AD91:AE91"/>
    <mergeCell ref="AD92:AE92"/>
    <mergeCell ref="AD93:AE93"/>
    <mergeCell ref="AD94:AE94"/>
    <mergeCell ref="AD82:AE82"/>
    <mergeCell ref="AD110:AE110"/>
    <mergeCell ref="AD111:AE111"/>
    <mergeCell ref="AD112:AE112"/>
    <mergeCell ref="AD101:AE101"/>
    <mergeCell ref="AD102:AE102"/>
    <mergeCell ref="AD103:AE103"/>
    <mergeCell ref="AD106:AE106"/>
    <mergeCell ref="AD83:AE83"/>
    <mergeCell ref="AD85:AE85"/>
    <mergeCell ref="AD86:AE86"/>
    <mergeCell ref="AD87:AE87"/>
    <mergeCell ref="AD88:AE88"/>
  </mergeCells>
  <phoneticPr fontId="0" type="noConversion"/>
  <hyperlinks>
    <hyperlink ref="AC10" r:id="rId1" tooltip="Nord (French department)" display="https://en.wikipedia.org/wiki/Nord_%28French_department%29"/>
    <hyperlink ref="AC11" r:id="rId2" tooltip="Bouches-du-Rhône" display="https://en.wikipedia.org/wiki/Bouches-du-Rh%C3%B4ne"/>
    <hyperlink ref="AC12" r:id="rId3" tooltip="Rhône (département)" display="https://en.wikipedia.org/wiki/Rh%C3%B4ne_%28d%C3%A9partement%29"/>
    <hyperlink ref="AC13" r:id="rId4" tooltip="Hauts-de-Seine" display="https://en.wikipedia.org/wiki/Hauts-de-Seine"/>
    <hyperlink ref="AC15" r:id="rId5" tooltip="Seine-Saint-Denis" display="https://en.wikipedia.org/wiki/Seine-Saint-Denis"/>
    <hyperlink ref="AC16" r:id="rId6" tooltip="Gironde (département)" display="https://en.wikipedia.org/wiki/Gironde_%28d%C3%A9partement%29"/>
    <hyperlink ref="AC17" r:id="rId7" tooltip="Pas-de-Calais" display="https://en.wikipedia.org/wiki/Pas-de-Calais"/>
    <hyperlink ref="AC18" r:id="rId8" tooltip="Yvelines" display="https://en.wikipedia.org/wiki/Yvelines"/>
    <hyperlink ref="AC19" r:id="rId9" tooltip="Seine-et-Marne" display="https://en.wikipedia.org/wiki/Seine-et-Marne"/>
    <hyperlink ref="AC20" r:id="rId10" tooltip="Val-de-Marne" display="https://en.wikipedia.org/wiki/Val-de-Marne"/>
    <hyperlink ref="AC21" r:id="rId11" tooltip="Loire-Atlantique" display="https://en.wikipedia.org/wiki/Loire-Atlantique"/>
    <hyperlink ref="AC22" r:id="rId12" tooltip="Haute-Garonne" display="https://en.wikipedia.org/wiki/Haute-Garonne"/>
    <hyperlink ref="AC23" r:id="rId13" tooltip="Essonne (département)" display="https://en.wikipedia.org/wiki/Essonne_%28d%C3%A9partement%29"/>
    <hyperlink ref="AC24" r:id="rId14" tooltip="Isère (département)" display="https://en.wikipedia.org/wiki/Is%C3%A8re_%28d%C3%A9partement%29"/>
    <hyperlink ref="AC25" r:id="rId15" tooltip="Val-d'Oise" display="https://en.wikipedia.org/wiki/Val-d%27Oise"/>
    <hyperlink ref="AC26" r:id="rId16" tooltip="Bas-Rhin" display="https://en.wikipedia.org/wiki/Bas-Rhin"/>
    <hyperlink ref="AC27" r:id="rId17" tooltip="Hérault (département)" display="https://en.wikipedia.org/wiki/H%C3%A9rault_%28d%C3%A9partement%29"/>
    <hyperlink ref="AC28" r:id="rId18" tooltip="Alpes-Maritimes" display="https://en.wikipedia.org/wiki/Alpes-Maritimes"/>
    <hyperlink ref="AC29" r:id="rId19" tooltip="Moselle (département)" display="https://en.wikipedia.org/wiki/Moselle_%28d%C3%A9partement%29"/>
    <hyperlink ref="AC30" r:id="rId20" tooltip="Var (département)" display="https://en.wikipedia.org/wiki/Var_%28d%C3%A9partement%29"/>
    <hyperlink ref="AC31" r:id="rId21" tooltip="Ille-et-Vilaine" display="https://en.wikipedia.org/wiki/Ille-et-Vilaine"/>
    <hyperlink ref="AC32" r:id="rId22" tooltip="Finistère" display="https://en.wikipedia.org/wiki/Finist%C3%A8re"/>
    <hyperlink ref="AC33" r:id="rId23" tooltip="La Réunion" display="https://en.wikipedia.org/wiki/La_R%C3%A9union"/>
    <hyperlink ref="AC34" r:id="rId24" tooltip="Oise (département)" display="https://en.wikipedia.org/wiki/Oise_%28d%C3%A9partement%29"/>
    <hyperlink ref="AC35" r:id="rId25" tooltip="Maine-et-Loire" display="https://en.wikipedia.org/wiki/Maine-et-Loire"/>
    <hyperlink ref="AC36" r:id="rId26" tooltip="Haute-Savoie" display="https://en.wikipedia.org/wiki/Haute-Savoie"/>
    <hyperlink ref="AC37" r:id="rId27" tooltip="Haut-Rhin" display="https://en.wikipedia.org/wiki/Haut-Rhin"/>
    <hyperlink ref="AC39" r:id="rId28" tooltip="Loire (département)" display="https://en.wikipedia.org/wiki/Loire_%28d%C3%A9partement%29"/>
    <hyperlink ref="AC40" r:id="rId29" tooltip="Morbihan" display="https://en.wikipedia.org/wiki/Morbihan"/>
    <hyperlink ref="AC41" r:id="rId30" tooltip="Gard" display="https://en.wikipedia.org/wiki/Gard"/>
    <hyperlink ref="AC42" r:id="rId31" tooltip="Meurthe-et-Moselle" display="https://en.wikipedia.org/wiki/Meurthe-et-Moselle"/>
    <hyperlink ref="AC43" r:id="rId32" tooltip="Calvados (département)" display="https://en.wikipedia.org/wiki/Calvados_%28d%C3%A9partement%29"/>
    <hyperlink ref="AC44" r:id="rId33" tooltip="Loiret (département)" display="https://en.wikipedia.org/wiki/Loiret_%28d%C3%A9partement%29"/>
    <hyperlink ref="AC45" r:id="rId34" tooltip="Pyrénées-Atlantiques" display="https://en.wikipedia.org/wiki/Pyr%C3%A9n%C3%A9es-Atlantiques"/>
    <hyperlink ref="AC46" r:id="rId35" tooltip="Vendée (département)" display="https://en.wikipedia.org/wiki/Vend%C3%A9e_%28d%C3%A9partement%29"/>
    <hyperlink ref="AC47" r:id="rId36" tooltip="Puy-de-Dôme" display="https://en.wikipedia.org/wiki/Puy-de-D%C3%B4me"/>
    <hyperlink ref="AC48" r:id="rId37" tooltip="Charente-Maritime" display="https://en.wikipedia.org/wiki/Charente-Maritime"/>
    <hyperlink ref="AC49" r:id="rId38" tooltip="Ain (département)" display="https://en.wikipedia.org/wiki/Ain_%28d%C3%A9partement%29"/>
    <hyperlink ref="AC50" r:id="rId39" tooltip="Indre-et-Loire" display="https://en.wikipedia.org/wiki/Indre-et-Loire"/>
    <hyperlink ref="AC51" r:id="rId40" tooltip="Côtes-d'Armor" display="https://en.wikipedia.org/wiki/C%C3%B4tes-d%27Armor"/>
    <hyperlink ref="AC52" r:id="rId41" tooltip="Eure (département)" display="https://en.wikipedia.org/wiki/Eure_%28d%C3%A9partement%29"/>
    <hyperlink ref="AC53" r:id="rId42" tooltip="Somme (department)" display="https://en.wikipedia.org/wiki/Somme_%28department%29"/>
    <hyperlink ref="AC54" r:id="rId43" tooltip="Marne (département)" display="https://en.wikipedia.org/wiki/Marne_%28d%C3%A9partement%29"/>
    <hyperlink ref="AC55" r:id="rId44" tooltip="Sarthe (département)" display="https://en.wikipedia.org/wiki/Sarthe_%28d%C3%A9partement%29"/>
    <hyperlink ref="AC56" r:id="rId45" tooltip="Saône-et-Loire" display="https://en.wikipedia.org/wiki/Sa%C3%B4ne-et-Loire"/>
    <hyperlink ref="AC57" r:id="rId46" tooltip="Vaucluse (département)" display="https://en.wikipedia.org/wiki/Vaucluse_%28d%C3%A9partement%29"/>
    <hyperlink ref="AC58" r:id="rId47" tooltip="Aisne (département)" display="https://en.wikipedia.org/wiki/Aisne_%28d%C3%A9partement%29"/>
    <hyperlink ref="AC59" r:id="rId48" tooltip="Doubs (département)" display="https://en.wikipedia.org/wiki/Doubs_%28d%C3%A9partement%29"/>
    <hyperlink ref="AC60" r:id="rId49" tooltip="Côte-d'Or" display="https://en.wikipedia.org/wiki/C%C3%B4te-d%27Or"/>
    <hyperlink ref="AC61" r:id="rId50" tooltip="Manche (département)" display="https://en.wikipedia.org/wiki/Manche_%28d%C3%A9partement%29"/>
    <hyperlink ref="AC62" r:id="rId51" tooltip="Drôme (département)" display="https://en.wikipedia.org/wiki/Dr%C3%B4me_%28d%C3%A9partement%29"/>
    <hyperlink ref="AC64" r:id="rId52" tooltip="Pyrénées-Orientales" display="https://en.wikipedia.org/wiki/Pyr%C3%A9n%C3%A9es-Orientales"/>
    <hyperlink ref="AC65" r:id="rId53" tooltip="Eure-et-Loir" display="https://en.wikipedia.org/wiki/Eure-et-Loir"/>
    <hyperlink ref="AC66" r:id="rId54" tooltip="Vienne (département)" display="https://en.wikipedia.org/wiki/Vienne_%28d%C3%A9partement%29"/>
    <hyperlink ref="AC67" r:id="rId55" tooltip="Savoie (département)" display="https://en.wikipedia.org/wiki/Savoie_%28d%C3%A9partement%29"/>
    <hyperlink ref="AC68" r:id="rId56" tooltip="Dordogne (département)" display="https://en.wikipedia.org/wiki/Dordogne_%28d%C3%A9partement%29"/>
    <hyperlink ref="AC69" r:id="rId57" tooltip="Guadeloupe" display="https://en.wikipedia.org/wiki/Guadeloupe"/>
    <hyperlink ref="AF69" r:id="rId58" location="cite_note-3" display="https://en.wikipedia.org/wiki/List_of_French_departments_by_population - cite_note-3"/>
    <hyperlink ref="AC70" r:id="rId59" tooltip="Landes (département)" display="https://en.wikipedia.org/wiki/Landes_%28d%C3%A9partement%29"/>
    <hyperlink ref="AC71" r:id="rId60" tooltip="Martinique" display="https://en.wikipedia.org/wiki/Martinique"/>
    <hyperlink ref="AC73" r:id="rId61" tooltip="Tarn (département)" display="https://en.wikipedia.org/wiki/Tarn_%28d%C3%A9partement%29"/>
    <hyperlink ref="AC74" r:id="rId62" tooltip="Haute-Vienne" display="https://en.wikipedia.org/wiki/Haute-Vienne"/>
    <hyperlink ref="AC75" r:id="rId63" tooltip="Vosges (département)" display="https://en.wikipedia.org/wiki/Vosges_%28d%C3%A9partement%29"/>
    <hyperlink ref="AC76" r:id="rId64" tooltip="Deux-Sèvres" display="https://en.wikipedia.org/wiki/Deux-S%C3%A8vres"/>
    <hyperlink ref="AC77" r:id="rId65" tooltip="Aude (département)" display="https://en.wikipedia.org/wiki/Aude_%28d%C3%A9partement%29"/>
    <hyperlink ref="AC78" r:id="rId66" tooltip="Charente (département)" display="https://en.wikipedia.org/wiki/Charente_%28d%C3%A9partement%29"/>
    <hyperlink ref="AC79" r:id="rId67" tooltip="Allier (département)" display="https://en.wikipedia.org/wiki/Allier_%28d%C3%A9partement%29"/>
    <hyperlink ref="AC80" r:id="rId68" tooltip="Yonne (département)" display="https://en.wikipedia.org/wiki/Yonne_%28d%C3%A9partement%29"/>
    <hyperlink ref="AC81" r:id="rId69" tooltip="Lot-et-Garonne" display="https://en.wikipedia.org/wiki/Lot-et-Garonne"/>
    <hyperlink ref="AC82" r:id="rId70" tooltip="Loir-et-Cher" display="https://en.wikipedia.org/wiki/Loir-et-Cher"/>
    <hyperlink ref="AC83" r:id="rId71" tooltip="Ardèche" display="https://en.wikipedia.org/wiki/Ard%C3%A8che"/>
    <hyperlink ref="AC85" r:id="rId72" tooltip="Cher (département)" display="https://en.wikipedia.org/wiki/Cher_%28d%C3%A9partement%29"/>
    <hyperlink ref="AC86" r:id="rId73" tooltip="Mayenne (département)" display="https://en.wikipedia.org/wiki/Mayenne_%28d%C3%A9partement%29"/>
    <hyperlink ref="AC87" r:id="rId74" tooltip="Aube (département)" display="https://en.wikipedia.org/wiki/Aube_%28d%C3%A9partement%29"/>
    <hyperlink ref="AC88" r:id="rId75" tooltip="Orne (département)" display="https://en.wikipedia.org/wiki/Orne_%28d%C3%A9partement%29"/>
    <hyperlink ref="AC89" r:id="rId76" tooltip="Ardennes (département)" display="https://en.wikipedia.org/wiki/Ardennes_%28d%C3%A9partement%29"/>
    <hyperlink ref="AC90" r:id="rId77" tooltip="Aveyron (département)" display="https://en.wikipedia.org/wiki/Aveyron_%28d%C3%A9partement%29"/>
    <hyperlink ref="AC91" r:id="rId78" tooltip="Jura (département)" display="https://en.wikipedia.org/wiki/Jura_%28d%C3%A9partement%29"/>
    <hyperlink ref="AC92" r:id="rId79" tooltip="Tarn-et-Garonne" display="https://en.wikipedia.org/wiki/Tarn-et-Garonne"/>
    <hyperlink ref="AC93" r:id="rId80" tooltip="Guyane française" display="https://en.wikipedia.org/wiki/Guyane_fran%C3%A7aise"/>
    <hyperlink ref="AC94" r:id="rId81" tooltip="Corrèze (département)" display="https://en.wikipedia.org/wiki/Corr%C3%A8ze_%28d%C3%A9partement%29"/>
    <hyperlink ref="AC95" r:id="rId82" tooltip="Haute-Saône" display="https://en.wikipedia.org/wiki/Haute-Sa%C3%B4ne"/>
    <hyperlink ref="AC96" r:id="rId83" tooltip="Hautes-Pyrénées" display="https://en.wikipedia.org/wiki/Hautes-Pyr%C3%A9n%C3%A9es"/>
    <hyperlink ref="AC97" r:id="rId84" tooltip="Indre (département)" display="https://en.wikipedia.org/wiki/Indre_%28d%C3%A9partement%29"/>
    <hyperlink ref="AC98" r:id="rId85" tooltip="Haute-Loire" display="https://en.wikipedia.org/wiki/Haute-Loire"/>
    <hyperlink ref="AC99" r:id="rId86" tooltip="Nièvre (département)" display="https://en.wikipedia.org/wiki/Ni%C3%A8vre_%28d%C3%A9partement%29"/>
    <hyperlink ref="AC100" r:id="rId87" tooltip="Mayotte" display="https://en.wikipedia.org/wiki/Mayotte"/>
    <hyperlink ref="AC101" r:id="rId88" tooltip="Meuse (département)" display="https://en.wikipedia.org/wiki/Meuse_%28d%C3%A9partement%29"/>
    <hyperlink ref="AC102" r:id="rId89" tooltip="Gers (département)" display="https://en.wikipedia.org/wiki/Gers_%28d%C3%A9partement%29"/>
    <hyperlink ref="AC103" r:id="rId90" tooltip="Haute-Marne" display="https://en.wikipedia.org/wiki/Haute-Marne"/>
    <hyperlink ref="AC104" r:id="rId91" tooltip="Lot (département)" display="https://en.wikipedia.org/wiki/Lot_%28d%C3%A9partement%29"/>
    <hyperlink ref="AC105" r:id="rId92" tooltip="Haute-Corse" display="https://en.wikipedia.org/wiki/Haute-Corse"/>
    <hyperlink ref="AC106" r:id="rId93" tooltip="Alpes-de-Haute-Provence" display="https://en.wikipedia.org/wiki/Alpes-de-Haute-Provence"/>
    <hyperlink ref="AC107" r:id="rId94" tooltip="Ariège (department)" display="https://en.wikipedia.org/wiki/Ari%C3%A8ge_%28department%29"/>
    <hyperlink ref="AC108" r:id="rId95" tooltip="Corse-du-Sud" display="https://en.wikipedia.org/wiki/Corse-du-Sud"/>
    <hyperlink ref="AC109" r:id="rId96" tooltip="Cantal (département)" display="https://en.wikipedia.org/wiki/Cantal_%28d%C3%A9partement%29"/>
    <hyperlink ref="AC110" r:id="rId97" tooltip="Territoire de Belfort" display="https://en.wikipedia.org/wiki/Territoire_de_Belfort"/>
    <hyperlink ref="AC111" r:id="rId98" tooltip="Hautes-Alpes" display="https://en.wikipedia.org/wiki/Hautes-Alpes"/>
    <hyperlink ref="AC112" r:id="rId99" tooltip="Creuse" display="https://en.wikipedia.org/wiki/Creuse"/>
    <hyperlink ref="AC113" r:id="rId100" tooltip="Lozère" display="https://en.wikipedia.org/wiki/Loz%C3%A8re"/>
    <hyperlink ref="AD100" r:id="rId101" location="cite_note-6" display="https://en.wikipedia.org/wiki/List_of_French_departments_by_population - cite_note-6"/>
    <hyperlink ref="AH86" r:id="rId102" tooltip="Nord (French department)" display="https://en.wikipedia.org/wiki/Nord_%28French_department%29"/>
    <hyperlink ref="AH89" r:id="rId103" tooltip="Paris" display="https://en.wikipedia.org/wiki/Paris"/>
    <hyperlink ref="AH22" r:id="rId104" tooltip="Bouches-du-Rhône" display="https://en.wikipedia.org/wiki/Bouches-du-Rh%C3%B4ne"/>
    <hyperlink ref="AH94" r:id="rId105" tooltip="Rhône (département)" display="https://en.wikipedia.org/wiki/Rh%C3%B4ne_%28d%C3%A9partement%29"/>
    <hyperlink ref="AH56" r:id="rId106" tooltip="Hauts-de-Seine" display="https://en.wikipedia.org/wiki/Hauts-de-Seine"/>
    <hyperlink ref="AH100" r:id="rId107" tooltip="Seine-Saint-Denis" display="https://en.wikipedia.org/wiki/Seine-Saint-Denis"/>
    <hyperlink ref="AH43" r:id="rId108" tooltip="Gironde (département)" display="https://en.wikipedia.org/wiki/Gironde_%28d%C3%A9partement%29"/>
    <hyperlink ref="AH90" r:id="rId109" tooltip="Pas-de-Calais" display="https://en.wikipedia.org/wiki/Pas-de-Calais"/>
    <hyperlink ref="AH113" r:id="rId110" tooltip="Yvelines" display="https://en.wikipedia.org/wiki/Yvelines"/>
    <hyperlink ref="AH98" r:id="rId111" tooltip="Seine-et-Marne" display="https://en.wikipedia.org/wiki/Seine-et-Marne"/>
    <hyperlink ref="AH105" r:id="rId112" tooltip="Val-de-Marne" display="https://en.wikipedia.org/wiki/Val-de-Marne"/>
    <hyperlink ref="AH67" r:id="rId113" tooltip="Loire-Atlantique" display="https://en.wikipedia.org/wiki/Loire-Atlantique"/>
    <hyperlink ref="AH47" r:id="rId114" tooltip="Haute-Garonne" display="https://en.wikipedia.org/wiki/Haute-Garonne"/>
    <hyperlink ref="AH99" r:id="rId115" tooltip="Seine-Maritime" display="https://en.wikipedia.org/wiki/Seine-Maritime"/>
    <hyperlink ref="AH36" r:id="rId116" tooltip="Essonne (département)" display="https://en.wikipedia.org/wiki/Essonne_%28d%C3%A9partement%29"/>
    <hyperlink ref="AH61" r:id="rId117" tooltip="Isère (département)" display="https://en.wikipedia.org/wiki/Is%C3%A8re_%28d%C3%A9partement%29"/>
    <hyperlink ref="AH106" r:id="rId118" tooltip="Val-d'Oise" display="https://en.wikipedia.org/wiki/Val-d%27Oise"/>
    <hyperlink ref="AH21" r:id="rId119" tooltip="Bas-Rhin" display="https://en.wikipedia.org/wiki/Bas-Rhin"/>
    <hyperlink ref="AH57" r:id="rId120" tooltip="Hérault (département)" display="https://en.wikipedia.org/wiki/H%C3%A9rault_%28d%C3%A9partement%29"/>
    <hyperlink ref="AH13" r:id="rId121" tooltip="Alpes-Maritimes" display="https://en.wikipedia.org/wiki/Alpes-Maritimes"/>
    <hyperlink ref="AH83" r:id="rId122" tooltip="Moselle (département)" display="https://en.wikipedia.org/wiki/Moselle_%28d%C3%A9partement%29"/>
    <hyperlink ref="AH107" r:id="rId123" tooltip="Var (département)" display="https://en.wikipedia.org/wiki/Var_%28d%C3%A9partement%29"/>
    <hyperlink ref="AH58" r:id="rId124" tooltip="Ille-et-Vilaine" display="https://en.wikipedia.org/wiki/Ille-et-Vilaine"/>
    <hyperlink ref="AH40" r:id="rId125" tooltip="Finistère" display="https://en.wikipedia.org/wiki/Finist%C3%A8re"/>
    <hyperlink ref="AH64" r:id="rId126" tooltip="La Réunion" display="https://en.wikipedia.org/wiki/La_R%C3%A9union"/>
    <hyperlink ref="AH87" r:id="rId127" tooltip="Oise (département)" display="https://en.wikipedia.org/wiki/Oise_%28d%C3%A9partement%29"/>
    <hyperlink ref="AH74" r:id="rId128" tooltip="Maine-et-Loire" display="https://en.wikipedia.org/wiki/Maine-et-Loire"/>
    <hyperlink ref="AH52" r:id="rId129" tooltip="Haute-Savoie" display="https://en.wikipedia.org/wiki/Haute-Savoie"/>
    <hyperlink ref="AH55" r:id="rId130" tooltip="Haut-Rhin" display="https://en.wikipedia.org/wiki/Haut-Rhin"/>
    <hyperlink ref="AH66" r:id="rId131" tooltip="Loire (département)" display="https://en.wikipedia.org/wiki/Loire_%28d%C3%A9partement%29"/>
    <hyperlink ref="AH82" r:id="rId132" tooltip="Morbihan" display="https://en.wikipedia.org/wiki/Morbihan"/>
    <hyperlink ref="AH41" r:id="rId133" tooltip="Gard" display="https://en.wikipedia.org/wiki/Gard"/>
    <hyperlink ref="AH80" r:id="rId134" tooltip="Meurthe-et-Moselle" display="https://en.wikipedia.org/wiki/Meurthe-et-Moselle"/>
    <hyperlink ref="AH68" r:id="rId135" tooltip="Loiret (département)" display="https://en.wikipedia.org/wiki/Loiret_%28d%C3%A9partement%29"/>
    <hyperlink ref="AH92" r:id="rId136" tooltip="Pyrénées-Atlantiques" display="https://en.wikipedia.org/wiki/Pyr%C3%A9n%C3%A9es-Atlantiques"/>
    <hyperlink ref="AH109" r:id="rId137" tooltip="Vendée (département)" display="https://en.wikipedia.org/wiki/Vend%C3%A9e_%28d%C3%A9partement%29"/>
    <hyperlink ref="AH91" r:id="rId138" tooltip="Puy-de-Dôme" display="https://en.wikipedia.org/wiki/Puy-de-D%C3%B4me"/>
    <hyperlink ref="AH25" r:id="rId139" tooltip="Charente-Maritime" display="https://en.wikipedia.org/wiki/Charente-Maritime"/>
    <hyperlink ref="AH10" r:id="rId140" tooltip="Ain (département)" display="https://en.wikipedia.org/wiki/Ain_%28d%C3%A9partement%29"/>
    <hyperlink ref="AH60" r:id="rId141" tooltip="Indre-et-Loire" display="https://en.wikipedia.org/wiki/Indre-et-Loire"/>
    <hyperlink ref="AH30" r:id="rId142" tooltip="Côtes-d'Armor" display="https://en.wikipedia.org/wiki/C%C3%B4tes-d%27Armor"/>
    <hyperlink ref="AH37" r:id="rId143" tooltip="Eure (département)" display="https://en.wikipedia.org/wiki/Eure_%28d%C3%A9partement%29"/>
    <hyperlink ref="AH101" r:id="rId144" tooltip="Somme (department)" display="https://en.wikipedia.org/wiki/Somme_%28department%29"/>
    <hyperlink ref="AH76" r:id="rId145" tooltip="Marne (département)" display="https://en.wikipedia.org/wiki/Marne_%28d%C3%A9partement%29"/>
    <hyperlink ref="AH96" r:id="rId146" tooltip="Sarthe (département)" display="https://en.wikipedia.org/wiki/Sarthe_%28d%C3%A9partement%29"/>
    <hyperlink ref="AH95" r:id="rId147" tooltip="Saône-et-Loire" display="https://en.wikipedia.org/wiki/Sa%C3%B4ne-et-Loire"/>
    <hyperlink ref="AH108" r:id="rId148" tooltip="Vaucluse (département)" display="https://en.wikipedia.org/wiki/Vaucluse_%28d%C3%A9partement%29"/>
    <hyperlink ref="AH34" r:id="rId149" tooltip="Doubs (département)" display="https://en.wikipedia.org/wiki/Doubs_%28d%C3%A9partement%29"/>
    <hyperlink ref="AH29" r:id="rId150" tooltip="Côte-d'Or" display="https://en.wikipedia.org/wiki/C%C3%B4te-d%27Or"/>
    <hyperlink ref="AH75" r:id="rId151" tooltip="Manche (département)" display="https://en.wikipedia.org/wiki/Manche_%28d%C3%A9partement%29"/>
    <hyperlink ref="AH35" r:id="rId152" tooltip="Drôme (département)" display="https://en.wikipedia.org/wiki/Dr%C3%B4me_%28d%C3%A9partement%29"/>
    <hyperlink ref="AH93" r:id="rId153" tooltip="Pyrénées-Orientales" display="https://en.wikipedia.org/wiki/Pyr%C3%A9n%C3%A9es-Orientales"/>
    <hyperlink ref="AH39" r:id="rId154" tooltip="Eure-et-Loir" display="https://en.wikipedia.org/wiki/Eure-et-Loir"/>
    <hyperlink ref="AH110" r:id="rId155" tooltip="Vienne (département)" display="https://en.wikipedia.org/wiki/Vienne_%28d%C3%A9partement%29"/>
    <hyperlink ref="AH97" r:id="rId156" tooltip="Savoie (département)" display="https://en.wikipedia.org/wiki/Savoie_%28d%C3%A9partement%29"/>
    <hyperlink ref="AH33" r:id="rId157" tooltip="Dordogne (département)" display="https://en.wikipedia.org/wiki/Dordogne_%28d%C3%A9partement%29"/>
    <hyperlink ref="AH44" r:id="rId158" tooltip="Guadeloupe" display="https://en.wikipedia.org/wiki/Guadeloupe"/>
    <hyperlink ref="AJ44" r:id="rId159" location="cite_note-3" display="https://en.wikipedia.org/wiki/List_of_French_departments_by_population - cite_note-3"/>
    <hyperlink ref="AH65" r:id="rId160" tooltip="Landes (département)" display="https://en.wikipedia.org/wiki/Landes_%28d%C3%A9partement%29"/>
    <hyperlink ref="AH77" r:id="rId161" tooltip="Martinique" display="https://en.wikipedia.org/wiki/Martinique"/>
    <hyperlink ref="AH102" r:id="rId162" tooltip="Tarn (département)" display="https://en.wikipedia.org/wiki/Tarn_%28d%C3%A9partement%29"/>
    <hyperlink ref="AH54" r:id="rId163" tooltip="Haute-Vienne" display="https://en.wikipedia.org/wiki/Haute-Vienne"/>
    <hyperlink ref="AH111" r:id="rId164" tooltip="Vosges (département)" display="https://en.wikipedia.org/wiki/Vosges_%28d%C3%A9partement%29"/>
    <hyperlink ref="AH32" r:id="rId165" tooltip="Deux-Sèvres" display="https://en.wikipedia.org/wiki/Deux-S%C3%A8vres"/>
    <hyperlink ref="AH19" r:id="rId166" tooltip="Aude (département)" display="https://en.wikipedia.org/wiki/Aude_%28d%C3%A9partement%29"/>
    <hyperlink ref="AH24" r:id="rId167" tooltip="Charente (département)" display="https://en.wikipedia.org/wiki/Charente_%28d%C3%A9partement%29"/>
    <hyperlink ref="AH11" r:id="rId168" tooltip="Allier (département)" display="https://en.wikipedia.org/wiki/Allier_%28d%C3%A9partement%29"/>
    <hyperlink ref="AH112" r:id="rId169" tooltip="Yonne (département)" display="https://en.wikipedia.org/wiki/Yonne_%28d%C3%A9partement%29"/>
    <hyperlink ref="AH71" r:id="rId170" tooltip="Lot-et-Garonne" display="https://en.wikipedia.org/wiki/Lot-et-Garonne"/>
    <hyperlink ref="AH69" r:id="rId171" tooltip="Loir-et-Cher" display="https://en.wikipedia.org/wiki/Loir-et-Cher"/>
    <hyperlink ref="AH15" r:id="rId172" tooltip="Ardèche" display="https://en.wikipedia.org/wiki/Ard%C3%A8che"/>
    <hyperlink ref="AH26" r:id="rId173" tooltip="Cher (département)" display="https://en.wikipedia.org/wiki/Cher_%28d%C3%A9partement%29"/>
    <hyperlink ref="AH78" r:id="rId174" tooltip="Mayenne (département)" display="https://en.wikipedia.org/wiki/Mayenne_%28d%C3%A9partement%29"/>
    <hyperlink ref="AH18" r:id="rId175" tooltip="Aube (département)" display="https://en.wikipedia.org/wiki/Aube_%28d%C3%A9partement%29"/>
    <hyperlink ref="AH88" r:id="rId176" tooltip="Orne (département)" display="https://en.wikipedia.org/wiki/Orne_%28d%C3%A9partement%29"/>
    <hyperlink ref="AH16" r:id="rId177" tooltip="Ardennes (département)" display="https://en.wikipedia.org/wiki/Ardennes_%28d%C3%A9partement%29"/>
    <hyperlink ref="AH20" r:id="rId178" tooltip="Aveyron (département)" display="https://en.wikipedia.org/wiki/Aveyron_%28d%C3%A9partement%29"/>
    <hyperlink ref="AH62" r:id="rId179" tooltip="Jura (département)" display="https://en.wikipedia.org/wiki/Jura_%28d%C3%A9partement%29"/>
    <hyperlink ref="AH103" r:id="rId180" tooltip="Tarn-et-Garonne" display="https://en.wikipedia.org/wiki/Tarn-et-Garonne"/>
    <hyperlink ref="AH45" r:id="rId181" tooltip="Guyane française" display="https://en.wikipedia.org/wiki/Guyane_fran%C3%A7aise"/>
    <hyperlink ref="AH27" r:id="rId182" tooltip="Corrèze (département)" display="https://en.wikipedia.org/wiki/Corr%C3%A8ze_%28d%C3%A9partement%29"/>
    <hyperlink ref="AH51" r:id="rId183" tooltip="Haute-Saône" display="https://en.wikipedia.org/wiki/Haute-Sa%C3%B4ne"/>
    <hyperlink ref="AH53" r:id="rId184" tooltip="Hautes-Pyrénées" display="https://en.wikipedia.org/wiki/Hautes-Pyr%C3%A9n%C3%A9es"/>
    <hyperlink ref="AH59" r:id="rId185" tooltip="Indre (département)" display="https://en.wikipedia.org/wiki/Indre_%28d%C3%A9partement%29"/>
    <hyperlink ref="AH48" r:id="rId186" tooltip="Haute-Loire" display="https://en.wikipedia.org/wiki/Haute-Loire"/>
    <hyperlink ref="AH85" r:id="rId187" tooltip="Nièvre (département)" display="https://en.wikipedia.org/wiki/Ni%C3%A8vre_%28d%C3%A9partement%29"/>
    <hyperlink ref="AH79" r:id="rId188" tooltip="Mayotte" display="https://en.wikipedia.org/wiki/Mayotte"/>
    <hyperlink ref="AH81" r:id="rId189" tooltip="Meuse (département)" display="https://en.wikipedia.org/wiki/Meuse_%28d%C3%A9partement%29"/>
    <hyperlink ref="AH42" r:id="rId190" tooltip="Gers (département)" display="https://en.wikipedia.org/wiki/Gers_%28d%C3%A9partement%29"/>
    <hyperlink ref="AH49" r:id="rId191" tooltip="Haute-Marne" display="https://en.wikipedia.org/wiki/Haute-Marne"/>
    <hyperlink ref="AH70" r:id="rId192" tooltip="Lot (département)" display="https://en.wikipedia.org/wiki/Lot_%28d%C3%A9partement%29"/>
    <hyperlink ref="AH46" r:id="rId193" tooltip="Haute-Corse" display="https://en.wikipedia.org/wiki/Haute-Corse"/>
    <hyperlink ref="AH12" r:id="rId194" tooltip="Alpes-de-Haute-Provence" display="https://en.wikipedia.org/wiki/Alpes-de-Haute-Provence"/>
    <hyperlink ref="AH17" r:id="rId195" tooltip="Ariège (department)" display="https://en.wikipedia.org/wiki/Ari%C3%A8ge_%28department%29"/>
    <hyperlink ref="AH28" r:id="rId196" tooltip="Corse-du-Sud" display="https://en.wikipedia.org/wiki/Corse-du-Sud"/>
    <hyperlink ref="AH23" r:id="rId197" tooltip="Cantal (département)" display="https://en.wikipedia.org/wiki/Cantal_%28d%C3%A9partement%29"/>
    <hyperlink ref="AH104" r:id="rId198" tooltip="Territoire de Belfort" display="https://en.wikipedia.org/wiki/Territoire_de_Belfort"/>
    <hyperlink ref="AH50" r:id="rId199" tooltip="Hautes-Alpes" display="https://en.wikipedia.org/wiki/Hautes-Alpes"/>
    <hyperlink ref="AH31" r:id="rId200" tooltip="Creuse" display="https://en.wikipedia.org/wiki/Creuse"/>
    <hyperlink ref="AH73" r:id="rId201" tooltip="Lozère" display="https://en.wikipedia.org/wiki/Loz%C3%A8re"/>
    <hyperlink ref="AI79" r:id="rId202" location="cite_note-6" display="https://en.wikipedia.org/wiki/List_of_French_departments_by_population - cite_note-6"/>
  </hyperlinks>
  <printOptions gridLines="1" gridLinesSet="0"/>
  <pageMargins left="0.35433070866141736" right="0.35433070866141736" top="0.39370078740157483" bottom="0.39370078740157483" header="0.31496062992125984" footer="0.31496062992125984"/>
  <pageSetup paperSize="9" scale="27" fitToHeight="2" orientation="portrait" r:id="rId203"/>
  <headerFooter alignWithMargins="0">
    <oddHeader>&amp;A</oddHeader>
    <oddFooter>&amp;LAppendix 2b - France&amp;CPage &amp;P</oddFooter>
  </headerFooter>
  <drawing r:id="rId204"/>
  <webPublishItems count="1">
    <webPublishItem id="8963" divId="PLACES_8963" sourceType="printArea" destinationFile="C:\homepage\Htm\familytree\Places\PlacesFrance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1"/>
  <sheetViews>
    <sheetView zoomScale="60" workbookViewId="0">
      <selection activeCell="A6" sqref="A6"/>
    </sheetView>
  </sheetViews>
  <sheetFormatPr defaultRowHeight="12.75" x14ac:dyDescent="0.2"/>
  <cols>
    <col min="1" max="1" width="173.140625" customWidth="1"/>
    <col min="2" max="2" width="13.5703125" customWidth="1"/>
    <col min="3" max="5" width="10" customWidth="1"/>
    <col min="6" max="9" width="10.42578125" customWidth="1"/>
    <col min="10" max="10" width="25.7109375" customWidth="1"/>
    <col min="11" max="11" width="18.7109375" customWidth="1"/>
  </cols>
  <sheetData>
    <row r="1" spans="1:10" x14ac:dyDescent="0.2">
      <c r="A1" s="3" t="s">
        <v>4648</v>
      </c>
      <c r="B1" s="10"/>
      <c r="C1" s="10"/>
      <c r="D1" s="10"/>
      <c r="E1" s="10"/>
      <c r="F1" s="10"/>
      <c r="G1" s="10"/>
      <c r="H1" s="10"/>
      <c r="I1" s="10"/>
      <c r="J1" s="9"/>
    </row>
    <row r="2" spans="1:10" x14ac:dyDescent="0.2">
      <c r="A2" s="128" t="s">
        <v>3323</v>
      </c>
      <c r="B2" s="66" t="s">
        <v>453</v>
      </c>
      <c r="C2" s="9"/>
      <c r="D2" s="9"/>
      <c r="E2" s="9"/>
      <c r="F2" s="9"/>
      <c r="G2" s="9"/>
      <c r="H2" s="9"/>
      <c r="I2" s="9"/>
      <c r="J2" s="9" t="s">
        <v>1528</v>
      </c>
    </row>
    <row r="3" spans="1:10" x14ac:dyDescent="0.2">
      <c r="A3" s="128" t="s">
        <v>3591</v>
      </c>
      <c r="B3" s="66"/>
      <c r="C3" s="9"/>
      <c r="D3" s="9"/>
      <c r="E3" s="9"/>
      <c r="F3" s="9"/>
      <c r="G3" s="9"/>
      <c r="H3" s="9"/>
      <c r="I3" s="9"/>
      <c r="J3" s="9"/>
    </row>
    <row r="4" spans="1:10" x14ac:dyDescent="0.2">
      <c r="A4" s="30" t="s">
        <v>3324</v>
      </c>
      <c r="B4" s="66"/>
      <c r="C4" s="9"/>
      <c r="D4" s="9"/>
      <c r="E4" s="9"/>
      <c r="F4" s="9"/>
      <c r="G4" s="9"/>
      <c r="H4" s="9"/>
      <c r="I4" s="9"/>
      <c r="J4" s="9"/>
    </row>
    <row r="5" spans="1:10" x14ac:dyDescent="0.2">
      <c r="A5" s="28" t="s">
        <v>3360</v>
      </c>
      <c r="B5" s="28"/>
      <c r="C5" s="9"/>
      <c r="D5" s="9"/>
      <c r="E5" s="9"/>
      <c r="F5" s="9"/>
      <c r="G5" s="9"/>
      <c r="H5" s="9"/>
      <c r="I5" s="9"/>
      <c r="J5" s="9"/>
    </row>
    <row r="6" spans="1:10" ht="62.25" customHeight="1" x14ac:dyDescent="0.2">
      <c r="A6" s="82" t="s">
        <v>2326</v>
      </c>
      <c r="B6" s="32" t="s">
        <v>1798</v>
      </c>
      <c r="C6" s="25" t="s">
        <v>1567</v>
      </c>
      <c r="D6" s="25" t="s">
        <v>1200</v>
      </c>
      <c r="E6" s="25" t="s">
        <v>1318</v>
      </c>
      <c r="F6" s="25" t="s">
        <v>1319</v>
      </c>
      <c r="G6" s="54" t="s">
        <v>473</v>
      </c>
      <c r="H6" s="76" t="s">
        <v>1988</v>
      </c>
      <c r="I6" s="114" t="s">
        <v>3577</v>
      </c>
    </row>
    <row r="7" spans="1:10" ht="13.5" customHeight="1" x14ac:dyDescent="0.2">
      <c r="A7" s="17" t="s">
        <v>4631</v>
      </c>
      <c r="B7" s="32" t="s">
        <v>4632</v>
      </c>
      <c r="C7" s="75">
        <v>2010</v>
      </c>
      <c r="D7" s="75">
        <v>2010</v>
      </c>
      <c r="E7" s="75">
        <v>1</v>
      </c>
      <c r="F7" s="25"/>
      <c r="G7" s="54"/>
      <c r="H7" s="76"/>
      <c r="I7" s="114"/>
      <c r="J7" t="s">
        <v>1061</v>
      </c>
    </row>
    <row r="8" spans="1:10" x14ac:dyDescent="0.2">
      <c r="A8" s="17" t="s">
        <v>2584</v>
      </c>
      <c r="C8" s="11">
        <v>2008</v>
      </c>
      <c r="D8" s="1">
        <v>2008</v>
      </c>
      <c r="E8" s="1">
        <v>1</v>
      </c>
      <c r="F8" s="1"/>
      <c r="G8" s="55"/>
      <c r="H8" s="79"/>
      <c r="I8" s="115"/>
      <c r="J8" t="s">
        <v>1061</v>
      </c>
    </row>
    <row r="9" spans="1:10" x14ac:dyDescent="0.2">
      <c r="A9" s="171" t="s">
        <v>3806</v>
      </c>
      <c r="B9" s="165">
        <v>78305</v>
      </c>
      <c r="C9" s="166">
        <v>1976</v>
      </c>
      <c r="D9" s="167">
        <v>2005</v>
      </c>
      <c r="E9" s="167">
        <v>2</v>
      </c>
      <c r="F9" s="167"/>
      <c r="G9" s="168">
        <v>3</v>
      </c>
      <c r="H9" s="169"/>
      <c r="I9" s="170">
        <v>2</v>
      </c>
      <c r="J9" s="164" t="s">
        <v>1061</v>
      </c>
    </row>
    <row r="10" spans="1:10" x14ac:dyDescent="0.2">
      <c r="A10" s="156" t="s">
        <v>4630</v>
      </c>
      <c r="B10" s="140">
        <v>78305</v>
      </c>
      <c r="C10" s="141">
        <v>2017</v>
      </c>
      <c r="D10" s="151">
        <v>2017</v>
      </c>
      <c r="E10" s="151">
        <v>1</v>
      </c>
      <c r="F10" s="151"/>
      <c r="G10" s="152"/>
      <c r="H10" s="153"/>
      <c r="I10" s="154"/>
      <c r="J10" s="139" t="s">
        <v>1061</v>
      </c>
    </row>
    <row r="11" spans="1:10" x14ac:dyDescent="0.2">
      <c r="A11" s="17" t="s">
        <v>4568</v>
      </c>
      <c r="B11" s="40"/>
      <c r="C11" s="11">
        <v>2010</v>
      </c>
      <c r="D11" s="1">
        <v>2010</v>
      </c>
      <c r="E11" s="1">
        <v>1</v>
      </c>
      <c r="F11" s="1"/>
      <c r="G11" s="55"/>
      <c r="H11" s="79"/>
      <c r="I11" s="115"/>
      <c r="J11" t="s">
        <v>1417</v>
      </c>
    </row>
    <row r="12" spans="1:10" x14ac:dyDescent="0.2">
      <c r="A12" s="4" t="s">
        <v>3044</v>
      </c>
      <c r="B12" s="41"/>
      <c r="C12" s="11">
        <v>1623</v>
      </c>
      <c r="D12" s="1">
        <v>1623</v>
      </c>
      <c r="E12" s="1">
        <v>1</v>
      </c>
      <c r="F12" s="1"/>
      <c r="G12" s="55"/>
      <c r="H12" s="79"/>
      <c r="I12" s="115"/>
      <c r="J12" t="s">
        <v>1417</v>
      </c>
    </row>
    <row r="13" spans="1:10" x14ac:dyDescent="0.2">
      <c r="A13" s="4" t="s">
        <v>4569</v>
      </c>
      <c r="B13" s="41">
        <v>5400</v>
      </c>
      <c r="C13" s="11">
        <v>1879</v>
      </c>
      <c r="D13" s="1">
        <v>1879</v>
      </c>
      <c r="E13" s="1">
        <v>2</v>
      </c>
      <c r="F13" s="1"/>
      <c r="G13" s="55"/>
      <c r="H13" s="79"/>
      <c r="I13" s="115"/>
      <c r="J13" t="s">
        <v>1417</v>
      </c>
    </row>
    <row r="14" spans="1:10" x14ac:dyDescent="0.2">
      <c r="A14" s="6" t="s">
        <v>990</v>
      </c>
      <c r="B14" s="41">
        <v>8344</v>
      </c>
      <c r="C14" s="11">
        <v>2004</v>
      </c>
      <c r="D14" s="1">
        <v>2011</v>
      </c>
      <c r="E14" s="1">
        <v>2</v>
      </c>
      <c r="F14" s="1"/>
      <c r="G14" s="55">
        <v>4</v>
      </c>
      <c r="H14" s="79">
        <v>4</v>
      </c>
      <c r="I14" s="115">
        <v>2</v>
      </c>
      <c r="J14" t="s">
        <v>1417</v>
      </c>
    </row>
    <row r="15" spans="1:10" x14ac:dyDescent="0.2">
      <c r="A15" s="17" t="s">
        <v>3450</v>
      </c>
      <c r="B15" s="40">
        <v>4052</v>
      </c>
      <c r="C15" s="11">
        <v>1538</v>
      </c>
      <c r="D15" s="1">
        <v>2015</v>
      </c>
      <c r="E15" s="1">
        <v>10</v>
      </c>
      <c r="F15" s="1"/>
      <c r="G15" s="55">
        <v>4</v>
      </c>
      <c r="H15" s="79"/>
      <c r="I15" s="115">
        <v>4</v>
      </c>
      <c r="J15" t="s">
        <v>1417</v>
      </c>
    </row>
    <row r="16" spans="1:10" x14ac:dyDescent="0.2">
      <c r="A16" s="17" t="s">
        <v>2812</v>
      </c>
      <c r="B16" s="40"/>
      <c r="C16" s="11">
        <v>1700</v>
      </c>
      <c r="D16" s="1">
        <v>1995</v>
      </c>
      <c r="E16" s="1">
        <v>3</v>
      </c>
      <c r="F16" s="1"/>
      <c r="G16" s="55"/>
      <c r="H16" s="79"/>
      <c r="I16" s="115"/>
      <c r="J16" t="s">
        <v>1417</v>
      </c>
    </row>
    <row r="17" spans="1:10" x14ac:dyDescent="0.2">
      <c r="A17" s="4" t="s">
        <v>4625</v>
      </c>
      <c r="B17" s="41">
        <v>8912</v>
      </c>
      <c r="C17" s="11">
        <v>1680</v>
      </c>
      <c r="D17" s="11">
        <v>1687</v>
      </c>
      <c r="E17" s="11">
        <v>4</v>
      </c>
      <c r="F17" s="11"/>
      <c r="G17" s="56"/>
      <c r="H17" s="78"/>
      <c r="I17" s="116"/>
      <c r="J17" t="s">
        <v>1417</v>
      </c>
    </row>
    <row r="18" spans="1:10" x14ac:dyDescent="0.2">
      <c r="A18" s="17" t="s">
        <v>4182</v>
      </c>
      <c r="B18" s="40" t="s">
        <v>4183</v>
      </c>
      <c r="C18" s="11">
        <v>1341</v>
      </c>
      <c r="D18" s="11"/>
      <c r="E18" s="11">
        <v>0</v>
      </c>
      <c r="F18" s="11"/>
      <c r="G18" s="56"/>
      <c r="H18" s="78"/>
      <c r="I18" s="116"/>
      <c r="J18" t="s">
        <v>1417</v>
      </c>
    </row>
    <row r="19" spans="1:10" x14ac:dyDescent="0.2">
      <c r="A19" s="91" t="s">
        <v>2922</v>
      </c>
      <c r="B19" s="41"/>
      <c r="C19" s="11">
        <v>1995</v>
      </c>
      <c r="D19" s="11">
        <v>1995</v>
      </c>
      <c r="E19" s="11"/>
      <c r="F19" s="11"/>
      <c r="G19" s="56"/>
      <c r="H19" s="78"/>
      <c r="I19" s="116"/>
      <c r="J19" t="s">
        <v>1417</v>
      </c>
    </row>
    <row r="20" spans="1:10" x14ac:dyDescent="0.2">
      <c r="A20" s="11" t="s">
        <v>482</v>
      </c>
      <c r="B20" s="40">
        <v>9470</v>
      </c>
      <c r="C20" s="11">
        <v>2001</v>
      </c>
      <c r="D20" s="11">
        <v>2001</v>
      </c>
      <c r="E20" s="11"/>
      <c r="F20" s="11">
        <v>4</v>
      </c>
      <c r="G20" s="56"/>
      <c r="H20" s="78"/>
      <c r="I20" s="116"/>
      <c r="J20" t="s">
        <v>1417</v>
      </c>
    </row>
    <row r="21" spans="1:10" x14ac:dyDescent="0.2">
      <c r="A21" s="11" t="s">
        <v>940</v>
      </c>
      <c r="B21" s="40">
        <v>7260</v>
      </c>
      <c r="C21" s="11">
        <v>2001</v>
      </c>
      <c r="D21" s="11">
        <v>2001</v>
      </c>
      <c r="E21" s="11"/>
      <c r="F21" s="11">
        <v>4</v>
      </c>
      <c r="G21" s="56"/>
      <c r="H21" s="78"/>
      <c r="I21" s="116"/>
      <c r="J21" t="s">
        <v>1417</v>
      </c>
    </row>
    <row r="22" spans="1:10" x14ac:dyDescent="0.2">
      <c r="A22" s="6" t="s">
        <v>1075</v>
      </c>
      <c r="B22" s="40">
        <v>7270</v>
      </c>
      <c r="C22" s="11">
        <v>2004</v>
      </c>
      <c r="D22" s="11">
        <v>2005</v>
      </c>
      <c r="E22" s="11"/>
      <c r="F22" s="11"/>
      <c r="G22" s="56">
        <v>4</v>
      </c>
      <c r="H22" s="78"/>
      <c r="I22" s="116"/>
      <c r="J22" t="s">
        <v>1417</v>
      </c>
    </row>
    <row r="23" spans="1:10" x14ac:dyDescent="0.2">
      <c r="A23" s="11" t="s">
        <v>950</v>
      </c>
      <c r="B23" s="40">
        <v>8600</v>
      </c>
      <c r="C23" s="11">
        <v>2000</v>
      </c>
      <c r="D23" s="11">
        <v>2002</v>
      </c>
      <c r="E23" s="11">
        <v>1</v>
      </c>
      <c r="F23" s="11"/>
      <c r="G23" s="56"/>
      <c r="H23" s="78"/>
      <c r="I23" s="116"/>
      <c r="J23" t="s">
        <v>1417</v>
      </c>
    </row>
    <row r="24" spans="1:10" x14ac:dyDescent="0.2">
      <c r="A24" s="17" t="s">
        <v>4538</v>
      </c>
      <c r="B24" s="40">
        <v>3619</v>
      </c>
      <c r="C24" s="17" t="s">
        <v>4539</v>
      </c>
      <c r="D24" s="17" t="s">
        <v>4539</v>
      </c>
      <c r="E24" s="11">
        <v>4</v>
      </c>
      <c r="F24" s="11"/>
      <c r="G24" s="56"/>
      <c r="H24" s="78"/>
      <c r="I24" s="116"/>
      <c r="J24" t="s">
        <v>1417</v>
      </c>
    </row>
    <row r="25" spans="1:10" x14ac:dyDescent="0.2">
      <c r="A25" s="17" t="s">
        <v>3449</v>
      </c>
      <c r="B25" s="40">
        <v>1200</v>
      </c>
      <c r="C25" s="11">
        <v>1810</v>
      </c>
      <c r="D25" s="11">
        <v>2014</v>
      </c>
      <c r="E25" s="11">
        <v>2</v>
      </c>
      <c r="F25" s="11"/>
      <c r="G25" s="56"/>
      <c r="H25" s="78"/>
      <c r="I25" s="116">
        <v>2</v>
      </c>
      <c r="J25" t="s">
        <v>1417</v>
      </c>
    </row>
    <row r="26" spans="1:10" x14ac:dyDescent="0.2">
      <c r="A26" s="17" t="s">
        <v>3475</v>
      </c>
      <c r="B26" s="40">
        <v>7270</v>
      </c>
      <c r="C26" s="11">
        <v>2015</v>
      </c>
      <c r="D26" s="11">
        <v>2015</v>
      </c>
      <c r="E26" s="11">
        <v>1</v>
      </c>
      <c r="F26" s="11"/>
      <c r="G26" s="56"/>
      <c r="H26" s="78"/>
      <c r="I26" s="116">
        <v>1</v>
      </c>
      <c r="J26" t="s">
        <v>1417</v>
      </c>
    </row>
    <row r="27" spans="1:10" x14ac:dyDescent="0.2">
      <c r="A27" s="11" t="s">
        <v>1767</v>
      </c>
      <c r="B27" s="40"/>
      <c r="C27" s="11">
        <v>2007</v>
      </c>
      <c r="D27" s="11">
        <v>2007</v>
      </c>
      <c r="E27" s="11">
        <v>1</v>
      </c>
      <c r="F27" s="11"/>
      <c r="G27" s="56"/>
      <c r="H27" s="78"/>
      <c r="I27" s="116"/>
      <c r="J27" t="s">
        <v>1417</v>
      </c>
    </row>
    <row r="28" spans="1:10" x14ac:dyDescent="0.2">
      <c r="A28" s="73" t="s">
        <v>2494</v>
      </c>
      <c r="B28" s="40"/>
      <c r="C28" s="11">
        <v>1640</v>
      </c>
      <c r="D28" s="11">
        <v>1671</v>
      </c>
      <c r="E28" s="11">
        <v>3</v>
      </c>
      <c r="F28" s="11"/>
      <c r="G28" s="56"/>
      <c r="H28" s="78"/>
      <c r="I28" s="116"/>
      <c r="J28" t="s">
        <v>1417</v>
      </c>
    </row>
    <row r="29" spans="1:10" x14ac:dyDescent="0.2">
      <c r="A29" s="17" t="s">
        <v>4184</v>
      </c>
      <c r="B29" s="40"/>
      <c r="C29" s="11">
        <v>1336</v>
      </c>
      <c r="D29" s="11"/>
      <c r="E29" s="11">
        <v>0</v>
      </c>
      <c r="F29" s="11"/>
      <c r="G29" s="56"/>
      <c r="H29" s="78"/>
      <c r="I29" s="116"/>
      <c r="J29" t="s">
        <v>1417</v>
      </c>
    </row>
    <row r="30" spans="1:10" x14ac:dyDescent="0.2">
      <c r="A30" s="11" t="s">
        <v>1076</v>
      </c>
      <c r="B30" s="40">
        <v>8340</v>
      </c>
      <c r="C30" s="11">
        <v>2001</v>
      </c>
      <c r="D30" s="11">
        <v>2011</v>
      </c>
      <c r="E30" s="11">
        <v>6</v>
      </c>
      <c r="F30" s="11">
        <v>4</v>
      </c>
      <c r="G30" s="56">
        <v>4</v>
      </c>
      <c r="H30" s="78">
        <v>11</v>
      </c>
      <c r="I30" s="116">
        <v>6</v>
      </c>
      <c r="J30" t="s">
        <v>1417</v>
      </c>
    </row>
    <row r="31" spans="1:10" x14ac:dyDescent="0.2">
      <c r="A31" s="17" t="s">
        <v>3048</v>
      </c>
      <c r="B31" s="40"/>
      <c r="C31" s="11">
        <v>1894</v>
      </c>
      <c r="D31" s="11">
        <v>1914</v>
      </c>
      <c r="E31" s="11">
        <v>1</v>
      </c>
      <c r="F31" s="11"/>
      <c r="G31" s="56"/>
      <c r="H31" s="78"/>
      <c r="I31" s="116"/>
      <c r="J31" t="s">
        <v>1417</v>
      </c>
    </row>
    <row r="32" spans="1:10" x14ac:dyDescent="0.2">
      <c r="A32" s="11" t="s">
        <v>1385</v>
      </c>
      <c r="B32" s="40">
        <v>8457</v>
      </c>
      <c r="C32" s="11">
        <v>2001</v>
      </c>
      <c r="D32" s="11">
        <v>2001</v>
      </c>
      <c r="E32" s="11">
        <v>1</v>
      </c>
      <c r="F32" s="11">
        <v>4</v>
      </c>
      <c r="G32" s="56"/>
      <c r="H32" s="78">
        <v>4</v>
      </c>
      <c r="I32" s="116">
        <v>2</v>
      </c>
      <c r="J32" t="s">
        <v>1417</v>
      </c>
    </row>
    <row r="33" spans="1:10" x14ac:dyDescent="0.2">
      <c r="A33" s="82" t="s">
        <v>1578</v>
      </c>
      <c r="B33" s="40"/>
      <c r="C33" s="11">
        <v>1651</v>
      </c>
      <c r="D33" s="11">
        <v>1651</v>
      </c>
      <c r="E33" s="11">
        <v>1</v>
      </c>
      <c r="F33" s="11"/>
      <c r="G33" s="56"/>
      <c r="H33" s="78"/>
      <c r="I33" s="116"/>
      <c r="J33" t="s">
        <v>1417</v>
      </c>
    </row>
    <row r="34" spans="1:10" x14ac:dyDescent="0.2">
      <c r="A34" s="5" t="s">
        <v>4411</v>
      </c>
      <c r="B34" s="40">
        <v>8280</v>
      </c>
      <c r="C34" s="11">
        <v>1934</v>
      </c>
      <c r="D34" s="11">
        <v>2016</v>
      </c>
      <c r="E34" s="11">
        <v>3</v>
      </c>
      <c r="F34" s="11"/>
      <c r="G34" s="56"/>
      <c r="H34" s="78"/>
      <c r="I34" s="116"/>
      <c r="J34" t="s">
        <v>1417</v>
      </c>
    </row>
    <row r="35" spans="1:10" x14ac:dyDescent="0.2">
      <c r="A35" s="5" t="s">
        <v>2983</v>
      </c>
      <c r="B35" s="40"/>
      <c r="C35" s="11"/>
      <c r="D35" s="11"/>
      <c r="E35" s="11">
        <v>0</v>
      </c>
      <c r="F35" s="11"/>
      <c r="G35" s="56"/>
      <c r="H35" s="78"/>
      <c r="I35" s="116"/>
      <c r="J35" t="s">
        <v>1417</v>
      </c>
    </row>
    <row r="36" spans="1:10" x14ac:dyDescent="0.2">
      <c r="A36" s="17" t="s">
        <v>2495</v>
      </c>
      <c r="B36" s="40"/>
      <c r="C36" s="11">
        <v>1830</v>
      </c>
      <c r="D36" s="11">
        <v>2012</v>
      </c>
      <c r="E36" s="11">
        <v>8</v>
      </c>
      <c r="F36" s="11"/>
      <c r="G36" s="56"/>
      <c r="H36" s="78"/>
      <c r="I36" s="116">
        <v>2</v>
      </c>
      <c r="J36" t="s">
        <v>1417</v>
      </c>
    </row>
    <row r="37" spans="1:10" x14ac:dyDescent="0.2">
      <c r="A37" s="6" t="s">
        <v>703</v>
      </c>
      <c r="B37" s="40">
        <v>1873</v>
      </c>
      <c r="C37" s="11">
        <v>2004</v>
      </c>
      <c r="D37" s="11">
        <v>2005</v>
      </c>
      <c r="E37" s="11"/>
      <c r="F37" s="11"/>
      <c r="G37" s="56">
        <v>4</v>
      </c>
      <c r="H37" s="78">
        <v>4</v>
      </c>
      <c r="I37" s="116">
        <v>2</v>
      </c>
      <c r="J37" t="s">
        <v>1417</v>
      </c>
    </row>
    <row r="38" spans="1:10" x14ac:dyDescent="0.2">
      <c r="A38" s="5" t="s">
        <v>2811</v>
      </c>
      <c r="B38" s="40"/>
      <c r="C38" s="11">
        <v>1830</v>
      </c>
      <c r="D38" s="11">
        <v>1830</v>
      </c>
      <c r="E38" s="11">
        <v>1</v>
      </c>
      <c r="F38" s="11"/>
      <c r="G38" s="56"/>
      <c r="H38" s="78"/>
      <c r="I38" s="116"/>
      <c r="J38" t="s">
        <v>1417</v>
      </c>
    </row>
    <row r="39" spans="1:10" x14ac:dyDescent="0.2">
      <c r="A39" s="5" t="s">
        <v>3448</v>
      </c>
      <c r="B39" s="40">
        <v>6000</v>
      </c>
      <c r="C39" s="11">
        <v>1809</v>
      </c>
      <c r="D39" s="11">
        <v>2015</v>
      </c>
      <c r="E39" s="11">
        <v>3</v>
      </c>
      <c r="F39" s="11"/>
      <c r="G39" s="56"/>
      <c r="H39" s="78"/>
      <c r="I39" s="116">
        <v>2</v>
      </c>
      <c r="J39" t="s">
        <v>1417</v>
      </c>
    </row>
    <row r="40" spans="1:10" x14ac:dyDescent="0.2">
      <c r="A40" s="5" t="s">
        <v>3284</v>
      </c>
      <c r="B40" s="40"/>
      <c r="C40" s="11">
        <v>1663</v>
      </c>
      <c r="D40" s="11">
        <v>1663</v>
      </c>
      <c r="E40" s="11">
        <v>3</v>
      </c>
      <c r="F40" s="11"/>
      <c r="G40" s="56"/>
      <c r="H40" s="78"/>
      <c r="I40" s="116"/>
      <c r="J40" t="s">
        <v>1417</v>
      </c>
    </row>
    <row r="41" spans="1:10" x14ac:dyDescent="0.2">
      <c r="A41" s="82" t="s">
        <v>2496</v>
      </c>
      <c r="B41" s="40"/>
      <c r="C41" s="11">
        <v>1630</v>
      </c>
      <c r="D41" s="11">
        <v>1630</v>
      </c>
      <c r="E41" s="11">
        <v>1</v>
      </c>
      <c r="F41" s="11"/>
      <c r="G41" s="56"/>
      <c r="H41" s="78"/>
      <c r="I41" s="116"/>
      <c r="J41" t="s">
        <v>1417</v>
      </c>
    </row>
    <row r="42" spans="1:10" x14ac:dyDescent="0.2">
      <c r="A42" s="1" t="s">
        <v>301</v>
      </c>
      <c r="B42" s="41">
        <v>6313</v>
      </c>
      <c r="C42" s="11">
        <v>1661</v>
      </c>
      <c r="D42" s="1">
        <v>1689</v>
      </c>
      <c r="E42" s="1">
        <v>7</v>
      </c>
      <c r="F42" s="1"/>
      <c r="G42" s="55"/>
      <c r="H42" s="79"/>
      <c r="I42" s="115"/>
      <c r="J42" t="s">
        <v>1417</v>
      </c>
    </row>
    <row r="43" spans="1:10" x14ac:dyDescent="0.2">
      <c r="A43" s="4" t="s">
        <v>2813</v>
      </c>
      <c r="B43" s="41">
        <v>9313</v>
      </c>
      <c r="C43" s="11">
        <v>2010</v>
      </c>
      <c r="D43" s="1">
        <v>2010</v>
      </c>
      <c r="E43" s="1">
        <v>1</v>
      </c>
      <c r="F43" s="1"/>
      <c r="G43" s="55"/>
      <c r="H43" s="79"/>
      <c r="I43" s="115">
        <v>1</v>
      </c>
      <c r="J43" t="s">
        <v>1417</v>
      </c>
    </row>
    <row r="44" spans="1:10" x14ac:dyDescent="0.2">
      <c r="A44" s="1" t="s">
        <v>498</v>
      </c>
      <c r="B44" s="41"/>
      <c r="C44" s="11"/>
      <c r="D44" s="1"/>
      <c r="E44" s="1">
        <v>1</v>
      </c>
      <c r="F44" s="1"/>
      <c r="G44" s="55"/>
      <c r="H44" s="79"/>
      <c r="I44" s="115"/>
      <c r="J44" t="s">
        <v>1417</v>
      </c>
    </row>
    <row r="45" spans="1:10" x14ac:dyDescent="0.2">
      <c r="A45" s="6" t="s">
        <v>991</v>
      </c>
      <c r="B45" s="41">
        <v>2534</v>
      </c>
      <c r="C45" s="11">
        <v>2004</v>
      </c>
      <c r="D45" s="11">
        <v>2005</v>
      </c>
      <c r="E45" s="1"/>
      <c r="F45" s="1"/>
      <c r="G45" s="55">
        <v>4</v>
      </c>
      <c r="H45" s="79"/>
      <c r="I45" s="115"/>
      <c r="J45" t="s">
        <v>1417</v>
      </c>
    </row>
    <row r="46" spans="1:10" x14ac:dyDescent="0.2">
      <c r="A46" s="4" t="s">
        <v>4626</v>
      </c>
      <c r="B46" s="41">
        <v>8913</v>
      </c>
      <c r="C46" s="11"/>
      <c r="D46" s="1"/>
      <c r="E46" s="1">
        <v>0</v>
      </c>
      <c r="F46" s="1"/>
      <c r="G46" s="55"/>
      <c r="H46" s="79"/>
      <c r="I46" s="115"/>
      <c r="J46" t="s">
        <v>1417</v>
      </c>
    </row>
    <row r="47" spans="1:10" x14ac:dyDescent="0.2">
      <c r="A47" s="11" t="s">
        <v>750</v>
      </c>
      <c r="B47" s="40">
        <v>9445</v>
      </c>
      <c r="C47" s="1">
        <v>2001</v>
      </c>
      <c r="D47" s="1">
        <v>2001</v>
      </c>
      <c r="E47" s="1">
        <v>2</v>
      </c>
      <c r="F47" s="1">
        <v>4</v>
      </c>
      <c r="G47" s="55"/>
      <c r="H47" s="79"/>
      <c r="I47" s="115"/>
      <c r="J47" t="s">
        <v>1417</v>
      </c>
    </row>
    <row r="48" spans="1:10" x14ac:dyDescent="0.2">
      <c r="A48" s="11" t="s">
        <v>1570</v>
      </c>
      <c r="B48" s="40">
        <v>8616</v>
      </c>
      <c r="C48" s="1">
        <v>2001</v>
      </c>
      <c r="D48" s="1">
        <v>2001</v>
      </c>
      <c r="E48" s="1"/>
      <c r="F48" s="1">
        <v>4</v>
      </c>
      <c r="G48" s="55"/>
      <c r="H48" s="79"/>
      <c r="I48" s="115"/>
      <c r="J48" t="s">
        <v>1417</v>
      </c>
    </row>
    <row r="49" spans="1:10" x14ac:dyDescent="0.2">
      <c r="A49" s="17" t="s">
        <v>2546</v>
      </c>
      <c r="B49" s="40"/>
      <c r="C49" s="11">
        <v>1780</v>
      </c>
      <c r="D49" s="1">
        <v>1818</v>
      </c>
      <c r="E49" s="1">
        <v>7</v>
      </c>
      <c r="F49" s="1"/>
      <c r="G49" s="55"/>
      <c r="H49" s="79"/>
      <c r="I49" s="115"/>
      <c r="J49" t="s">
        <v>1417</v>
      </c>
    </row>
    <row r="50" spans="1:10" x14ac:dyDescent="0.2">
      <c r="A50" s="17" t="s">
        <v>2497</v>
      </c>
      <c r="B50" s="40"/>
      <c r="C50" s="11">
        <v>1864</v>
      </c>
      <c r="D50" s="1">
        <v>1864</v>
      </c>
      <c r="E50" s="1">
        <v>1</v>
      </c>
      <c r="F50" s="1"/>
      <c r="G50" s="55"/>
      <c r="H50" s="79"/>
      <c r="I50" s="115"/>
      <c r="J50" t="s">
        <v>1417</v>
      </c>
    </row>
    <row r="51" spans="1:10" x14ac:dyDescent="0.2">
      <c r="A51" s="17" t="s">
        <v>3482</v>
      </c>
      <c r="B51" s="40">
        <v>8854</v>
      </c>
      <c r="C51" s="11">
        <v>2002</v>
      </c>
      <c r="D51" s="1">
        <v>2015</v>
      </c>
      <c r="E51" s="1">
        <v>2</v>
      </c>
      <c r="F51" s="1"/>
      <c r="G51" s="55"/>
      <c r="H51" s="79"/>
      <c r="I51" s="115">
        <v>2</v>
      </c>
      <c r="J51" t="s">
        <v>1417</v>
      </c>
    </row>
    <row r="52" spans="1:10" x14ac:dyDescent="0.2">
      <c r="A52" s="11" t="s">
        <v>302</v>
      </c>
      <c r="B52" s="40">
        <v>9000</v>
      </c>
      <c r="C52" s="11">
        <v>1960</v>
      </c>
      <c r="D52" s="11">
        <v>2010</v>
      </c>
      <c r="E52" s="1">
        <v>6</v>
      </c>
      <c r="F52" s="1">
        <v>7</v>
      </c>
      <c r="G52" s="55">
        <v>7</v>
      </c>
      <c r="H52" s="79">
        <v>8</v>
      </c>
      <c r="I52" s="115">
        <v>6</v>
      </c>
      <c r="J52" t="s">
        <v>1417</v>
      </c>
    </row>
    <row r="53" spans="1:10" x14ac:dyDescent="0.2">
      <c r="A53" s="13" t="s">
        <v>818</v>
      </c>
      <c r="B53" s="41"/>
      <c r="C53" s="11">
        <v>1851</v>
      </c>
      <c r="D53" s="1">
        <v>1851</v>
      </c>
      <c r="E53" s="1">
        <v>1</v>
      </c>
      <c r="F53" s="1"/>
      <c r="G53" s="55"/>
      <c r="H53" s="79"/>
      <c r="I53" s="115"/>
      <c r="J53" t="s">
        <v>1417</v>
      </c>
    </row>
    <row r="54" spans="1:10" x14ac:dyDescent="0.2">
      <c r="A54" s="11" t="s">
        <v>598</v>
      </c>
      <c r="B54" s="40">
        <v>6370</v>
      </c>
      <c r="C54" s="11">
        <v>2001</v>
      </c>
      <c r="D54" s="1">
        <v>2001</v>
      </c>
      <c r="E54" s="1"/>
      <c r="F54" s="1">
        <v>4</v>
      </c>
      <c r="G54" s="55"/>
      <c r="H54" s="79"/>
      <c r="I54" s="115"/>
      <c r="J54" t="s">
        <v>1417</v>
      </c>
    </row>
    <row r="55" spans="1:10" x14ac:dyDescent="0.2">
      <c r="A55" s="17" t="s">
        <v>434</v>
      </c>
      <c r="B55" s="40"/>
      <c r="C55" s="11">
        <v>1680</v>
      </c>
      <c r="D55" s="1">
        <v>1680</v>
      </c>
      <c r="E55" s="1">
        <v>1</v>
      </c>
      <c r="F55" s="1"/>
      <c r="G55" s="55"/>
      <c r="H55" s="79"/>
      <c r="I55" s="115"/>
      <c r="J55" t="s">
        <v>1417</v>
      </c>
    </row>
    <row r="56" spans="1:10" x14ac:dyDescent="0.2">
      <c r="A56" s="17" t="s">
        <v>2498</v>
      </c>
      <c r="B56" s="40"/>
      <c r="C56" s="11">
        <v>1684</v>
      </c>
      <c r="D56" s="1">
        <v>1692</v>
      </c>
      <c r="E56" s="1">
        <v>2</v>
      </c>
      <c r="F56" s="1"/>
      <c r="G56" s="55"/>
      <c r="H56" s="79"/>
      <c r="I56" s="115"/>
      <c r="J56" t="s">
        <v>1417</v>
      </c>
    </row>
    <row r="57" spans="1:10" x14ac:dyDescent="0.2">
      <c r="A57" s="11" t="s">
        <v>341</v>
      </c>
      <c r="B57" s="40"/>
      <c r="C57" s="11">
        <v>1939</v>
      </c>
      <c r="D57" s="1">
        <v>1939</v>
      </c>
      <c r="E57" s="1">
        <v>1</v>
      </c>
      <c r="F57" s="1"/>
      <c r="G57" s="55"/>
      <c r="H57" s="79"/>
      <c r="I57" s="115"/>
      <c r="J57" t="s">
        <v>1417</v>
      </c>
    </row>
    <row r="58" spans="1:10" x14ac:dyDescent="0.2">
      <c r="A58" s="11" t="s">
        <v>3227</v>
      </c>
      <c r="B58" s="40">
        <v>8274</v>
      </c>
      <c r="C58" s="11">
        <v>2000</v>
      </c>
      <c r="D58" s="1">
        <v>2014</v>
      </c>
      <c r="E58" s="1">
        <v>2</v>
      </c>
      <c r="F58" s="1"/>
      <c r="G58" s="55"/>
      <c r="H58" s="79"/>
      <c r="I58" s="115">
        <v>2</v>
      </c>
      <c r="J58" t="s">
        <v>1417</v>
      </c>
    </row>
    <row r="59" spans="1:10" x14ac:dyDescent="0.2">
      <c r="A59" s="73" t="s">
        <v>939</v>
      </c>
      <c r="B59" s="40"/>
      <c r="C59" s="11">
        <v>1954</v>
      </c>
      <c r="D59" s="1">
        <v>1954</v>
      </c>
      <c r="E59" s="1">
        <v>1</v>
      </c>
      <c r="F59" s="1"/>
      <c r="G59" s="55"/>
      <c r="H59" s="79"/>
      <c r="I59" s="115"/>
      <c r="J59" t="s">
        <v>1417</v>
      </c>
    </row>
    <row r="60" spans="1:10" x14ac:dyDescent="0.2">
      <c r="A60" s="17" t="s">
        <v>2921</v>
      </c>
      <c r="B60" s="40"/>
      <c r="C60" s="11">
        <v>1998</v>
      </c>
      <c r="D60" s="1">
        <v>2015</v>
      </c>
      <c r="E60" s="1">
        <v>1</v>
      </c>
      <c r="F60" s="1"/>
      <c r="G60" s="55"/>
      <c r="H60" s="79"/>
      <c r="I60" s="115">
        <v>1</v>
      </c>
      <c r="J60" t="s">
        <v>1417</v>
      </c>
    </row>
    <row r="61" spans="1:10" x14ac:dyDescent="0.2">
      <c r="A61" s="11" t="s">
        <v>1732</v>
      </c>
      <c r="B61" s="40">
        <v>1873</v>
      </c>
      <c r="C61" s="11">
        <v>2001</v>
      </c>
      <c r="D61" s="1">
        <v>2001</v>
      </c>
      <c r="E61" s="1"/>
      <c r="F61" s="1">
        <v>4</v>
      </c>
      <c r="G61" s="55"/>
      <c r="H61" s="79"/>
      <c r="I61" s="115"/>
      <c r="J61" t="s">
        <v>1417</v>
      </c>
    </row>
    <row r="62" spans="1:10" x14ac:dyDescent="0.2">
      <c r="A62" s="17" t="s">
        <v>4567</v>
      </c>
      <c r="B62" s="40">
        <v>5430</v>
      </c>
      <c r="C62" s="11">
        <v>2014</v>
      </c>
      <c r="D62" s="1">
        <v>2017</v>
      </c>
      <c r="E62" s="1">
        <v>4</v>
      </c>
      <c r="F62" s="1"/>
      <c r="G62" s="55"/>
      <c r="H62" s="79"/>
      <c r="I62" s="115">
        <v>1</v>
      </c>
      <c r="J62" t="s">
        <v>1417</v>
      </c>
    </row>
    <row r="63" spans="1:10" x14ac:dyDescent="0.2">
      <c r="A63" s="6" t="s">
        <v>606</v>
      </c>
      <c r="B63" s="40">
        <v>8620</v>
      </c>
      <c r="C63" s="11">
        <v>2004</v>
      </c>
      <c r="D63" s="11">
        <v>2005</v>
      </c>
      <c r="E63" s="1"/>
      <c r="F63" s="1"/>
      <c r="G63" s="55">
        <v>3</v>
      </c>
      <c r="H63" s="79"/>
      <c r="I63" s="115"/>
      <c r="J63" t="s">
        <v>1417</v>
      </c>
    </row>
    <row r="64" spans="1:10" x14ac:dyDescent="0.2">
      <c r="A64" s="17" t="s">
        <v>3483</v>
      </c>
      <c r="B64" s="40">
        <v>8400</v>
      </c>
      <c r="C64" s="11">
        <v>2005</v>
      </c>
      <c r="D64" s="11">
        <v>2005</v>
      </c>
      <c r="E64" s="1">
        <v>1</v>
      </c>
      <c r="F64" s="1"/>
      <c r="G64" s="55"/>
      <c r="H64" s="79"/>
      <c r="I64" s="115"/>
      <c r="J64" t="s">
        <v>1417</v>
      </c>
    </row>
    <row r="65" spans="1:10" x14ac:dyDescent="0.2">
      <c r="A65" s="17" t="s">
        <v>3970</v>
      </c>
      <c r="B65" s="40">
        <v>6110</v>
      </c>
      <c r="C65" s="11">
        <v>1992</v>
      </c>
      <c r="D65" s="11">
        <v>2005</v>
      </c>
      <c r="E65" s="1">
        <v>5</v>
      </c>
      <c r="F65" s="1">
        <v>3</v>
      </c>
      <c r="G65" s="55">
        <v>3</v>
      </c>
      <c r="H65" s="79"/>
      <c r="I65" s="115">
        <v>3</v>
      </c>
      <c r="J65" t="s">
        <v>1417</v>
      </c>
    </row>
    <row r="66" spans="1:10" x14ac:dyDescent="0.2">
      <c r="A66" s="158" t="s">
        <v>3808</v>
      </c>
      <c r="B66" s="140" t="s">
        <v>3809</v>
      </c>
      <c r="C66" s="141">
        <v>1707</v>
      </c>
      <c r="D66" s="141">
        <v>2017</v>
      </c>
      <c r="E66" s="141">
        <v>17</v>
      </c>
      <c r="F66" s="141">
        <v>4</v>
      </c>
      <c r="G66" s="142">
        <v>7</v>
      </c>
      <c r="H66" s="143"/>
      <c r="I66" s="144">
        <v>4</v>
      </c>
      <c r="J66" s="139" t="s">
        <v>1417</v>
      </c>
    </row>
    <row r="67" spans="1:10" x14ac:dyDescent="0.2">
      <c r="A67" t="s">
        <v>1387</v>
      </c>
      <c r="B67" s="40"/>
      <c r="C67" s="11">
        <v>1851</v>
      </c>
      <c r="D67" s="11">
        <v>1851</v>
      </c>
      <c r="E67" s="11">
        <v>2</v>
      </c>
      <c r="F67" s="11"/>
      <c r="G67" s="56"/>
      <c r="H67" s="78"/>
      <c r="I67" s="116"/>
      <c r="J67" s="1" t="s">
        <v>1142</v>
      </c>
    </row>
    <row r="68" spans="1:10" x14ac:dyDescent="0.2">
      <c r="A68" t="s">
        <v>557</v>
      </c>
      <c r="B68" s="40"/>
      <c r="C68" s="11">
        <v>1885</v>
      </c>
      <c r="D68" s="11">
        <v>1885</v>
      </c>
      <c r="E68" s="11">
        <v>1</v>
      </c>
      <c r="F68" s="11"/>
      <c r="G68" s="56"/>
      <c r="H68" s="78"/>
      <c r="I68" s="116"/>
      <c r="J68" s="1" t="s">
        <v>1142</v>
      </c>
    </row>
    <row r="69" spans="1:10" x14ac:dyDescent="0.2">
      <c r="A69" s="5" t="s">
        <v>2606</v>
      </c>
      <c r="B69" s="40"/>
      <c r="C69" s="11">
        <v>1860</v>
      </c>
      <c r="D69" s="11">
        <v>1935</v>
      </c>
      <c r="E69" s="11">
        <v>4</v>
      </c>
      <c r="F69" s="11"/>
      <c r="G69" s="56"/>
      <c r="H69" s="78"/>
      <c r="I69" s="116"/>
      <c r="J69" s="1" t="s">
        <v>1142</v>
      </c>
    </row>
    <row r="70" spans="1:10" x14ac:dyDescent="0.2">
      <c r="A70" s="82" t="s">
        <v>2601</v>
      </c>
      <c r="B70" s="40"/>
      <c r="C70" s="11">
        <v>1853</v>
      </c>
      <c r="D70" s="11">
        <v>1881</v>
      </c>
      <c r="E70" s="11">
        <v>3</v>
      </c>
      <c r="F70" s="11"/>
      <c r="G70" s="56"/>
      <c r="H70" s="78"/>
      <c r="I70" s="116"/>
      <c r="J70" s="1" t="s">
        <v>1142</v>
      </c>
    </row>
    <row r="71" spans="1:10" x14ac:dyDescent="0.2">
      <c r="A71" s="82" t="s">
        <v>2499</v>
      </c>
      <c r="B71" s="40"/>
      <c r="C71" s="11">
        <v>1866</v>
      </c>
      <c r="D71" s="11">
        <v>1899</v>
      </c>
      <c r="E71" s="11">
        <v>3</v>
      </c>
      <c r="F71" s="11"/>
      <c r="G71" s="56"/>
      <c r="H71" s="78"/>
      <c r="I71" s="116"/>
      <c r="J71" s="1" t="s">
        <v>1142</v>
      </c>
    </row>
    <row r="72" spans="1:10" x14ac:dyDescent="0.2">
      <c r="A72" t="s">
        <v>856</v>
      </c>
      <c r="B72" s="40"/>
      <c r="C72" s="11">
        <v>1840</v>
      </c>
      <c r="D72" s="11">
        <v>1883</v>
      </c>
      <c r="E72" s="11">
        <v>2</v>
      </c>
      <c r="F72" s="11"/>
      <c r="G72" s="56"/>
      <c r="H72" s="78"/>
      <c r="I72" s="116"/>
      <c r="J72" s="1" t="s">
        <v>1142</v>
      </c>
    </row>
    <row r="73" spans="1:10" x14ac:dyDescent="0.2">
      <c r="A73" t="s">
        <v>188</v>
      </c>
      <c r="B73" s="40"/>
      <c r="C73" s="11">
        <v>1866</v>
      </c>
      <c r="D73" s="11"/>
      <c r="E73" s="11">
        <v>3</v>
      </c>
      <c r="F73" s="11"/>
      <c r="G73" s="56"/>
      <c r="H73" s="78"/>
      <c r="I73" s="116"/>
      <c r="J73" s="1" t="s">
        <v>1142</v>
      </c>
    </row>
    <row r="74" spans="1:10" x14ac:dyDescent="0.2">
      <c r="A74" t="s">
        <v>499</v>
      </c>
      <c r="B74" s="40"/>
      <c r="C74" s="11">
        <v>1862</v>
      </c>
      <c r="D74" s="11"/>
      <c r="E74" s="11">
        <v>1</v>
      </c>
      <c r="F74" s="11"/>
      <c r="G74" s="56"/>
      <c r="H74" s="78"/>
      <c r="I74" s="116"/>
      <c r="J74" s="1" t="s">
        <v>1142</v>
      </c>
    </row>
    <row r="75" spans="1:10" x14ac:dyDescent="0.2">
      <c r="A75" t="s">
        <v>226</v>
      </c>
      <c r="B75" s="40"/>
      <c r="C75" s="11">
        <v>1840</v>
      </c>
      <c r="D75" s="11">
        <v>1840</v>
      </c>
      <c r="E75" s="11">
        <v>7</v>
      </c>
      <c r="F75" s="11"/>
      <c r="G75" s="56"/>
      <c r="H75" s="78"/>
      <c r="I75" s="116"/>
      <c r="J75" s="1" t="s">
        <v>1142</v>
      </c>
    </row>
    <row r="76" spans="1:10" x14ac:dyDescent="0.2">
      <c r="A76" t="s">
        <v>510</v>
      </c>
      <c r="B76" s="40"/>
      <c r="C76" s="11">
        <v>1866</v>
      </c>
      <c r="D76" s="11"/>
      <c r="E76" s="11">
        <v>3</v>
      </c>
      <c r="F76" s="11"/>
      <c r="G76" s="56"/>
      <c r="H76" s="78"/>
      <c r="I76" s="116"/>
      <c r="J76" s="1" t="s">
        <v>1142</v>
      </c>
    </row>
    <row r="77" spans="1:10" x14ac:dyDescent="0.2">
      <c r="A77" s="2" t="s">
        <v>590</v>
      </c>
      <c r="B77" s="40"/>
      <c r="C77" s="11">
        <v>1822</v>
      </c>
      <c r="D77" s="11">
        <v>1925</v>
      </c>
      <c r="E77" s="11">
        <v>43</v>
      </c>
      <c r="F77" s="11"/>
      <c r="G77" s="56"/>
      <c r="H77" s="78"/>
      <c r="I77" s="116"/>
      <c r="J77" s="1" t="s">
        <v>1142</v>
      </c>
    </row>
    <row r="78" spans="1:10" x14ac:dyDescent="0.2">
      <c r="A78" t="s">
        <v>508</v>
      </c>
      <c r="B78" s="40"/>
      <c r="C78" s="11">
        <v>1835</v>
      </c>
      <c r="D78" s="11">
        <v>1884</v>
      </c>
      <c r="E78" s="11">
        <v>8</v>
      </c>
      <c r="F78" s="11"/>
      <c r="G78" s="56"/>
      <c r="H78" s="78"/>
      <c r="I78" s="116"/>
      <c r="J78" s="1" t="s">
        <v>1142</v>
      </c>
    </row>
    <row r="79" spans="1:10" x14ac:dyDescent="0.2">
      <c r="A79" s="82" t="s">
        <v>2604</v>
      </c>
      <c r="B79" s="40"/>
      <c r="C79" s="11">
        <v>1920</v>
      </c>
      <c r="D79" s="11">
        <v>1920</v>
      </c>
      <c r="E79" s="11">
        <v>2</v>
      </c>
      <c r="F79" s="11"/>
      <c r="G79" s="56"/>
      <c r="H79" s="78"/>
      <c r="I79" s="116"/>
      <c r="J79" s="1" t="s">
        <v>1142</v>
      </c>
    </row>
    <row r="80" spans="1:10" x14ac:dyDescent="0.2">
      <c r="A80" s="5" t="s">
        <v>3594</v>
      </c>
      <c r="B80" s="40"/>
      <c r="C80" s="11">
        <v>1999</v>
      </c>
      <c r="D80" s="11">
        <v>1999</v>
      </c>
      <c r="E80" s="11">
        <v>1</v>
      </c>
      <c r="F80" s="11"/>
      <c r="G80" s="56"/>
      <c r="H80" s="78"/>
      <c r="I80" s="116"/>
      <c r="J80" s="1" t="s">
        <v>1142</v>
      </c>
    </row>
    <row r="81" spans="1:11" x14ac:dyDescent="0.2">
      <c r="A81" s="5" t="s">
        <v>1945</v>
      </c>
      <c r="B81" s="40"/>
      <c r="C81" s="11">
        <v>1850</v>
      </c>
      <c r="D81" s="11">
        <v>1850</v>
      </c>
      <c r="E81" s="11">
        <v>1</v>
      </c>
      <c r="F81" s="11"/>
      <c r="G81" s="56"/>
      <c r="H81" s="78"/>
      <c r="I81" s="116"/>
      <c r="J81" s="1" t="s">
        <v>1142</v>
      </c>
    </row>
    <row r="82" spans="1:11" x14ac:dyDescent="0.2">
      <c r="A82" t="s">
        <v>578</v>
      </c>
      <c r="B82" s="40"/>
      <c r="C82" s="11">
        <v>1882</v>
      </c>
      <c r="D82" s="11"/>
      <c r="E82" s="11">
        <v>1</v>
      </c>
      <c r="F82" s="11"/>
      <c r="G82" s="56"/>
      <c r="H82" s="78"/>
      <c r="I82" s="116"/>
      <c r="J82" s="1" t="s">
        <v>1142</v>
      </c>
    </row>
    <row r="83" spans="1:11" x14ac:dyDescent="0.2">
      <c r="A83" t="s">
        <v>262</v>
      </c>
      <c r="B83" s="40"/>
      <c r="C83" s="11">
        <v>1862</v>
      </c>
      <c r="D83" s="11">
        <v>1881</v>
      </c>
      <c r="E83" s="11">
        <v>8</v>
      </c>
      <c r="F83" s="11"/>
      <c r="G83" s="56"/>
      <c r="H83" s="78"/>
      <c r="I83" s="116"/>
      <c r="J83" s="1" t="s">
        <v>1142</v>
      </c>
    </row>
    <row r="84" spans="1:11" x14ac:dyDescent="0.2">
      <c r="A84" s="5" t="s">
        <v>2500</v>
      </c>
      <c r="B84" s="40"/>
      <c r="C84" s="11">
        <v>1938</v>
      </c>
      <c r="D84" s="11">
        <v>1938</v>
      </c>
      <c r="E84" s="11">
        <v>1</v>
      </c>
      <c r="F84" s="11"/>
      <c r="G84" s="56"/>
      <c r="H84" s="78"/>
      <c r="I84" s="116"/>
      <c r="J84" s="1" t="s">
        <v>1142</v>
      </c>
    </row>
    <row r="85" spans="1:11" x14ac:dyDescent="0.2">
      <c r="A85" s="82" t="s">
        <v>2602</v>
      </c>
      <c r="B85" s="40"/>
      <c r="C85" s="11">
        <v>1923</v>
      </c>
      <c r="D85" s="11">
        <v>1930</v>
      </c>
      <c r="E85" s="11">
        <v>5</v>
      </c>
      <c r="F85" s="11"/>
      <c r="G85" s="56"/>
      <c r="H85" s="78"/>
      <c r="I85" s="116"/>
      <c r="J85" s="1" t="s">
        <v>1142</v>
      </c>
    </row>
    <row r="86" spans="1:11" x14ac:dyDescent="0.2">
      <c r="A86" s="102" t="s">
        <v>77</v>
      </c>
      <c r="B86" s="40"/>
      <c r="C86" s="11">
        <v>1859</v>
      </c>
      <c r="D86" s="11">
        <v>1937</v>
      </c>
      <c r="E86" s="11">
        <v>35</v>
      </c>
      <c r="F86" s="11"/>
      <c r="G86" s="56"/>
      <c r="H86" s="78"/>
      <c r="I86" s="116"/>
      <c r="J86" s="1" t="s">
        <v>1142</v>
      </c>
    </row>
    <row r="87" spans="1:11" x14ac:dyDescent="0.2">
      <c r="A87" s="11" t="s">
        <v>678</v>
      </c>
      <c r="B87" s="40"/>
      <c r="C87" s="11">
        <v>1942</v>
      </c>
      <c r="D87" s="11">
        <v>1943</v>
      </c>
      <c r="E87" s="11">
        <v>4</v>
      </c>
      <c r="F87" s="11"/>
      <c r="G87" s="56"/>
      <c r="H87" s="78"/>
      <c r="I87" s="116"/>
      <c r="J87" s="1" t="s">
        <v>1142</v>
      </c>
    </row>
    <row r="88" spans="1:11" x14ac:dyDescent="0.2">
      <c r="A88" t="s">
        <v>1340</v>
      </c>
      <c r="B88" s="40"/>
      <c r="C88" s="11"/>
      <c r="D88" s="11"/>
      <c r="E88" s="11">
        <v>0</v>
      </c>
      <c r="F88" s="11"/>
      <c r="G88" s="56"/>
      <c r="H88" s="78"/>
      <c r="I88" s="116"/>
      <c r="J88" s="1" t="s">
        <v>1142</v>
      </c>
    </row>
    <row r="89" spans="1:11" x14ac:dyDescent="0.2">
      <c r="A89" s="5" t="s">
        <v>3141</v>
      </c>
      <c r="B89" s="40"/>
      <c r="C89" s="11">
        <v>1842</v>
      </c>
      <c r="D89" s="11">
        <v>1842</v>
      </c>
      <c r="E89" s="11">
        <v>1</v>
      </c>
      <c r="F89" s="11"/>
      <c r="G89" s="56"/>
      <c r="H89" s="78"/>
      <c r="I89" s="116"/>
      <c r="J89" s="1" t="s">
        <v>1142</v>
      </c>
    </row>
    <row r="90" spans="1:11" x14ac:dyDescent="0.2">
      <c r="A90" t="s">
        <v>1568</v>
      </c>
      <c r="B90" s="40"/>
      <c r="C90" s="11">
        <v>1840</v>
      </c>
      <c r="D90" s="11">
        <v>1843</v>
      </c>
      <c r="E90" s="11">
        <v>4</v>
      </c>
      <c r="F90" s="11"/>
      <c r="G90" s="56"/>
      <c r="H90" s="78"/>
      <c r="I90" s="116"/>
      <c r="J90" s="1" t="s">
        <v>1142</v>
      </c>
    </row>
    <row r="91" spans="1:11" x14ac:dyDescent="0.2">
      <c r="A91" s="5" t="s">
        <v>2501</v>
      </c>
      <c r="B91" s="40"/>
      <c r="C91" s="11">
        <v>1893</v>
      </c>
      <c r="D91" s="11">
        <v>1943</v>
      </c>
      <c r="E91" s="11">
        <v>4</v>
      </c>
      <c r="F91" s="11"/>
      <c r="G91" s="56"/>
      <c r="H91" s="78"/>
      <c r="I91" s="116"/>
      <c r="J91" s="1" t="s">
        <v>1142</v>
      </c>
    </row>
    <row r="92" spans="1:11" x14ac:dyDescent="0.2">
      <c r="A92" t="s">
        <v>1569</v>
      </c>
      <c r="B92" s="40"/>
      <c r="C92" s="11"/>
      <c r="D92" s="11"/>
      <c r="E92" s="11">
        <v>2</v>
      </c>
      <c r="F92" s="11"/>
      <c r="G92" s="56"/>
      <c r="H92" s="78"/>
      <c r="I92" s="116"/>
      <c r="J92" s="1" t="s">
        <v>1142</v>
      </c>
    </row>
    <row r="93" spans="1:11" x14ac:dyDescent="0.2">
      <c r="A93" s="82" t="s">
        <v>2603</v>
      </c>
      <c r="B93" s="40"/>
      <c r="C93" s="11">
        <v>1885</v>
      </c>
      <c r="D93" s="11">
        <v>1885</v>
      </c>
      <c r="E93" s="11">
        <v>1</v>
      </c>
      <c r="F93" s="11"/>
      <c r="G93" s="56"/>
      <c r="H93" s="78"/>
      <c r="I93" s="116"/>
      <c r="J93" s="1" t="s">
        <v>1142</v>
      </c>
    </row>
    <row r="94" spans="1:11" x14ac:dyDescent="0.2">
      <c r="A94" s="82" t="s">
        <v>2595</v>
      </c>
      <c r="B94" s="40"/>
      <c r="C94" s="11">
        <v>2010</v>
      </c>
      <c r="D94" s="11">
        <v>2010</v>
      </c>
      <c r="E94" s="11">
        <v>1</v>
      </c>
      <c r="F94" s="11"/>
      <c r="G94" s="56"/>
      <c r="H94" s="78"/>
      <c r="I94" s="116"/>
      <c r="J94" s="1" t="s">
        <v>1142</v>
      </c>
    </row>
    <row r="95" spans="1:11" x14ac:dyDescent="0.2">
      <c r="A95" s="82" t="s">
        <v>2605</v>
      </c>
      <c r="B95" s="40"/>
      <c r="C95" s="11">
        <v>1909</v>
      </c>
      <c r="D95" s="11">
        <v>1909</v>
      </c>
      <c r="E95" s="11">
        <v>1</v>
      </c>
      <c r="F95" s="11"/>
      <c r="G95" s="56"/>
      <c r="H95" s="78"/>
      <c r="I95" s="116"/>
      <c r="J95" s="1" t="s">
        <v>1142</v>
      </c>
    </row>
    <row r="96" spans="1:11" x14ac:dyDescent="0.2">
      <c r="A96" s="132" t="s">
        <v>2853</v>
      </c>
      <c r="B96" s="133"/>
      <c r="C96" s="134">
        <v>2012</v>
      </c>
      <c r="D96" s="134">
        <v>2012</v>
      </c>
      <c r="E96" s="134">
        <v>1</v>
      </c>
      <c r="F96" s="134"/>
      <c r="G96" s="135"/>
      <c r="H96" s="136"/>
      <c r="I96" s="137">
        <v>1</v>
      </c>
      <c r="J96" s="138" t="s">
        <v>1630</v>
      </c>
      <c r="K96" s="138" t="s">
        <v>3948</v>
      </c>
    </row>
    <row r="97" spans="1:11" x14ac:dyDescent="0.2">
      <c r="A97" s="17" t="s">
        <v>2727</v>
      </c>
      <c r="B97" s="52"/>
      <c r="C97" s="11">
        <v>1903</v>
      </c>
      <c r="D97" s="1">
        <v>1926</v>
      </c>
      <c r="E97" s="1">
        <v>1</v>
      </c>
      <c r="G97" s="56"/>
      <c r="H97" s="78"/>
      <c r="I97" s="116"/>
      <c r="J97" t="s">
        <v>1630</v>
      </c>
      <c r="K97" t="s">
        <v>3948</v>
      </c>
    </row>
    <row r="98" spans="1:11" x14ac:dyDescent="0.2">
      <c r="A98" s="5" t="s">
        <v>2724</v>
      </c>
      <c r="B98" s="40"/>
      <c r="C98" s="11">
        <v>1926</v>
      </c>
      <c r="D98" s="11">
        <v>1926</v>
      </c>
      <c r="E98" s="11">
        <v>1</v>
      </c>
      <c r="F98" s="11"/>
      <c r="G98" s="56"/>
      <c r="H98" s="78"/>
      <c r="I98" s="116"/>
      <c r="J98" t="s">
        <v>1630</v>
      </c>
      <c r="K98" t="s">
        <v>3948</v>
      </c>
    </row>
    <row r="99" spans="1:11" x14ac:dyDescent="0.2">
      <c r="A99" s="5" t="s">
        <v>3767</v>
      </c>
      <c r="B99" s="40" t="s">
        <v>3768</v>
      </c>
      <c r="C99" s="11">
        <v>1791</v>
      </c>
      <c r="D99" s="11">
        <v>2011</v>
      </c>
      <c r="E99" s="11">
        <v>7</v>
      </c>
      <c r="F99" s="11"/>
      <c r="G99" s="56"/>
      <c r="H99" s="78"/>
      <c r="I99" s="116">
        <v>1</v>
      </c>
      <c r="J99" t="s">
        <v>1630</v>
      </c>
      <c r="K99" t="s">
        <v>3948</v>
      </c>
    </row>
    <row r="100" spans="1:11" x14ac:dyDescent="0.2">
      <c r="A100" t="s">
        <v>708</v>
      </c>
      <c r="B100" s="40">
        <v>4400</v>
      </c>
      <c r="C100" s="11">
        <v>2004</v>
      </c>
      <c r="D100" s="1">
        <v>2005</v>
      </c>
      <c r="E100" s="11"/>
      <c r="F100" s="11"/>
      <c r="G100" s="56">
        <v>4</v>
      </c>
      <c r="H100" s="78"/>
      <c r="I100" s="116">
        <v>1</v>
      </c>
      <c r="J100" t="s">
        <v>1630</v>
      </c>
      <c r="K100" t="s">
        <v>3948</v>
      </c>
    </row>
    <row r="101" spans="1:11" x14ac:dyDescent="0.2">
      <c r="A101" s="72" t="s">
        <v>4192</v>
      </c>
      <c r="B101" s="40"/>
      <c r="C101" s="11"/>
      <c r="D101" s="1"/>
      <c r="E101" s="11">
        <v>0</v>
      </c>
      <c r="F101" s="11"/>
      <c r="G101" s="56"/>
      <c r="H101" s="78"/>
      <c r="I101" s="116"/>
      <c r="J101" t="s">
        <v>1630</v>
      </c>
      <c r="K101" t="s">
        <v>3948</v>
      </c>
    </row>
    <row r="102" spans="1:11" x14ac:dyDescent="0.2">
      <c r="A102" s="17" t="s">
        <v>3765</v>
      </c>
      <c r="B102" s="40" t="s">
        <v>3764</v>
      </c>
      <c r="C102" s="11">
        <v>1831</v>
      </c>
      <c r="D102" s="11">
        <v>1831</v>
      </c>
      <c r="E102" s="11">
        <v>3</v>
      </c>
      <c r="F102" s="11"/>
      <c r="G102" s="56"/>
      <c r="H102" s="78"/>
      <c r="I102" s="116"/>
      <c r="J102" t="s">
        <v>1630</v>
      </c>
      <c r="K102" t="s">
        <v>3948</v>
      </c>
    </row>
    <row r="103" spans="1:11" x14ac:dyDescent="0.2">
      <c r="A103" s="5" t="s">
        <v>3766</v>
      </c>
      <c r="B103" s="40" t="s">
        <v>3769</v>
      </c>
      <c r="C103" s="11">
        <v>2009</v>
      </c>
      <c r="D103" s="1">
        <v>2009</v>
      </c>
      <c r="E103" s="1">
        <v>1</v>
      </c>
      <c r="F103" s="11"/>
      <c r="G103" s="56"/>
      <c r="H103" s="78"/>
      <c r="I103" s="116"/>
      <c r="J103" t="s">
        <v>1630</v>
      </c>
      <c r="K103" t="s">
        <v>3948</v>
      </c>
    </row>
    <row r="104" spans="1:11" x14ac:dyDescent="0.2">
      <c r="A104" s="17" t="s">
        <v>2725</v>
      </c>
      <c r="B104" s="52"/>
      <c r="C104" s="11">
        <v>1904</v>
      </c>
      <c r="D104" s="15">
        <v>1908</v>
      </c>
      <c r="E104" s="15">
        <v>1</v>
      </c>
      <c r="G104" s="56"/>
      <c r="H104" s="78"/>
      <c r="I104" s="116"/>
      <c r="J104" t="s">
        <v>1630</v>
      </c>
      <c r="K104" t="s">
        <v>3948</v>
      </c>
    </row>
    <row r="105" spans="1:11" x14ac:dyDescent="0.2">
      <c r="A105" s="17" t="s">
        <v>2506</v>
      </c>
      <c r="B105" s="40">
        <v>7020</v>
      </c>
      <c r="C105" s="11">
        <v>2010</v>
      </c>
      <c r="D105" s="1">
        <v>2010</v>
      </c>
      <c r="E105" s="1"/>
      <c r="F105" s="1"/>
      <c r="G105" s="55"/>
      <c r="H105" s="79">
        <v>4</v>
      </c>
      <c r="I105" s="115">
        <v>1</v>
      </c>
      <c r="J105" t="s">
        <v>1630</v>
      </c>
      <c r="K105" t="s">
        <v>3948</v>
      </c>
    </row>
    <row r="106" spans="1:11" x14ac:dyDescent="0.2">
      <c r="A106" s="72" t="s">
        <v>550</v>
      </c>
      <c r="B106" s="40"/>
      <c r="C106" s="11">
        <v>1830</v>
      </c>
      <c r="D106" s="11">
        <v>830</v>
      </c>
      <c r="E106" s="11"/>
      <c r="F106" s="11"/>
      <c r="G106" s="56"/>
      <c r="H106" s="78"/>
      <c r="I106" s="116"/>
      <c r="J106" t="s">
        <v>1630</v>
      </c>
      <c r="K106" t="s">
        <v>3948</v>
      </c>
    </row>
    <row r="107" spans="1:11" x14ac:dyDescent="0.2">
      <c r="A107" s="139" t="s">
        <v>1310</v>
      </c>
      <c r="B107" s="140">
        <v>4100</v>
      </c>
      <c r="C107" s="141">
        <v>1998</v>
      </c>
      <c r="D107" s="141">
        <v>2001</v>
      </c>
      <c r="E107" s="141"/>
      <c r="F107" s="141">
        <v>4</v>
      </c>
      <c r="G107" s="142"/>
      <c r="H107" s="143"/>
      <c r="I107" s="144"/>
      <c r="J107" s="139" t="s">
        <v>1630</v>
      </c>
      <c r="K107" s="139" t="s">
        <v>3948</v>
      </c>
    </row>
    <row r="108" spans="1:11" x14ac:dyDescent="0.2">
      <c r="A108" s="206" t="s">
        <v>4518</v>
      </c>
      <c r="B108" s="165"/>
      <c r="C108" s="166">
        <v>1996</v>
      </c>
      <c r="D108" s="166">
        <v>2012</v>
      </c>
      <c r="E108" s="166">
        <v>1</v>
      </c>
      <c r="F108" s="166"/>
      <c r="G108" s="210"/>
      <c r="H108" s="205"/>
      <c r="I108" s="173"/>
      <c r="J108" t="s">
        <v>1630</v>
      </c>
      <c r="K108" t="s">
        <v>3949</v>
      </c>
    </row>
    <row r="109" spans="1:11" x14ac:dyDescent="0.2">
      <c r="A109" t="s">
        <v>2731</v>
      </c>
      <c r="B109" s="40"/>
      <c r="C109" s="11">
        <v>1908</v>
      </c>
      <c r="D109" s="11">
        <v>2017</v>
      </c>
      <c r="E109" s="11">
        <v>6</v>
      </c>
      <c r="F109" s="11"/>
      <c r="G109" s="56"/>
      <c r="H109" s="78"/>
      <c r="I109" s="116">
        <v>2</v>
      </c>
      <c r="J109" t="s">
        <v>1630</v>
      </c>
      <c r="K109" t="s">
        <v>3949</v>
      </c>
    </row>
    <row r="110" spans="1:11" x14ac:dyDescent="0.2">
      <c r="A110" s="5" t="s">
        <v>4517</v>
      </c>
      <c r="B110" s="40"/>
      <c r="C110" s="11">
        <v>2016</v>
      </c>
      <c r="D110" s="11">
        <v>2016</v>
      </c>
      <c r="E110" s="11">
        <v>1</v>
      </c>
      <c r="F110" s="11"/>
      <c r="G110" s="56"/>
      <c r="H110" s="78"/>
      <c r="I110" s="116"/>
      <c r="J110" t="s">
        <v>1630</v>
      </c>
      <c r="K110" t="s">
        <v>3949</v>
      </c>
    </row>
    <row r="111" spans="1:11" x14ac:dyDescent="0.2">
      <c r="A111" s="72" t="s">
        <v>1946</v>
      </c>
      <c r="B111" s="40"/>
      <c r="C111" s="11"/>
      <c r="D111" s="11"/>
      <c r="E111" s="11"/>
      <c r="F111" s="11"/>
      <c r="G111" s="56"/>
      <c r="H111" s="78">
        <v>8</v>
      </c>
      <c r="I111" s="116"/>
      <c r="J111" t="s">
        <v>1630</v>
      </c>
      <c r="K111" t="s">
        <v>3949</v>
      </c>
    </row>
    <row r="112" spans="1:11" x14ac:dyDescent="0.2">
      <c r="A112" s="5" t="s">
        <v>4593</v>
      </c>
      <c r="B112" s="40" t="s">
        <v>4592</v>
      </c>
      <c r="C112" s="11">
        <v>2017</v>
      </c>
      <c r="D112" s="11">
        <v>2017</v>
      </c>
      <c r="E112" s="11">
        <v>1</v>
      </c>
      <c r="F112" s="11"/>
      <c r="G112" s="56"/>
      <c r="H112" s="78"/>
      <c r="I112" s="116"/>
      <c r="J112" t="s">
        <v>1630</v>
      </c>
      <c r="K112" t="s">
        <v>3949</v>
      </c>
    </row>
    <row r="113" spans="1:11" x14ac:dyDescent="0.2">
      <c r="A113" s="5" t="s">
        <v>3172</v>
      </c>
      <c r="B113" s="40"/>
      <c r="C113" s="11">
        <v>2014</v>
      </c>
      <c r="D113" s="11">
        <v>2014</v>
      </c>
      <c r="E113" s="11">
        <v>1</v>
      </c>
      <c r="F113" s="11"/>
      <c r="G113" s="56"/>
      <c r="H113" s="78"/>
      <c r="I113" s="116">
        <v>1</v>
      </c>
      <c r="J113" t="s">
        <v>1630</v>
      </c>
      <c r="K113" t="s">
        <v>3949</v>
      </c>
    </row>
    <row r="114" spans="1:11" x14ac:dyDescent="0.2">
      <c r="A114" s="5" t="s">
        <v>3447</v>
      </c>
      <c r="B114" s="40"/>
      <c r="C114" s="11">
        <v>2015</v>
      </c>
      <c r="D114" s="17">
        <v>2015</v>
      </c>
      <c r="E114" s="11">
        <v>1</v>
      </c>
      <c r="F114" s="11"/>
      <c r="G114" s="56"/>
      <c r="H114" s="78"/>
      <c r="I114" s="116">
        <v>1</v>
      </c>
      <c r="J114" t="s">
        <v>1630</v>
      </c>
      <c r="K114" t="s">
        <v>3949</v>
      </c>
    </row>
    <row r="115" spans="1:11" x14ac:dyDescent="0.2">
      <c r="A115" s="3" t="s">
        <v>3797</v>
      </c>
      <c r="B115" s="40" t="s">
        <v>3798</v>
      </c>
      <c r="C115" s="11">
        <v>1834</v>
      </c>
      <c r="D115" s="1">
        <v>2017</v>
      </c>
      <c r="E115" s="1">
        <v>72</v>
      </c>
      <c r="F115" s="1">
        <v>14</v>
      </c>
      <c r="G115" s="55">
        <v>14</v>
      </c>
      <c r="H115" s="79">
        <v>11</v>
      </c>
      <c r="I115" s="115">
        <v>10</v>
      </c>
      <c r="J115" t="s">
        <v>1630</v>
      </c>
      <c r="K115" t="s">
        <v>3949</v>
      </c>
    </row>
    <row r="116" spans="1:11" x14ac:dyDescent="0.2">
      <c r="A116" s="4" t="s">
        <v>3041</v>
      </c>
      <c r="B116" s="41"/>
      <c r="C116" s="11">
        <v>2013</v>
      </c>
      <c r="D116" s="1">
        <v>2013</v>
      </c>
      <c r="E116" s="1">
        <v>1</v>
      </c>
      <c r="F116" s="1"/>
      <c r="G116" s="55"/>
      <c r="H116" s="79"/>
      <c r="I116" s="115">
        <v>1</v>
      </c>
      <c r="J116" t="s">
        <v>1630</v>
      </c>
      <c r="K116" t="s">
        <v>3949</v>
      </c>
    </row>
    <row r="117" spans="1:11" x14ac:dyDescent="0.2">
      <c r="A117" s="4" t="s">
        <v>2985</v>
      </c>
      <c r="B117" s="41"/>
      <c r="C117" s="11"/>
      <c r="D117" s="1"/>
      <c r="E117" s="1">
        <v>1</v>
      </c>
      <c r="F117" s="1"/>
      <c r="G117" s="55"/>
      <c r="H117" s="79"/>
      <c r="I117" s="115"/>
      <c r="J117" t="s">
        <v>1630</v>
      </c>
      <c r="K117" t="s">
        <v>3949</v>
      </c>
    </row>
    <row r="118" spans="1:11" x14ac:dyDescent="0.2">
      <c r="A118" s="17" t="s">
        <v>3</v>
      </c>
      <c r="B118" s="41"/>
      <c r="C118" s="11">
        <v>2010</v>
      </c>
      <c r="D118" s="1">
        <v>2010</v>
      </c>
      <c r="E118" s="1">
        <v>2</v>
      </c>
      <c r="F118" s="1"/>
      <c r="G118" s="55"/>
      <c r="H118" s="79"/>
      <c r="I118" s="115">
        <v>1</v>
      </c>
      <c r="J118" t="s">
        <v>1630</v>
      </c>
      <c r="K118" t="s">
        <v>3949</v>
      </c>
    </row>
    <row r="119" spans="1:11" x14ac:dyDescent="0.2">
      <c r="A119" s="17" t="s">
        <v>4618</v>
      </c>
      <c r="B119" s="41" t="s">
        <v>4619</v>
      </c>
      <c r="C119" s="11">
        <v>1867</v>
      </c>
      <c r="D119" s="1">
        <v>1867</v>
      </c>
      <c r="E119" s="1">
        <v>1</v>
      </c>
      <c r="F119" s="1"/>
      <c r="G119" s="55"/>
      <c r="H119" s="79"/>
      <c r="I119" s="115"/>
      <c r="J119" t="s">
        <v>1630</v>
      </c>
      <c r="K119" t="s">
        <v>3949</v>
      </c>
    </row>
    <row r="120" spans="1:11" x14ac:dyDescent="0.2">
      <c r="A120" s="17" t="s">
        <v>2502</v>
      </c>
      <c r="B120" s="41"/>
      <c r="C120" s="11">
        <v>2007</v>
      </c>
      <c r="D120" s="1">
        <v>2007</v>
      </c>
      <c r="E120" s="1">
        <v>1</v>
      </c>
      <c r="F120" s="1"/>
      <c r="G120" s="55"/>
      <c r="H120" s="79"/>
      <c r="I120" s="115">
        <v>1</v>
      </c>
      <c r="J120" t="s">
        <v>1630</v>
      </c>
      <c r="K120" t="s">
        <v>3949</v>
      </c>
    </row>
    <row r="121" spans="1:11" x14ac:dyDescent="0.2">
      <c r="A121" t="s">
        <v>1631</v>
      </c>
      <c r="B121" s="40"/>
      <c r="C121" s="11">
        <v>1941</v>
      </c>
      <c r="D121" s="11">
        <v>1947</v>
      </c>
      <c r="E121" s="11">
        <v>3</v>
      </c>
      <c r="F121" s="11"/>
      <c r="G121" s="56"/>
      <c r="H121" s="78"/>
      <c r="I121" s="116"/>
      <c r="J121" t="s">
        <v>1630</v>
      </c>
      <c r="K121" t="s">
        <v>3949</v>
      </c>
    </row>
    <row r="122" spans="1:11" x14ac:dyDescent="0.2">
      <c r="A122" s="11" t="s">
        <v>843</v>
      </c>
      <c r="B122" s="40"/>
      <c r="C122" s="11">
        <v>2004</v>
      </c>
      <c r="D122" s="1">
        <v>2005</v>
      </c>
      <c r="E122" s="1">
        <v>5</v>
      </c>
      <c r="F122" s="1">
        <v>4</v>
      </c>
      <c r="G122" s="55">
        <v>7</v>
      </c>
      <c r="H122" s="79">
        <v>4</v>
      </c>
      <c r="I122" s="115">
        <v>2</v>
      </c>
      <c r="J122" t="s">
        <v>1630</v>
      </c>
      <c r="K122" t="s">
        <v>3949</v>
      </c>
    </row>
    <row r="123" spans="1:11" x14ac:dyDescent="0.2">
      <c r="A123" s="12" t="s">
        <v>655</v>
      </c>
      <c r="B123" s="40"/>
      <c r="C123" s="11">
        <v>1796</v>
      </c>
      <c r="D123" s="1">
        <v>1875</v>
      </c>
      <c r="E123" s="1"/>
      <c r="F123" s="1"/>
      <c r="G123" s="55"/>
      <c r="H123" s="79"/>
      <c r="I123" s="115"/>
      <c r="J123" t="s">
        <v>1630</v>
      </c>
      <c r="K123" t="s">
        <v>3949</v>
      </c>
    </row>
    <row r="124" spans="1:11" x14ac:dyDescent="0.2">
      <c r="A124" s="82" t="s">
        <v>2503</v>
      </c>
      <c r="B124" s="40"/>
      <c r="C124" s="11">
        <v>1957</v>
      </c>
      <c r="D124" s="1">
        <v>1977</v>
      </c>
      <c r="E124" s="1">
        <v>3</v>
      </c>
      <c r="F124" s="1"/>
      <c r="G124" s="55"/>
      <c r="H124" s="79"/>
      <c r="I124" s="115"/>
      <c r="J124" t="s">
        <v>1630</v>
      </c>
      <c r="K124" t="s">
        <v>3949</v>
      </c>
    </row>
    <row r="125" spans="1:11" x14ac:dyDescent="0.2">
      <c r="A125" s="5" t="s">
        <v>3194</v>
      </c>
      <c r="B125" s="40"/>
      <c r="C125" s="11">
        <v>2014</v>
      </c>
      <c r="D125" s="1">
        <v>2014</v>
      </c>
      <c r="E125" s="1">
        <v>1</v>
      </c>
      <c r="F125" s="1"/>
      <c r="G125" s="55"/>
      <c r="H125" s="79"/>
      <c r="I125" s="115">
        <v>1</v>
      </c>
      <c r="J125" t="s">
        <v>1630</v>
      </c>
      <c r="K125" t="s">
        <v>3949</v>
      </c>
    </row>
    <row r="126" spans="1:11" x14ac:dyDescent="0.2">
      <c r="A126" s="1" t="s">
        <v>777</v>
      </c>
      <c r="B126" s="41"/>
      <c r="C126" s="11">
        <v>2002</v>
      </c>
      <c r="D126" s="1">
        <v>2017</v>
      </c>
      <c r="E126" s="1">
        <v>7</v>
      </c>
      <c r="F126" s="1">
        <v>4</v>
      </c>
      <c r="G126" s="55">
        <v>4</v>
      </c>
      <c r="H126" s="79">
        <v>4</v>
      </c>
      <c r="I126" s="115">
        <v>4</v>
      </c>
      <c r="J126" t="s">
        <v>1630</v>
      </c>
      <c r="K126" t="s">
        <v>3949</v>
      </c>
    </row>
    <row r="127" spans="1:11" x14ac:dyDescent="0.2">
      <c r="A127" s="17" t="s">
        <v>2504</v>
      </c>
      <c r="B127" s="40" t="s">
        <v>1999</v>
      </c>
      <c r="C127" s="11">
        <v>2010</v>
      </c>
      <c r="D127" s="1">
        <v>2014</v>
      </c>
      <c r="E127" s="1">
        <v>2</v>
      </c>
      <c r="F127" s="1"/>
      <c r="G127" s="55"/>
      <c r="H127" s="79">
        <v>4</v>
      </c>
      <c r="I127" s="115">
        <v>2</v>
      </c>
      <c r="J127" t="s">
        <v>1630</v>
      </c>
      <c r="K127" t="s">
        <v>3949</v>
      </c>
    </row>
    <row r="128" spans="1:11" x14ac:dyDescent="0.2">
      <c r="A128" s="8" t="s">
        <v>1898</v>
      </c>
      <c r="B128" s="40" t="s">
        <v>387</v>
      </c>
      <c r="C128" s="11">
        <v>1982</v>
      </c>
      <c r="D128" s="1">
        <v>2005</v>
      </c>
      <c r="E128" s="1">
        <v>5</v>
      </c>
      <c r="F128" s="1">
        <v>4</v>
      </c>
      <c r="G128" s="55">
        <v>4</v>
      </c>
      <c r="H128" s="79">
        <v>4</v>
      </c>
      <c r="I128" s="115">
        <v>3</v>
      </c>
      <c r="J128" t="s">
        <v>1630</v>
      </c>
      <c r="K128" t="s">
        <v>3949</v>
      </c>
    </row>
    <row r="129" spans="1:11" x14ac:dyDescent="0.2">
      <c r="A129" s="17" t="s">
        <v>3043</v>
      </c>
      <c r="B129" s="40"/>
      <c r="C129" s="11"/>
      <c r="D129" s="1"/>
      <c r="E129" s="1"/>
      <c r="F129" s="1"/>
      <c r="G129" s="55"/>
      <c r="H129" s="79"/>
      <c r="I129" s="115"/>
      <c r="J129" t="s">
        <v>1630</v>
      </c>
      <c r="K129" t="s">
        <v>3949</v>
      </c>
    </row>
    <row r="130" spans="1:11" x14ac:dyDescent="0.2">
      <c r="A130" s="73" t="s">
        <v>2505</v>
      </c>
      <c r="B130" s="40">
        <v>4400</v>
      </c>
      <c r="C130" s="11">
        <v>2010</v>
      </c>
      <c r="D130" s="1">
        <v>2010</v>
      </c>
      <c r="E130" s="1"/>
      <c r="F130" s="1"/>
      <c r="G130" s="55"/>
      <c r="H130" s="79">
        <v>4</v>
      </c>
      <c r="I130" s="115">
        <v>2</v>
      </c>
      <c r="J130" t="s">
        <v>1630</v>
      </c>
      <c r="K130" t="s">
        <v>3949</v>
      </c>
    </row>
    <row r="131" spans="1:11" x14ac:dyDescent="0.2">
      <c r="A131" s="1" t="s">
        <v>844</v>
      </c>
      <c r="B131" s="40" t="s">
        <v>388</v>
      </c>
      <c r="C131" s="11">
        <v>1974</v>
      </c>
      <c r="D131" s="1">
        <v>2013</v>
      </c>
      <c r="E131" s="1">
        <v>4</v>
      </c>
      <c r="F131" s="1">
        <v>4</v>
      </c>
      <c r="G131" s="55">
        <v>7</v>
      </c>
      <c r="H131" s="79"/>
      <c r="I131" s="115">
        <v>2</v>
      </c>
      <c r="J131" t="s">
        <v>1630</v>
      </c>
      <c r="K131" t="s">
        <v>3949</v>
      </c>
    </row>
    <row r="132" spans="1:11" x14ac:dyDescent="0.2">
      <c r="A132" s="1" t="s">
        <v>1273</v>
      </c>
      <c r="B132" s="41"/>
      <c r="C132" s="11">
        <v>1796</v>
      </c>
      <c r="D132" s="1">
        <v>1975</v>
      </c>
      <c r="E132" s="1">
        <v>5</v>
      </c>
      <c r="F132" s="1"/>
      <c r="G132" s="55"/>
      <c r="H132" s="79"/>
      <c r="I132" s="115"/>
      <c r="J132" t="s">
        <v>1630</v>
      </c>
      <c r="K132" t="s">
        <v>3949</v>
      </c>
    </row>
    <row r="133" spans="1:11" x14ac:dyDescent="0.2">
      <c r="A133" s="17" t="s">
        <v>2507</v>
      </c>
      <c r="B133" s="40" t="s">
        <v>2000</v>
      </c>
      <c r="C133" s="11">
        <v>2009</v>
      </c>
      <c r="D133" s="1">
        <v>2009</v>
      </c>
      <c r="E133" s="1">
        <v>1</v>
      </c>
      <c r="F133" s="1"/>
      <c r="G133" s="55"/>
      <c r="H133" s="79">
        <v>4</v>
      </c>
      <c r="I133" s="115">
        <v>1</v>
      </c>
      <c r="J133" t="s">
        <v>1630</v>
      </c>
      <c r="K133" t="s">
        <v>3949</v>
      </c>
    </row>
    <row r="134" spans="1:11" x14ac:dyDescent="0.2">
      <c r="A134" s="17" t="s">
        <v>3042</v>
      </c>
      <c r="B134" s="40"/>
      <c r="C134" s="11"/>
      <c r="D134" s="1"/>
      <c r="E134" s="1">
        <v>1</v>
      </c>
      <c r="F134" s="1"/>
      <c r="G134" s="55"/>
      <c r="H134" s="79"/>
      <c r="I134" s="115"/>
      <c r="J134" t="s">
        <v>1630</v>
      </c>
      <c r="K134" t="s">
        <v>3949</v>
      </c>
    </row>
    <row r="135" spans="1:11" x14ac:dyDescent="0.2">
      <c r="A135" t="s">
        <v>1894</v>
      </c>
      <c r="B135" s="41"/>
      <c r="C135" s="11">
        <v>2008</v>
      </c>
      <c r="D135" s="1">
        <v>2008</v>
      </c>
      <c r="E135" s="1">
        <v>2</v>
      </c>
      <c r="F135" s="1"/>
      <c r="G135" s="55"/>
      <c r="H135" s="79"/>
      <c r="I135" s="115">
        <v>1</v>
      </c>
      <c r="J135" t="s">
        <v>1630</v>
      </c>
      <c r="K135" t="s">
        <v>3949</v>
      </c>
    </row>
    <row r="136" spans="1:11" x14ac:dyDescent="0.2">
      <c r="A136" s="11" t="s">
        <v>846</v>
      </c>
      <c r="B136" s="41"/>
      <c r="C136" s="11">
        <v>1948</v>
      </c>
      <c r="D136" s="1">
        <v>2010</v>
      </c>
      <c r="E136" s="1">
        <v>9</v>
      </c>
      <c r="F136" s="1"/>
      <c r="G136" s="55"/>
      <c r="H136" s="79"/>
      <c r="I136" s="115">
        <v>1</v>
      </c>
      <c r="J136" t="s">
        <v>1630</v>
      </c>
      <c r="K136" t="s">
        <v>3949</v>
      </c>
    </row>
    <row r="137" spans="1:11" x14ac:dyDescent="0.2">
      <c r="A137" s="17" t="s">
        <v>3171</v>
      </c>
      <c r="B137" s="41"/>
      <c r="C137" s="11">
        <v>2010</v>
      </c>
      <c r="D137" s="1">
        <v>2012</v>
      </c>
      <c r="E137" s="1"/>
      <c r="F137" s="1"/>
      <c r="G137" s="55"/>
      <c r="H137" s="79"/>
      <c r="I137" s="115">
        <v>1</v>
      </c>
      <c r="J137" t="s">
        <v>1630</v>
      </c>
      <c r="K137" t="s">
        <v>3949</v>
      </c>
    </row>
    <row r="138" spans="1:11" x14ac:dyDescent="0.2">
      <c r="A138" s="8" t="s">
        <v>1648</v>
      </c>
      <c r="B138" s="41"/>
      <c r="C138" s="11">
        <v>1947</v>
      </c>
      <c r="D138" s="1">
        <v>2016</v>
      </c>
      <c r="E138" s="1">
        <v>6</v>
      </c>
      <c r="F138" s="1"/>
      <c r="G138" s="55"/>
      <c r="H138" s="79"/>
      <c r="I138" s="115">
        <v>2</v>
      </c>
      <c r="J138" t="s">
        <v>1630</v>
      </c>
      <c r="K138" t="s">
        <v>3949</v>
      </c>
    </row>
    <row r="139" spans="1:11" x14ac:dyDescent="0.2">
      <c r="A139" s="71" t="s">
        <v>2935</v>
      </c>
      <c r="B139" s="41"/>
      <c r="C139" s="11">
        <v>1980</v>
      </c>
      <c r="D139" s="1">
        <v>2016</v>
      </c>
      <c r="E139" s="1"/>
      <c r="F139" s="1"/>
      <c r="G139" s="55"/>
      <c r="H139" s="79"/>
      <c r="I139" s="115"/>
      <c r="J139" t="s">
        <v>1630</v>
      </c>
      <c r="K139" t="s">
        <v>3949</v>
      </c>
    </row>
    <row r="140" spans="1:11" x14ac:dyDescent="0.2">
      <c r="A140" s="17" t="s">
        <v>4641</v>
      </c>
      <c r="B140" s="40" t="s">
        <v>4439</v>
      </c>
      <c r="C140" s="11">
        <v>2016</v>
      </c>
      <c r="D140" s="1">
        <v>2016</v>
      </c>
      <c r="E140" s="1">
        <v>2</v>
      </c>
      <c r="F140" s="1"/>
      <c r="G140" s="55"/>
      <c r="H140" s="79"/>
      <c r="I140" s="115"/>
      <c r="J140" t="s">
        <v>1630</v>
      </c>
      <c r="K140" t="s">
        <v>3949</v>
      </c>
    </row>
    <row r="141" spans="1:11" x14ac:dyDescent="0.2">
      <c r="A141" s="17" t="s">
        <v>2508</v>
      </c>
      <c r="B141" s="41"/>
      <c r="C141" s="11">
        <v>2009</v>
      </c>
      <c r="D141" s="1">
        <v>2009</v>
      </c>
      <c r="E141" s="1">
        <v>1</v>
      </c>
      <c r="F141" s="1"/>
      <c r="G141" s="55"/>
      <c r="H141" s="79"/>
      <c r="I141" s="115"/>
      <c r="J141" t="s">
        <v>1630</v>
      </c>
      <c r="K141" t="s">
        <v>3949</v>
      </c>
    </row>
    <row r="142" spans="1:11" x14ac:dyDescent="0.2">
      <c r="A142" s="17" t="s">
        <v>2509</v>
      </c>
      <c r="B142" s="41"/>
      <c r="C142" s="11">
        <v>2010</v>
      </c>
      <c r="D142" s="1">
        <v>2010</v>
      </c>
      <c r="E142" s="1">
        <v>1</v>
      </c>
      <c r="F142" s="1"/>
      <c r="G142" s="55"/>
      <c r="H142" s="79"/>
      <c r="I142" s="115">
        <v>1</v>
      </c>
      <c r="J142" t="s">
        <v>1630</v>
      </c>
      <c r="K142" t="s">
        <v>3949</v>
      </c>
    </row>
    <row r="143" spans="1:11" x14ac:dyDescent="0.2">
      <c r="A143" s="1" t="s">
        <v>1800</v>
      </c>
      <c r="B143" s="41"/>
      <c r="C143" s="11">
        <v>1770</v>
      </c>
      <c r="D143" s="1">
        <v>1777</v>
      </c>
      <c r="E143" s="1">
        <v>5</v>
      </c>
      <c r="F143" s="1"/>
      <c r="G143" s="55"/>
      <c r="H143" s="79"/>
      <c r="I143" s="115"/>
      <c r="J143" t="s">
        <v>1630</v>
      </c>
      <c r="K143" t="s">
        <v>3949</v>
      </c>
    </row>
    <row r="144" spans="1:11" x14ac:dyDescent="0.2">
      <c r="A144" s="17" t="s">
        <v>2510</v>
      </c>
      <c r="B144" s="41"/>
      <c r="C144" s="11">
        <v>2010</v>
      </c>
      <c r="D144" s="1">
        <v>2010</v>
      </c>
      <c r="E144" s="1">
        <v>1</v>
      </c>
      <c r="F144" s="1"/>
      <c r="G144" s="55"/>
      <c r="H144" s="79"/>
      <c r="I144" s="115">
        <v>1</v>
      </c>
      <c r="J144" t="s">
        <v>1630</v>
      </c>
      <c r="K144" t="s">
        <v>3949</v>
      </c>
    </row>
    <row r="145" spans="1:11" x14ac:dyDescent="0.2">
      <c r="A145" s="17" t="s">
        <v>2511</v>
      </c>
      <c r="B145" s="41"/>
      <c r="C145" s="11">
        <v>2010</v>
      </c>
      <c r="D145" s="1">
        <v>2006</v>
      </c>
      <c r="E145" s="1">
        <v>1</v>
      </c>
      <c r="F145" s="1"/>
      <c r="G145" s="55"/>
      <c r="H145" s="79"/>
      <c r="I145" s="115"/>
      <c r="J145" t="s">
        <v>1630</v>
      </c>
      <c r="K145" t="s">
        <v>3949</v>
      </c>
    </row>
    <row r="146" spans="1:11" x14ac:dyDescent="0.2">
      <c r="A146" s="17" t="s">
        <v>3446</v>
      </c>
      <c r="B146" s="40" t="s">
        <v>389</v>
      </c>
      <c r="C146" s="11">
        <v>1943</v>
      </c>
      <c r="D146" s="1">
        <v>2009</v>
      </c>
      <c r="E146" s="1">
        <v>10</v>
      </c>
      <c r="F146" s="1">
        <v>4</v>
      </c>
      <c r="G146" s="55"/>
      <c r="H146" s="79"/>
      <c r="I146" s="115">
        <v>1</v>
      </c>
      <c r="J146" t="s">
        <v>1630</v>
      </c>
      <c r="K146" t="s">
        <v>3949</v>
      </c>
    </row>
    <row r="147" spans="1:11" x14ac:dyDescent="0.2">
      <c r="A147" s="17" t="s">
        <v>2981</v>
      </c>
      <c r="B147" s="40"/>
      <c r="C147" s="11">
        <v>2012</v>
      </c>
      <c r="D147" s="1">
        <v>2012</v>
      </c>
      <c r="E147" s="1">
        <v>1</v>
      </c>
      <c r="F147" s="1"/>
      <c r="G147" s="55"/>
      <c r="H147" s="79"/>
      <c r="I147" s="115">
        <v>1</v>
      </c>
      <c r="J147" t="s">
        <v>1630</v>
      </c>
      <c r="K147" t="s">
        <v>3949</v>
      </c>
    </row>
    <row r="148" spans="1:11" x14ac:dyDescent="0.2">
      <c r="A148" s="11" t="s">
        <v>1234</v>
      </c>
      <c r="B148" s="40">
        <v>4381</v>
      </c>
      <c r="C148" s="11">
        <v>1986</v>
      </c>
      <c r="D148" s="1">
        <v>2016</v>
      </c>
      <c r="E148" s="1">
        <v>6</v>
      </c>
      <c r="F148" s="1">
        <v>6</v>
      </c>
      <c r="G148" s="55">
        <v>6</v>
      </c>
      <c r="H148" s="79"/>
      <c r="I148" s="115">
        <v>1</v>
      </c>
      <c r="J148" t="s">
        <v>1630</v>
      </c>
      <c r="K148" t="s">
        <v>3949</v>
      </c>
    </row>
    <row r="149" spans="1:11" x14ac:dyDescent="0.2">
      <c r="A149" s="73" t="s">
        <v>2718</v>
      </c>
      <c r="B149" s="40"/>
      <c r="C149" s="11">
        <v>1893</v>
      </c>
      <c r="D149" s="1">
        <v>1893</v>
      </c>
      <c r="E149" s="1">
        <v>1</v>
      </c>
      <c r="F149" s="1"/>
      <c r="G149" s="55"/>
      <c r="H149" s="79"/>
      <c r="I149" s="115"/>
    </row>
    <row r="150" spans="1:11" x14ac:dyDescent="0.2">
      <c r="A150" s="134" t="s">
        <v>764</v>
      </c>
      <c r="B150" s="133"/>
      <c r="C150" s="134">
        <v>1867</v>
      </c>
      <c r="D150" s="146">
        <v>1871</v>
      </c>
      <c r="E150" s="146">
        <v>7</v>
      </c>
      <c r="F150" s="146"/>
      <c r="G150" s="147"/>
      <c r="H150" s="148"/>
      <c r="I150" s="149"/>
      <c r="J150" s="138" t="s">
        <v>1176</v>
      </c>
    </row>
    <row r="151" spans="1:11" x14ac:dyDescent="0.2">
      <c r="A151" s="8" t="s">
        <v>643</v>
      </c>
      <c r="B151" s="40"/>
      <c r="C151" s="11">
        <v>1995</v>
      </c>
      <c r="D151" s="1">
        <v>1995</v>
      </c>
      <c r="E151" s="1">
        <v>1</v>
      </c>
      <c r="F151" s="1"/>
      <c r="G151" s="55"/>
      <c r="H151" s="79"/>
      <c r="I151" s="115"/>
      <c r="J151" t="s">
        <v>1176</v>
      </c>
    </row>
    <row r="152" spans="1:11" x14ac:dyDescent="0.2">
      <c r="A152" s="71" t="s">
        <v>2640</v>
      </c>
      <c r="B152" s="40"/>
      <c r="C152" s="11">
        <v>1903</v>
      </c>
      <c r="D152" s="1">
        <v>1907</v>
      </c>
      <c r="E152" s="1"/>
      <c r="F152" s="1"/>
      <c r="G152" s="55"/>
      <c r="H152" s="79"/>
      <c r="I152" s="115"/>
      <c r="J152" t="s">
        <v>1176</v>
      </c>
    </row>
    <row r="153" spans="1:11" x14ac:dyDescent="0.2">
      <c r="A153" s="11" t="s">
        <v>1094</v>
      </c>
      <c r="B153" s="40"/>
      <c r="C153" s="11">
        <v>2001</v>
      </c>
      <c r="D153" s="1"/>
      <c r="E153" s="1">
        <v>1</v>
      </c>
      <c r="F153" s="1"/>
      <c r="G153" s="55"/>
      <c r="H153" s="79">
        <v>4</v>
      </c>
      <c r="I153" s="115"/>
      <c r="J153" t="s">
        <v>1176</v>
      </c>
    </row>
    <row r="154" spans="1:11" x14ac:dyDescent="0.2">
      <c r="A154" s="17" t="s">
        <v>3807</v>
      </c>
      <c r="B154" s="40"/>
      <c r="C154" s="11">
        <v>1871</v>
      </c>
      <c r="D154" s="1">
        <v>1912</v>
      </c>
      <c r="E154" s="1">
        <v>8</v>
      </c>
      <c r="F154" s="1"/>
      <c r="G154" s="55"/>
      <c r="H154" s="79"/>
      <c r="I154" s="115"/>
      <c r="J154" t="s">
        <v>1176</v>
      </c>
    </row>
    <row r="155" spans="1:11" x14ac:dyDescent="0.2">
      <c r="A155" s="156" t="s">
        <v>2893</v>
      </c>
      <c r="B155" s="140"/>
      <c r="C155" s="141">
        <v>2012</v>
      </c>
      <c r="D155" s="151">
        <v>2012</v>
      </c>
      <c r="E155" s="151">
        <v>1</v>
      </c>
      <c r="F155" s="151"/>
      <c r="G155" s="152"/>
      <c r="H155" s="153"/>
      <c r="I155" s="154">
        <v>1</v>
      </c>
      <c r="J155" s="139" t="s">
        <v>1176</v>
      </c>
    </row>
    <row r="156" spans="1:11" x14ac:dyDescent="0.2">
      <c r="A156" s="73" t="s">
        <v>2630</v>
      </c>
      <c r="B156" s="40"/>
      <c r="C156" s="11">
        <v>1861</v>
      </c>
      <c r="D156" s="1">
        <v>1861</v>
      </c>
      <c r="E156" s="1">
        <v>7</v>
      </c>
      <c r="F156" s="1"/>
      <c r="G156" s="55"/>
      <c r="H156" s="79"/>
      <c r="I156" s="115"/>
      <c r="J156" t="s">
        <v>183</v>
      </c>
    </row>
    <row r="157" spans="1:11" x14ac:dyDescent="0.2">
      <c r="A157" s="8" t="s">
        <v>877</v>
      </c>
      <c r="B157" s="40"/>
      <c r="C157" s="11">
        <v>1946</v>
      </c>
      <c r="D157" s="1">
        <v>1946</v>
      </c>
      <c r="E157" s="1">
        <v>1</v>
      </c>
      <c r="F157" s="1"/>
      <c r="G157" s="55"/>
      <c r="H157" s="79"/>
      <c r="I157" s="115"/>
      <c r="J157" t="s">
        <v>183</v>
      </c>
    </row>
    <row r="158" spans="1:11" x14ac:dyDescent="0.2">
      <c r="A158" s="8" t="s">
        <v>477</v>
      </c>
      <c r="B158" s="40"/>
      <c r="C158" s="11">
        <v>2002</v>
      </c>
      <c r="D158" s="1">
        <v>2004</v>
      </c>
      <c r="E158" s="1">
        <v>1</v>
      </c>
      <c r="F158" s="1"/>
      <c r="G158" s="55"/>
      <c r="H158" s="79"/>
      <c r="I158" s="115"/>
      <c r="J158" t="s">
        <v>183</v>
      </c>
    </row>
    <row r="159" spans="1:11" x14ac:dyDescent="0.2">
      <c r="A159" s="17" t="s">
        <v>459</v>
      </c>
      <c r="B159" s="40"/>
      <c r="C159" s="11">
        <v>2008</v>
      </c>
      <c r="D159" s="1">
        <v>2008</v>
      </c>
      <c r="E159" s="1">
        <v>1</v>
      </c>
      <c r="F159" s="1"/>
      <c r="G159" s="55"/>
      <c r="H159" s="79"/>
      <c r="I159" s="115"/>
      <c r="J159" t="s">
        <v>183</v>
      </c>
    </row>
    <row r="160" spans="1:11" x14ac:dyDescent="0.2">
      <c r="A160" s="8" t="s">
        <v>1078</v>
      </c>
      <c r="B160" s="40"/>
      <c r="C160" s="11">
        <v>1996</v>
      </c>
      <c r="D160" s="1">
        <v>2003</v>
      </c>
      <c r="E160" s="1">
        <v>1</v>
      </c>
      <c r="F160" s="1"/>
      <c r="G160" s="55"/>
      <c r="H160" s="79"/>
      <c r="I160" s="115"/>
      <c r="J160" t="s">
        <v>183</v>
      </c>
    </row>
    <row r="161" spans="1:10" x14ac:dyDescent="0.2">
      <c r="A161" s="8" t="s">
        <v>1286</v>
      </c>
      <c r="B161" s="40"/>
      <c r="C161" s="11">
        <v>1944</v>
      </c>
      <c r="D161" s="1">
        <v>1944</v>
      </c>
      <c r="E161" s="1">
        <v>1</v>
      </c>
      <c r="F161" s="1"/>
      <c r="G161" s="55"/>
      <c r="H161" s="79"/>
      <c r="I161" s="115"/>
      <c r="J161" t="s">
        <v>183</v>
      </c>
    </row>
    <row r="162" spans="1:10" x14ac:dyDescent="0.2">
      <c r="A162" s="17" t="s">
        <v>3095</v>
      </c>
      <c r="B162" s="40"/>
      <c r="C162" s="11">
        <v>2013</v>
      </c>
      <c r="D162" s="1">
        <v>2013</v>
      </c>
      <c r="E162" s="1">
        <v>1</v>
      </c>
      <c r="F162" s="1"/>
      <c r="G162" s="55"/>
      <c r="H162" s="79"/>
      <c r="I162" s="115">
        <v>1</v>
      </c>
      <c r="J162" t="s">
        <v>183</v>
      </c>
    </row>
    <row r="163" spans="1:10" x14ac:dyDescent="0.2">
      <c r="A163" s="8" t="s">
        <v>1870</v>
      </c>
      <c r="B163" s="40"/>
      <c r="C163" s="11">
        <v>1944</v>
      </c>
      <c r="D163" s="1">
        <v>1944</v>
      </c>
      <c r="E163" s="1">
        <v>1</v>
      </c>
      <c r="F163" s="1"/>
      <c r="G163" s="55"/>
      <c r="H163" s="79"/>
      <c r="I163" s="115"/>
      <c r="J163" t="s">
        <v>183</v>
      </c>
    </row>
    <row r="164" spans="1:10" x14ac:dyDescent="0.2">
      <c r="A164" s="17" t="s">
        <v>2512</v>
      </c>
      <c r="B164" s="40"/>
      <c r="C164" s="11">
        <v>2008</v>
      </c>
      <c r="D164" s="1">
        <v>2008</v>
      </c>
      <c r="E164" s="1">
        <v>1</v>
      </c>
      <c r="F164" s="1"/>
      <c r="G164" s="55"/>
      <c r="H164" s="79"/>
      <c r="I164" s="115"/>
      <c r="J164" t="s">
        <v>183</v>
      </c>
    </row>
    <row r="165" spans="1:10" x14ac:dyDescent="0.2">
      <c r="A165" s="71" t="s">
        <v>2513</v>
      </c>
      <c r="B165" s="40"/>
      <c r="C165" s="11">
        <v>2000</v>
      </c>
      <c r="D165" s="1">
        <v>2004</v>
      </c>
      <c r="E165" s="1"/>
      <c r="F165" s="1"/>
      <c r="G165" s="55"/>
      <c r="H165" s="79"/>
      <c r="I165" s="115"/>
      <c r="J165" t="s">
        <v>183</v>
      </c>
    </row>
    <row r="166" spans="1:10" x14ac:dyDescent="0.2">
      <c r="A166" s="8" t="s">
        <v>1089</v>
      </c>
      <c r="B166" s="40"/>
      <c r="C166" s="11">
        <v>1720</v>
      </c>
      <c r="D166" s="1">
        <v>1722</v>
      </c>
      <c r="E166" s="1">
        <v>6</v>
      </c>
      <c r="F166" s="1"/>
      <c r="G166" s="55"/>
      <c r="H166" s="79"/>
      <c r="I166" s="115"/>
      <c r="J166" t="s">
        <v>183</v>
      </c>
    </row>
    <row r="167" spans="1:10" x14ac:dyDescent="0.2">
      <c r="A167" s="17" t="s">
        <v>3288</v>
      </c>
      <c r="B167" s="40"/>
      <c r="C167" s="11">
        <v>1915</v>
      </c>
      <c r="D167" s="1">
        <v>2012</v>
      </c>
      <c r="E167" s="1">
        <v>17</v>
      </c>
      <c r="F167" s="1"/>
      <c r="G167" s="55"/>
      <c r="H167" s="79"/>
      <c r="I167" s="115">
        <v>2</v>
      </c>
      <c r="J167" t="s">
        <v>183</v>
      </c>
    </row>
    <row r="168" spans="1:10" x14ac:dyDescent="0.2">
      <c r="A168" s="73" t="s">
        <v>3465</v>
      </c>
      <c r="B168" s="40"/>
      <c r="C168" s="11">
        <v>1996</v>
      </c>
      <c r="D168" s="1">
        <v>1997</v>
      </c>
      <c r="E168" s="1">
        <v>1</v>
      </c>
      <c r="F168" s="1"/>
      <c r="G168" s="55"/>
      <c r="H168" s="79"/>
      <c r="I168" s="115"/>
      <c r="J168" t="s">
        <v>183</v>
      </c>
    </row>
    <row r="169" spans="1:10" x14ac:dyDescent="0.2">
      <c r="A169" s="73" t="s">
        <v>2792</v>
      </c>
      <c r="B169" s="40"/>
      <c r="C169" s="11">
        <v>1926</v>
      </c>
      <c r="D169" s="1">
        <v>1926</v>
      </c>
      <c r="E169" s="1">
        <v>1</v>
      </c>
      <c r="F169" s="1"/>
      <c r="G169" s="55"/>
      <c r="H169" s="79"/>
      <c r="I169" s="115"/>
      <c r="J169" t="s">
        <v>183</v>
      </c>
    </row>
    <row r="170" spans="1:10" x14ac:dyDescent="0.2">
      <c r="A170" s="8" t="s">
        <v>575</v>
      </c>
      <c r="B170" s="40"/>
      <c r="C170" s="11">
        <v>1944</v>
      </c>
      <c r="D170" s="1">
        <v>1944</v>
      </c>
      <c r="E170" s="1">
        <v>1</v>
      </c>
      <c r="F170" s="1"/>
      <c r="G170" s="55"/>
      <c r="H170" s="79"/>
      <c r="I170" s="115"/>
      <c r="J170" t="s">
        <v>183</v>
      </c>
    </row>
    <row r="171" spans="1:10" x14ac:dyDescent="0.2">
      <c r="A171" s="73" t="s">
        <v>2791</v>
      </c>
      <c r="B171" s="40"/>
      <c r="C171" s="11">
        <v>1911</v>
      </c>
      <c r="D171" s="1">
        <v>1911</v>
      </c>
      <c r="E171" s="1">
        <v>1</v>
      </c>
      <c r="F171" s="1"/>
      <c r="G171" s="55"/>
      <c r="H171" s="79"/>
      <c r="I171" s="115"/>
      <c r="J171" t="s">
        <v>183</v>
      </c>
    </row>
    <row r="172" spans="1:10" x14ac:dyDescent="0.2">
      <c r="A172" s="8" t="s">
        <v>1431</v>
      </c>
      <c r="B172" s="40"/>
      <c r="C172" s="11" t="s">
        <v>921</v>
      </c>
      <c r="D172" s="1"/>
      <c r="E172" s="1">
        <v>1</v>
      </c>
      <c r="F172" s="1"/>
      <c r="G172" s="55"/>
      <c r="H172" s="79"/>
      <c r="I172" s="115"/>
      <c r="J172" t="s">
        <v>183</v>
      </c>
    </row>
    <row r="173" spans="1:10" x14ac:dyDescent="0.2">
      <c r="A173" s="73" t="s">
        <v>2790</v>
      </c>
      <c r="B173" s="40"/>
      <c r="C173" s="11">
        <v>1911</v>
      </c>
      <c r="D173" s="1">
        <v>1911</v>
      </c>
      <c r="E173" s="1">
        <v>1</v>
      </c>
      <c r="F173" s="1"/>
      <c r="G173" s="55"/>
      <c r="H173" s="79"/>
      <c r="I173" s="115"/>
      <c r="J173" t="s">
        <v>183</v>
      </c>
    </row>
    <row r="174" spans="1:10" x14ac:dyDescent="0.2">
      <c r="A174" s="17" t="s">
        <v>3985</v>
      </c>
      <c r="B174" s="40"/>
      <c r="C174" s="11">
        <v>2016</v>
      </c>
      <c r="D174" s="1">
        <v>2016</v>
      </c>
      <c r="E174" s="1">
        <v>1</v>
      </c>
      <c r="F174" s="1"/>
      <c r="G174" s="55"/>
      <c r="H174" s="79"/>
      <c r="I174" s="115"/>
      <c r="J174" t="s">
        <v>183</v>
      </c>
    </row>
    <row r="175" spans="1:10" x14ac:dyDescent="0.2">
      <c r="A175" s="8" t="s">
        <v>1077</v>
      </c>
      <c r="B175" s="40"/>
      <c r="C175" s="11">
        <v>1708</v>
      </c>
      <c r="D175" s="1">
        <v>1709</v>
      </c>
      <c r="E175" s="1">
        <v>4</v>
      </c>
      <c r="F175" s="1"/>
      <c r="G175" s="55"/>
      <c r="H175" s="79"/>
      <c r="I175" s="115"/>
      <c r="J175" t="s">
        <v>183</v>
      </c>
    </row>
    <row r="176" spans="1:10" x14ac:dyDescent="0.2">
      <c r="A176" s="8" t="s">
        <v>1871</v>
      </c>
      <c r="B176" s="40"/>
      <c r="C176" s="11">
        <v>1944</v>
      </c>
      <c r="D176" s="1">
        <v>1945</v>
      </c>
      <c r="E176" s="1">
        <v>1</v>
      </c>
      <c r="F176" s="1"/>
      <c r="G176" s="55"/>
      <c r="H176" s="79"/>
      <c r="I176" s="115"/>
      <c r="J176" t="s">
        <v>183</v>
      </c>
    </row>
    <row r="177" spans="1:10" x14ac:dyDescent="0.2">
      <c r="A177" s="8" t="s">
        <v>395</v>
      </c>
      <c r="B177" s="40"/>
      <c r="C177" s="11">
        <v>1944</v>
      </c>
      <c r="D177" s="1">
        <v>1944</v>
      </c>
      <c r="E177" s="1">
        <v>1</v>
      </c>
      <c r="F177" s="1"/>
      <c r="G177" s="55"/>
      <c r="H177" s="79"/>
      <c r="I177" s="115"/>
      <c r="J177" t="s">
        <v>183</v>
      </c>
    </row>
    <row r="178" spans="1:10" x14ac:dyDescent="0.2">
      <c r="A178" s="145" t="s">
        <v>2597</v>
      </c>
      <c r="B178" s="133"/>
      <c r="C178" s="134">
        <v>1840</v>
      </c>
      <c r="D178" s="146">
        <v>1910</v>
      </c>
      <c r="E178" s="146">
        <v>3</v>
      </c>
      <c r="F178" s="146"/>
      <c r="G178" s="147"/>
      <c r="H178" s="148"/>
      <c r="I178" s="149"/>
      <c r="J178" s="134" t="s">
        <v>1341</v>
      </c>
    </row>
    <row r="179" spans="1:10" x14ac:dyDescent="0.2">
      <c r="A179" s="171" t="s">
        <v>4420</v>
      </c>
      <c r="B179" s="165"/>
      <c r="C179" s="166">
        <v>1898</v>
      </c>
      <c r="D179" s="167">
        <v>1898</v>
      </c>
      <c r="E179" s="167">
        <v>3</v>
      </c>
      <c r="F179" s="167"/>
      <c r="G179" s="168"/>
      <c r="H179" s="169"/>
      <c r="I179" s="170"/>
      <c r="J179" s="11" t="s">
        <v>1341</v>
      </c>
    </row>
    <row r="180" spans="1:10" x14ac:dyDescent="0.2">
      <c r="A180" s="73" t="s">
        <v>2514</v>
      </c>
      <c r="B180" s="40"/>
      <c r="C180" s="11">
        <v>1971</v>
      </c>
      <c r="D180" s="1">
        <v>1971</v>
      </c>
      <c r="E180" s="1">
        <v>3</v>
      </c>
      <c r="F180" s="1"/>
      <c r="G180" s="55"/>
      <c r="H180" s="79"/>
      <c r="I180" s="115"/>
      <c r="J180" s="11" t="s">
        <v>1341</v>
      </c>
    </row>
    <row r="181" spans="1:10" x14ac:dyDescent="0.2">
      <c r="A181" s="5" t="s">
        <v>4484</v>
      </c>
      <c r="B181" s="40"/>
      <c r="C181" s="11">
        <v>1680</v>
      </c>
      <c r="D181" s="11">
        <v>1926</v>
      </c>
      <c r="E181" s="11">
        <v>5</v>
      </c>
      <c r="F181" s="11"/>
      <c r="G181" s="56"/>
      <c r="H181" s="78"/>
      <c r="I181" s="116"/>
      <c r="J181" s="11" t="s">
        <v>1341</v>
      </c>
    </row>
    <row r="182" spans="1:10" x14ac:dyDescent="0.2">
      <c r="A182" s="17" t="s">
        <v>2515</v>
      </c>
      <c r="B182" s="40"/>
      <c r="C182" s="11">
        <v>1968</v>
      </c>
      <c r="D182" s="11">
        <v>2015</v>
      </c>
      <c r="E182" s="11">
        <v>3</v>
      </c>
      <c r="F182" s="11"/>
      <c r="G182" s="56"/>
      <c r="H182" s="78"/>
      <c r="I182" s="116">
        <v>1</v>
      </c>
      <c r="J182" s="11" t="s">
        <v>1341</v>
      </c>
    </row>
    <row r="183" spans="1:10" x14ac:dyDescent="0.2">
      <c r="A183" s="17" t="s">
        <v>1832</v>
      </c>
      <c r="B183" s="40"/>
      <c r="C183" s="11">
        <v>2003</v>
      </c>
      <c r="D183" s="11">
        <v>2004</v>
      </c>
      <c r="E183" s="11">
        <v>1</v>
      </c>
      <c r="F183" s="11"/>
      <c r="G183" s="56"/>
      <c r="H183" s="78"/>
      <c r="I183" s="116"/>
      <c r="J183" s="11" t="s">
        <v>1341</v>
      </c>
    </row>
    <row r="184" spans="1:10" x14ac:dyDescent="0.2">
      <c r="A184" s="158" t="s">
        <v>642</v>
      </c>
      <c r="B184" s="140"/>
      <c r="C184" s="141">
        <v>1904</v>
      </c>
      <c r="D184" s="141">
        <v>1904</v>
      </c>
      <c r="E184" s="141">
        <v>6</v>
      </c>
      <c r="F184" s="141"/>
      <c r="G184" s="142"/>
      <c r="H184" s="143"/>
      <c r="I184" s="144"/>
      <c r="J184" s="141" t="s">
        <v>1341</v>
      </c>
    </row>
    <row r="185" spans="1:10" x14ac:dyDescent="0.2">
      <c r="A185" s="5" t="s">
        <v>542</v>
      </c>
      <c r="B185" s="40"/>
      <c r="C185" s="11">
        <v>1904</v>
      </c>
      <c r="D185" s="11">
        <v>1904</v>
      </c>
      <c r="E185" s="11">
        <v>1</v>
      </c>
      <c r="F185" s="11"/>
      <c r="G185" s="56"/>
      <c r="H185" s="78"/>
      <c r="I185" s="116"/>
      <c r="J185" s="11" t="s">
        <v>1529</v>
      </c>
    </row>
    <row r="186" spans="1:10" x14ac:dyDescent="0.2">
      <c r="A186" s="5" t="s">
        <v>543</v>
      </c>
      <c r="B186" s="40"/>
      <c r="C186" s="11">
        <v>1875</v>
      </c>
      <c r="D186" s="11">
        <v>1881</v>
      </c>
      <c r="E186" s="11">
        <v>2</v>
      </c>
      <c r="F186" s="11"/>
      <c r="G186" s="56"/>
      <c r="H186" s="78"/>
      <c r="I186" s="116"/>
      <c r="J186" s="11" t="s">
        <v>1529</v>
      </c>
    </row>
    <row r="187" spans="1:10" x14ac:dyDescent="0.2">
      <c r="A187" s="82" t="s">
        <v>4438</v>
      </c>
      <c r="B187" s="40"/>
      <c r="C187" s="11"/>
      <c r="D187" s="11"/>
      <c r="E187" s="11">
        <v>1</v>
      </c>
      <c r="F187" s="11"/>
      <c r="G187" s="56"/>
      <c r="H187" s="78"/>
      <c r="I187" s="116"/>
      <c r="J187" s="11" t="s">
        <v>1529</v>
      </c>
    </row>
    <row r="188" spans="1:10" x14ac:dyDescent="0.2">
      <c r="A188" s="5" t="s">
        <v>2516</v>
      </c>
      <c r="B188" s="40"/>
      <c r="C188" s="11">
        <v>2009</v>
      </c>
      <c r="D188" s="11">
        <v>2009</v>
      </c>
      <c r="E188" s="11">
        <v>1</v>
      </c>
      <c r="F188" s="11"/>
      <c r="G188" s="56"/>
      <c r="H188" s="78"/>
      <c r="I188" s="116"/>
      <c r="J188" s="11" t="s">
        <v>1529</v>
      </c>
    </row>
    <row r="189" spans="1:10" x14ac:dyDescent="0.2">
      <c r="A189" s="5" t="s">
        <v>2517</v>
      </c>
      <c r="B189" s="40"/>
      <c r="C189" s="11">
        <v>2009</v>
      </c>
      <c r="D189" s="11">
        <v>2009</v>
      </c>
      <c r="E189" s="11">
        <v>1</v>
      </c>
      <c r="F189" s="11"/>
      <c r="G189" s="56"/>
      <c r="H189" s="78"/>
      <c r="I189" s="116">
        <v>1</v>
      </c>
      <c r="J189" s="11" t="s">
        <v>1529</v>
      </c>
    </row>
    <row r="190" spans="1:10" x14ac:dyDescent="0.2">
      <c r="A190" s="5" t="s">
        <v>2804</v>
      </c>
      <c r="B190" s="40"/>
      <c r="C190" s="11">
        <v>1380</v>
      </c>
      <c r="D190" s="11">
        <v>1410</v>
      </c>
      <c r="E190" s="11">
        <v>7</v>
      </c>
      <c r="F190" s="11"/>
      <c r="G190" s="56"/>
      <c r="H190" s="78"/>
      <c r="I190" s="116"/>
      <c r="J190" s="11" t="s">
        <v>1529</v>
      </c>
    </row>
    <row r="191" spans="1:10" x14ac:dyDescent="0.2">
      <c r="A191" s="5" t="s">
        <v>1566</v>
      </c>
      <c r="B191" s="40"/>
      <c r="C191" s="11">
        <v>1840</v>
      </c>
      <c r="D191" s="11">
        <v>1840</v>
      </c>
      <c r="E191" s="11">
        <v>1</v>
      </c>
      <c r="F191" s="11"/>
      <c r="G191" s="56"/>
      <c r="H191" s="78"/>
      <c r="I191" s="116"/>
      <c r="J191" s="11" t="s">
        <v>1529</v>
      </c>
    </row>
    <row r="192" spans="1:10" x14ac:dyDescent="0.2">
      <c r="A192" s="5" t="s">
        <v>3451</v>
      </c>
      <c r="B192" s="40"/>
      <c r="C192" s="11">
        <v>2010</v>
      </c>
      <c r="D192" s="11">
        <v>2015</v>
      </c>
      <c r="E192" s="11">
        <v>1</v>
      </c>
      <c r="F192" s="11"/>
      <c r="G192" s="56"/>
      <c r="H192" s="78"/>
      <c r="I192" s="116">
        <v>1</v>
      </c>
      <c r="J192" s="11" t="s">
        <v>1529</v>
      </c>
    </row>
    <row r="193" spans="1:11" x14ac:dyDescent="0.2">
      <c r="A193" s="5" t="s">
        <v>1605</v>
      </c>
      <c r="B193" s="40"/>
      <c r="C193" s="11">
        <v>1594</v>
      </c>
      <c r="D193" s="11">
        <v>1594</v>
      </c>
      <c r="E193" s="11">
        <v>2</v>
      </c>
      <c r="F193" s="11"/>
      <c r="G193" s="56"/>
      <c r="H193" s="78"/>
      <c r="I193" s="116"/>
      <c r="J193" s="11" t="s">
        <v>1529</v>
      </c>
    </row>
    <row r="194" spans="1:11" x14ac:dyDescent="0.2">
      <c r="A194" s="5" t="s">
        <v>2803</v>
      </c>
      <c r="B194" s="40"/>
      <c r="C194" s="11">
        <v>1595</v>
      </c>
      <c r="D194" s="11">
        <v>1630</v>
      </c>
      <c r="E194" s="11">
        <v>7</v>
      </c>
      <c r="F194" s="11"/>
      <c r="G194" s="56"/>
      <c r="H194" s="78"/>
      <c r="I194" s="116"/>
      <c r="J194" s="11" t="s">
        <v>1529</v>
      </c>
    </row>
    <row r="195" spans="1:11" x14ac:dyDescent="0.2">
      <c r="A195" s="5" t="s">
        <v>2519</v>
      </c>
      <c r="B195" s="40"/>
      <c r="C195" s="11">
        <v>1900</v>
      </c>
      <c r="D195" s="11">
        <v>2007</v>
      </c>
      <c r="E195" s="11">
        <v>5</v>
      </c>
      <c r="F195" s="11"/>
      <c r="G195" s="56"/>
      <c r="H195" s="78"/>
      <c r="I195" s="116">
        <v>1</v>
      </c>
      <c r="J195" s="11" t="s">
        <v>1529</v>
      </c>
    </row>
    <row r="196" spans="1:11" x14ac:dyDescent="0.2">
      <c r="A196" s="5" t="s">
        <v>2518</v>
      </c>
      <c r="B196" s="40"/>
      <c r="C196" s="11">
        <v>2011</v>
      </c>
      <c r="D196" s="11">
        <v>2011</v>
      </c>
      <c r="E196" s="11">
        <v>1</v>
      </c>
      <c r="F196" s="11"/>
      <c r="G196" s="56"/>
      <c r="H196" s="78"/>
      <c r="I196" s="116">
        <v>1</v>
      </c>
      <c r="J196" s="11" t="s">
        <v>1529</v>
      </c>
    </row>
    <row r="197" spans="1:11" x14ac:dyDescent="0.2">
      <c r="A197" s="159" t="s">
        <v>3133</v>
      </c>
      <c r="B197" s="140"/>
      <c r="C197" s="141">
        <v>1595</v>
      </c>
      <c r="D197" s="141">
        <v>1611</v>
      </c>
      <c r="E197" s="141">
        <v>2</v>
      </c>
      <c r="F197" s="141"/>
      <c r="G197" s="142"/>
      <c r="H197" s="143"/>
      <c r="I197" s="144"/>
      <c r="J197" s="141" t="s">
        <v>1529</v>
      </c>
    </row>
    <row r="198" spans="1:11" x14ac:dyDescent="0.2">
      <c r="A198" s="17" t="s">
        <v>2520</v>
      </c>
      <c r="B198" s="40"/>
      <c r="C198" s="11">
        <v>1981</v>
      </c>
      <c r="D198" s="1">
        <v>1984</v>
      </c>
      <c r="E198" s="1">
        <v>2</v>
      </c>
      <c r="F198" s="1"/>
      <c r="G198" s="55"/>
      <c r="H198" s="79"/>
      <c r="I198" s="115"/>
      <c r="J198" s="11" t="s">
        <v>1064</v>
      </c>
    </row>
    <row r="199" spans="1:11" x14ac:dyDescent="0.2">
      <c r="A199" s="71" t="s">
        <v>756</v>
      </c>
      <c r="B199" s="40"/>
      <c r="C199" s="11">
        <v>1860</v>
      </c>
      <c r="D199" s="1">
        <v>1860</v>
      </c>
      <c r="E199" s="1"/>
      <c r="F199" s="1"/>
      <c r="G199" s="55"/>
      <c r="H199" s="79"/>
      <c r="I199" s="115"/>
      <c r="J199" s="11" t="s">
        <v>1064</v>
      </c>
    </row>
    <row r="200" spans="1:11" x14ac:dyDescent="0.2">
      <c r="A200" s="17" t="s">
        <v>2521</v>
      </c>
      <c r="B200" s="40"/>
      <c r="C200" s="11">
        <v>2001</v>
      </c>
      <c r="D200" s="1">
        <v>2010</v>
      </c>
      <c r="E200" s="1">
        <v>4</v>
      </c>
      <c r="F200" s="1"/>
      <c r="G200" s="55"/>
      <c r="H200" s="79"/>
      <c r="I200" s="115">
        <v>1</v>
      </c>
      <c r="J200" s="11" t="s">
        <v>1064</v>
      </c>
    </row>
    <row r="201" spans="1:11" x14ac:dyDescent="0.2">
      <c r="A201" s="17" t="s">
        <v>2522</v>
      </c>
      <c r="B201" s="40"/>
      <c r="C201" s="11">
        <v>2008</v>
      </c>
      <c r="D201" s="1">
        <v>2008</v>
      </c>
      <c r="E201" s="1">
        <v>1</v>
      </c>
      <c r="F201" s="1"/>
      <c r="G201" s="55"/>
      <c r="H201" s="79"/>
      <c r="I201" s="115"/>
      <c r="J201" s="11" t="s">
        <v>1064</v>
      </c>
    </row>
    <row r="202" spans="1:11" x14ac:dyDescent="0.2">
      <c r="A202" s="17" t="s">
        <v>3669</v>
      </c>
      <c r="B202" s="40"/>
      <c r="C202" s="11">
        <v>1350</v>
      </c>
      <c r="D202" s="1">
        <v>1380</v>
      </c>
      <c r="E202" s="1">
        <v>8</v>
      </c>
      <c r="F202" s="1"/>
      <c r="G202" s="55"/>
      <c r="H202" s="79"/>
      <c r="I202" s="115"/>
      <c r="J202" s="11" t="s">
        <v>1064</v>
      </c>
    </row>
    <row r="203" spans="1:11" x14ac:dyDescent="0.2">
      <c r="A203" s="17" t="s">
        <v>2523</v>
      </c>
      <c r="B203" s="40"/>
      <c r="C203" s="11">
        <v>2007</v>
      </c>
      <c r="D203" s="1">
        <v>2009</v>
      </c>
      <c r="E203" s="1">
        <v>1</v>
      </c>
      <c r="F203" s="1"/>
      <c r="G203" s="55"/>
      <c r="H203" s="79"/>
      <c r="I203" s="115"/>
      <c r="J203" s="11" t="s">
        <v>1064</v>
      </c>
    </row>
    <row r="204" spans="1:11" x14ac:dyDescent="0.2">
      <c r="A204" s="17" t="s">
        <v>3506</v>
      </c>
      <c r="B204" s="40"/>
      <c r="C204" s="11"/>
      <c r="D204" s="1"/>
      <c r="E204" s="1"/>
      <c r="F204" s="1"/>
      <c r="G204" s="55"/>
      <c r="H204" s="79"/>
      <c r="I204" s="115"/>
      <c r="J204" s="11" t="s">
        <v>1064</v>
      </c>
    </row>
    <row r="205" spans="1:11" x14ac:dyDescent="0.2">
      <c r="A205" s="138" t="s">
        <v>374</v>
      </c>
      <c r="B205" s="133"/>
      <c r="C205" s="134">
        <v>1900</v>
      </c>
      <c r="D205" s="134">
        <v>1900</v>
      </c>
      <c r="E205" s="134">
        <v>1</v>
      </c>
      <c r="F205" s="138"/>
      <c r="G205" s="160"/>
      <c r="H205" s="161"/>
      <c r="I205" s="137"/>
      <c r="J205" s="138" t="s">
        <v>803</v>
      </c>
      <c r="K205" s="132" t="s">
        <v>3939</v>
      </c>
    </row>
    <row r="206" spans="1:11" x14ac:dyDescent="0.2">
      <c r="A206" s="17" t="s">
        <v>3937</v>
      </c>
      <c r="B206" s="40"/>
      <c r="C206" s="11">
        <v>1947</v>
      </c>
      <c r="D206" s="11">
        <v>1947</v>
      </c>
      <c r="E206" s="11">
        <v>2</v>
      </c>
      <c r="F206" s="11"/>
      <c r="G206" s="56"/>
      <c r="H206" s="78"/>
      <c r="I206" s="116"/>
      <c r="J206" t="s">
        <v>803</v>
      </c>
      <c r="K206" s="5" t="s">
        <v>3939</v>
      </c>
    </row>
    <row r="207" spans="1:11" x14ac:dyDescent="0.2">
      <c r="A207" s="5" t="s">
        <v>3307</v>
      </c>
      <c r="B207" s="40">
        <v>5422</v>
      </c>
      <c r="C207" s="11">
        <v>1643</v>
      </c>
      <c r="D207" s="11">
        <v>1643</v>
      </c>
      <c r="E207" s="11">
        <v>1</v>
      </c>
      <c r="F207" s="11"/>
      <c r="G207" s="56"/>
      <c r="H207" s="78"/>
      <c r="I207" s="116"/>
      <c r="J207" t="s">
        <v>803</v>
      </c>
      <c r="K207" s="5" t="s">
        <v>3939</v>
      </c>
    </row>
    <row r="208" spans="1:11" x14ac:dyDescent="0.2">
      <c r="A208" s="5" t="s">
        <v>3225</v>
      </c>
      <c r="B208" s="40"/>
      <c r="C208" s="11">
        <v>1803</v>
      </c>
      <c r="D208" s="11">
        <v>1853</v>
      </c>
      <c r="E208" s="11">
        <v>3</v>
      </c>
      <c r="F208" s="11"/>
      <c r="G208" s="56"/>
      <c r="H208" s="78"/>
      <c r="I208" s="116"/>
      <c r="J208" t="s">
        <v>803</v>
      </c>
      <c r="K208" s="5" t="s">
        <v>3939</v>
      </c>
    </row>
    <row r="209" spans="1:11" x14ac:dyDescent="0.2">
      <c r="A209" s="5" t="s">
        <v>3535</v>
      </c>
      <c r="B209" s="40"/>
      <c r="C209" s="11">
        <v>2015</v>
      </c>
      <c r="D209" s="11">
        <v>2015</v>
      </c>
      <c r="E209" s="11">
        <v>2</v>
      </c>
      <c r="F209" s="11"/>
      <c r="G209" s="56"/>
      <c r="H209" s="78"/>
      <c r="I209" s="116">
        <v>1</v>
      </c>
      <c r="J209" t="s">
        <v>803</v>
      </c>
      <c r="K209" s="5" t="s">
        <v>3939</v>
      </c>
    </row>
    <row r="210" spans="1:11" x14ac:dyDescent="0.2">
      <c r="A210" s="5" t="s">
        <v>4561</v>
      </c>
      <c r="B210" s="40">
        <v>7000</v>
      </c>
      <c r="C210" s="11">
        <v>1658</v>
      </c>
      <c r="D210" s="11">
        <v>1659</v>
      </c>
      <c r="E210" s="11"/>
      <c r="F210" s="11"/>
      <c r="G210" s="56"/>
      <c r="H210" s="78"/>
      <c r="I210" s="116"/>
      <c r="J210" t="s">
        <v>803</v>
      </c>
      <c r="K210" s="5" t="s">
        <v>3939</v>
      </c>
    </row>
    <row r="211" spans="1:11" x14ac:dyDescent="0.2">
      <c r="A211" t="s">
        <v>1873</v>
      </c>
      <c r="B211" s="40">
        <v>6352</v>
      </c>
      <c r="C211" s="11"/>
      <c r="D211" s="19"/>
      <c r="E211" s="19"/>
      <c r="F211" s="19">
        <v>3</v>
      </c>
      <c r="G211" s="57"/>
      <c r="H211" s="77"/>
      <c r="I211" s="117"/>
      <c r="J211" t="s">
        <v>803</v>
      </c>
      <c r="K211" s="5" t="s">
        <v>3939</v>
      </c>
    </row>
    <row r="212" spans="1:11" x14ac:dyDescent="0.2">
      <c r="A212" s="11" t="s">
        <v>3454</v>
      </c>
      <c r="B212" s="40">
        <v>8073</v>
      </c>
      <c r="C212" s="11">
        <v>2015</v>
      </c>
      <c r="D212" s="11">
        <v>2015</v>
      </c>
      <c r="E212" s="11">
        <v>1</v>
      </c>
      <c r="F212" s="11"/>
      <c r="G212" s="56"/>
      <c r="H212" s="78"/>
      <c r="I212" s="116">
        <v>1</v>
      </c>
      <c r="J212" t="s">
        <v>803</v>
      </c>
      <c r="K212" s="5" t="s">
        <v>3939</v>
      </c>
    </row>
    <row r="213" spans="1:11" x14ac:dyDescent="0.2">
      <c r="A213" s="1" t="s">
        <v>1348</v>
      </c>
      <c r="B213" s="41"/>
      <c r="C213" s="11"/>
      <c r="D213" s="19"/>
      <c r="E213" s="19">
        <v>1</v>
      </c>
      <c r="F213" s="19">
        <v>3</v>
      </c>
      <c r="G213" s="57"/>
      <c r="H213" s="77"/>
      <c r="I213" s="117"/>
      <c r="J213" t="s">
        <v>803</v>
      </c>
      <c r="K213" s="5" t="s">
        <v>3939</v>
      </c>
    </row>
    <row r="214" spans="1:11" x14ac:dyDescent="0.2">
      <c r="A214" s="5" t="s">
        <v>3938</v>
      </c>
      <c r="B214" s="40"/>
      <c r="C214" s="11">
        <v>1901</v>
      </c>
      <c r="D214" s="19">
        <v>1918</v>
      </c>
      <c r="E214" s="19">
        <v>1</v>
      </c>
      <c r="F214" s="19"/>
      <c r="G214" s="57"/>
      <c r="H214" s="77"/>
      <c r="I214" s="117"/>
      <c r="J214" t="s">
        <v>803</v>
      </c>
      <c r="K214" s="5" t="s">
        <v>3939</v>
      </c>
    </row>
    <row r="215" spans="1:11" x14ac:dyDescent="0.2">
      <c r="A215" s="5" t="s">
        <v>3275</v>
      </c>
      <c r="B215" s="40"/>
      <c r="C215" s="11">
        <v>1892</v>
      </c>
      <c r="D215" s="19">
        <v>1897</v>
      </c>
      <c r="E215" s="19">
        <v>3</v>
      </c>
      <c r="F215" s="19"/>
      <c r="G215" s="57"/>
      <c r="H215" s="77"/>
      <c r="I215" s="117"/>
      <c r="J215" t="s">
        <v>803</v>
      </c>
      <c r="K215" s="5" t="s">
        <v>3939</v>
      </c>
    </row>
    <row r="216" spans="1:11" x14ac:dyDescent="0.2">
      <c r="A216" s="5" t="s">
        <v>2740</v>
      </c>
      <c r="B216" s="40"/>
      <c r="C216" s="11">
        <v>1900</v>
      </c>
      <c r="D216" s="11">
        <v>2007</v>
      </c>
      <c r="E216" s="11">
        <v>2</v>
      </c>
      <c r="F216" s="19"/>
      <c r="G216" s="57"/>
      <c r="H216" s="77"/>
      <c r="I216" s="117"/>
      <c r="J216" t="s">
        <v>803</v>
      </c>
      <c r="K216" s="5" t="s">
        <v>3939</v>
      </c>
    </row>
    <row r="217" spans="1:11" x14ac:dyDescent="0.2">
      <c r="A217" t="s">
        <v>3412</v>
      </c>
      <c r="B217" s="40"/>
      <c r="C217" s="11">
        <v>2014</v>
      </c>
      <c r="D217" s="11">
        <v>2015</v>
      </c>
      <c r="E217" s="11">
        <v>1</v>
      </c>
      <c r="F217" s="11"/>
      <c r="G217" s="56"/>
      <c r="H217" s="78"/>
      <c r="I217" s="116">
        <v>1</v>
      </c>
      <c r="J217" t="s">
        <v>803</v>
      </c>
      <c r="K217" s="5" t="s">
        <v>3939</v>
      </c>
    </row>
    <row r="218" spans="1:11" x14ac:dyDescent="0.2">
      <c r="A218" s="5" t="s">
        <v>47</v>
      </c>
      <c r="B218" s="40"/>
      <c r="C218" s="11">
        <v>1524</v>
      </c>
      <c r="D218" s="11">
        <v>1960</v>
      </c>
      <c r="E218" s="11">
        <v>3</v>
      </c>
      <c r="F218" s="19"/>
      <c r="G218" s="57"/>
      <c r="H218" s="77"/>
      <c r="I218" s="117"/>
      <c r="J218" t="s">
        <v>803</v>
      </c>
      <c r="K218" s="5" t="s">
        <v>3939</v>
      </c>
    </row>
    <row r="219" spans="1:11" x14ac:dyDescent="0.2">
      <c r="A219" s="5" t="s">
        <v>3471</v>
      </c>
      <c r="B219" s="40"/>
      <c r="C219" s="11">
        <v>2005</v>
      </c>
      <c r="D219" s="11">
        <v>2005</v>
      </c>
      <c r="E219" s="11">
        <v>1</v>
      </c>
      <c r="F219" s="19"/>
      <c r="G219" s="57"/>
      <c r="H219" s="77"/>
      <c r="I219" s="117"/>
      <c r="J219" t="s">
        <v>803</v>
      </c>
      <c r="K219" s="5" t="s">
        <v>3939</v>
      </c>
    </row>
    <row r="220" spans="1:11" x14ac:dyDescent="0.2">
      <c r="A220" s="5" t="s">
        <v>3025</v>
      </c>
      <c r="B220" s="40"/>
      <c r="C220" s="11">
        <v>1894</v>
      </c>
      <c r="D220" s="11">
        <v>1894</v>
      </c>
      <c r="E220" s="11">
        <v>1</v>
      </c>
      <c r="F220" s="11"/>
      <c r="G220" s="56"/>
      <c r="H220" s="78"/>
      <c r="I220" s="116"/>
      <c r="J220" t="s">
        <v>803</v>
      </c>
      <c r="K220" s="5" t="s">
        <v>3939</v>
      </c>
    </row>
    <row r="221" spans="1:11" x14ac:dyDescent="0.2">
      <c r="A221" s="5" t="s">
        <v>3278</v>
      </c>
      <c r="B221" s="40"/>
      <c r="C221" s="11">
        <v>1656</v>
      </c>
      <c r="D221" s="11">
        <v>1669</v>
      </c>
      <c r="E221" s="11">
        <v>1</v>
      </c>
      <c r="F221" s="19"/>
      <c r="G221" s="57"/>
      <c r="H221" s="77"/>
      <c r="I221" s="117"/>
      <c r="J221" t="s">
        <v>803</v>
      </c>
      <c r="K221" s="5" t="s">
        <v>3939</v>
      </c>
    </row>
    <row r="222" spans="1:11" x14ac:dyDescent="0.2">
      <c r="A222" s="11" t="s">
        <v>330</v>
      </c>
      <c r="B222" s="40" t="s">
        <v>390</v>
      </c>
      <c r="C222" s="11"/>
      <c r="D222" s="19"/>
      <c r="E222" s="19"/>
      <c r="F222" s="19">
        <v>3</v>
      </c>
      <c r="G222" s="57">
        <v>3</v>
      </c>
      <c r="H222" s="77"/>
      <c r="I222" s="117"/>
      <c r="J222" t="s">
        <v>803</v>
      </c>
      <c r="K222" s="5" t="s">
        <v>3939</v>
      </c>
    </row>
    <row r="223" spans="1:11" x14ac:dyDescent="0.2">
      <c r="A223" s="17" t="s">
        <v>4562</v>
      </c>
      <c r="B223" s="40"/>
      <c r="C223" s="11"/>
      <c r="D223" s="19"/>
      <c r="E223" s="19"/>
      <c r="F223" s="19"/>
      <c r="G223" s="57"/>
      <c r="H223" s="77"/>
      <c r="I223" s="117"/>
      <c r="K223" s="5"/>
    </row>
    <row r="224" spans="1:11" x14ac:dyDescent="0.2">
      <c r="A224" s="17" t="s">
        <v>2524</v>
      </c>
      <c r="B224" s="40"/>
      <c r="C224" s="11">
        <v>2001</v>
      </c>
      <c r="D224" s="19">
        <v>2001</v>
      </c>
      <c r="E224" s="19">
        <v>1</v>
      </c>
      <c r="F224" s="19"/>
      <c r="G224" s="57"/>
      <c r="H224" s="77"/>
      <c r="I224" s="117"/>
      <c r="J224" t="s">
        <v>803</v>
      </c>
      <c r="K224" s="5" t="s">
        <v>3939</v>
      </c>
    </row>
    <row r="225" spans="1:11" x14ac:dyDescent="0.2">
      <c r="A225" s="17" t="s">
        <v>4417</v>
      </c>
      <c r="B225" s="40">
        <v>8225</v>
      </c>
      <c r="C225" s="11">
        <v>2009</v>
      </c>
      <c r="D225" s="19">
        <v>2013</v>
      </c>
      <c r="E225" s="19">
        <v>1</v>
      </c>
      <c r="F225" s="19"/>
      <c r="G225" s="57"/>
      <c r="H225" s="77"/>
      <c r="I225" s="117"/>
      <c r="J225" t="s">
        <v>803</v>
      </c>
      <c r="K225" s="5" t="s">
        <v>3939</v>
      </c>
    </row>
    <row r="226" spans="1:11" x14ac:dyDescent="0.2">
      <c r="A226" s="17" t="s">
        <v>3763</v>
      </c>
      <c r="B226" s="40">
        <v>5020</v>
      </c>
      <c r="C226" s="11">
        <v>2009</v>
      </c>
      <c r="D226" s="11">
        <v>2017</v>
      </c>
      <c r="E226" s="11">
        <v>1</v>
      </c>
      <c r="F226" s="11"/>
      <c r="G226" s="56"/>
      <c r="H226" s="78"/>
      <c r="I226" s="116">
        <v>1</v>
      </c>
      <c r="J226" t="s">
        <v>803</v>
      </c>
      <c r="K226" s="5" t="s">
        <v>3939</v>
      </c>
    </row>
    <row r="227" spans="1:11" x14ac:dyDescent="0.2">
      <c r="A227" s="17" t="s">
        <v>3231</v>
      </c>
      <c r="B227" s="40"/>
      <c r="C227" s="11">
        <v>1880</v>
      </c>
      <c r="D227" s="11">
        <v>1880</v>
      </c>
      <c r="E227" s="11">
        <v>1</v>
      </c>
      <c r="F227" s="11"/>
      <c r="G227" s="56"/>
      <c r="H227" s="78"/>
      <c r="I227" s="116"/>
      <c r="J227" t="s">
        <v>803</v>
      </c>
      <c r="K227" s="5" t="s">
        <v>3939</v>
      </c>
    </row>
    <row r="228" spans="1:11" x14ac:dyDescent="0.2">
      <c r="A228" s="17" t="s">
        <v>3940</v>
      </c>
      <c r="B228" s="40">
        <v>4400</v>
      </c>
      <c r="C228" s="11">
        <v>1800</v>
      </c>
      <c r="D228" s="1">
        <v>1800</v>
      </c>
      <c r="E228" s="1">
        <v>1</v>
      </c>
      <c r="F228" s="11"/>
      <c r="G228" s="56"/>
      <c r="H228" s="78"/>
      <c r="I228" s="116"/>
      <c r="J228" t="s">
        <v>803</v>
      </c>
      <c r="K228" s="5" t="s">
        <v>3939</v>
      </c>
    </row>
    <row r="229" spans="1:11" x14ac:dyDescent="0.2">
      <c r="A229" s="17" t="s">
        <v>4269</v>
      </c>
      <c r="B229" s="40">
        <v>6682</v>
      </c>
      <c r="C229" s="11">
        <v>1699</v>
      </c>
      <c r="D229" s="1">
        <v>1736</v>
      </c>
      <c r="E229" s="1">
        <v>3</v>
      </c>
      <c r="F229" s="11"/>
      <c r="G229" s="56"/>
      <c r="H229" s="78"/>
      <c r="I229" s="116"/>
      <c r="J229" t="s">
        <v>803</v>
      </c>
      <c r="K229" s="5" t="s">
        <v>3939</v>
      </c>
    </row>
    <row r="230" spans="1:11" x14ac:dyDescent="0.2">
      <c r="A230" s="102" t="s">
        <v>3761</v>
      </c>
      <c r="B230" s="40" t="s">
        <v>3762</v>
      </c>
      <c r="C230" s="11">
        <v>1805</v>
      </c>
      <c r="D230" s="1">
        <v>2017</v>
      </c>
      <c r="E230" s="11">
        <v>90</v>
      </c>
      <c r="F230" s="11">
        <v>3</v>
      </c>
      <c r="G230" s="56">
        <v>3</v>
      </c>
      <c r="H230" s="78"/>
      <c r="I230" s="116">
        <v>2</v>
      </c>
      <c r="J230" t="s">
        <v>803</v>
      </c>
      <c r="K230" s="5" t="s">
        <v>3939</v>
      </c>
    </row>
    <row r="231" spans="1:11" x14ac:dyDescent="0.2">
      <c r="A231" s="11" t="s">
        <v>1058</v>
      </c>
      <c r="B231" s="40"/>
      <c r="C231" s="11">
        <v>1900</v>
      </c>
      <c r="D231" s="11">
        <v>1900</v>
      </c>
      <c r="E231" s="11">
        <v>1</v>
      </c>
      <c r="F231" s="11"/>
      <c r="G231" s="56"/>
      <c r="H231" s="78"/>
      <c r="I231" s="116"/>
      <c r="J231" t="s">
        <v>803</v>
      </c>
      <c r="K231" s="5" t="s">
        <v>3939</v>
      </c>
    </row>
    <row r="232" spans="1:11" x14ac:dyDescent="0.2">
      <c r="A232" s="145" t="s">
        <v>2621</v>
      </c>
      <c r="B232" s="133"/>
      <c r="C232" s="134">
        <v>1731</v>
      </c>
      <c r="D232" s="134">
        <v>1733</v>
      </c>
      <c r="E232" s="134">
        <v>4</v>
      </c>
      <c r="F232" s="134"/>
      <c r="G232" s="135"/>
      <c r="H232" s="136"/>
      <c r="I232" s="137"/>
      <c r="J232" s="138" t="s">
        <v>803</v>
      </c>
      <c r="K232" s="132" t="s">
        <v>3941</v>
      </c>
    </row>
    <row r="233" spans="1:11" x14ac:dyDescent="0.2">
      <c r="A233" s="71" t="s">
        <v>2620</v>
      </c>
      <c r="B233" s="40"/>
      <c r="C233" s="11">
        <v>1734</v>
      </c>
      <c r="D233" s="11">
        <v>1740</v>
      </c>
      <c r="E233" s="11"/>
      <c r="G233" s="58"/>
      <c r="H233" s="80"/>
      <c r="I233" s="116"/>
      <c r="J233" t="s">
        <v>803</v>
      </c>
      <c r="K233" s="162" t="s">
        <v>3941</v>
      </c>
    </row>
    <row r="234" spans="1:11" x14ac:dyDescent="0.2">
      <c r="A234" s="2" t="s">
        <v>3942</v>
      </c>
      <c r="B234" s="40" t="s">
        <v>3944</v>
      </c>
      <c r="C234" s="11">
        <v>1712</v>
      </c>
      <c r="D234" s="1">
        <v>2017</v>
      </c>
      <c r="E234" s="11">
        <v>59</v>
      </c>
      <c r="F234" s="11"/>
      <c r="G234" s="56"/>
      <c r="H234" s="78"/>
      <c r="I234" s="116">
        <v>4</v>
      </c>
      <c r="J234" t="s">
        <v>803</v>
      </c>
      <c r="K234" s="162" t="s">
        <v>3941</v>
      </c>
    </row>
    <row r="235" spans="1:11" x14ac:dyDescent="0.2">
      <c r="A235" s="5" t="s">
        <v>2646</v>
      </c>
      <c r="B235" s="40"/>
      <c r="C235" s="11">
        <v>1731</v>
      </c>
      <c r="D235" s="11">
        <v>1934</v>
      </c>
      <c r="E235" s="11">
        <v>5</v>
      </c>
      <c r="F235" s="11"/>
      <c r="G235" s="56"/>
      <c r="H235" s="78"/>
      <c r="I235" s="116"/>
      <c r="J235" t="s">
        <v>803</v>
      </c>
      <c r="K235" s="162" t="s">
        <v>3941</v>
      </c>
    </row>
    <row r="236" spans="1:11" x14ac:dyDescent="0.2">
      <c r="A236" t="s">
        <v>2328</v>
      </c>
      <c r="B236" s="40"/>
      <c r="C236" s="11">
        <v>1816</v>
      </c>
      <c r="D236" s="11">
        <v>1816</v>
      </c>
      <c r="E236" s="11">
        <v>3</v>
      </c>
      <c r="F236" s="11"/>
      <c r="G236" s="56"/>
      <c r="H236" s="78"/>
      <c r="I236" s="116"/>
      <c r="J236" t="s">
        <v>803</v>
      </c>
      <c r="K236" s="162" t="s">
        <v>3941</v>
      </c>
    </row>
    <row r="237" spans="1:11" x14ac:dyDescent="0.2">
      <c r="A237" t="s">
        <v>907</v>
      </c>
      <c r="B237" s="40"/>
      <c r="C237" s="11">
        <v>1862</v>
      </c>
      <c r="D237" s="11">
        <v>1862</v>
      </c>
      <c r="E237" s="11">
        <v>1</v>
      </c>
      <c r="F237" s="11"/>
      <c r="G237" s="56"/>
      <c r="H237" s="78"/>
      <c r="I237" s="116"/>
      <c r="J237" t="s">
        <v>803</v>
      </c>
      <c r="K237" s="162" t="s">
        <v>3941</v>
      </c>
    </row>
    <row r="238" spans="1:11" x14ac:dyDescent="0.2">
      <c r="A238" s="5" t="s">
        <v>3974</v>
      </c>
      <c r="B238" s="40">
        <v>3300</v>
      </c>
      <c r="C238" s="11"/>
      <c r="D238" s="11"/>
      <c r="E238" s="11"/>
      <c r="F238" s="11"/>
      <c r="G238" s="56"/>
      <c r="H238" s="78"/>
      <c r="I238" s="116"/>
      <c r="J238" t="s">
        <v>803</v>
      </c>
      <c r="K238" s="162" t="s">
        <v>3941</v>
      </c>
    </row>
    <row r="239" spans="1:11" x14ac:dyDescent="0.2">
      <c r="A239" t="s">
        <v>463</v>
      </c>
      <c r="B239" s="40"/>
      <c r="C239" s="11">
        <v>1720</v>
      </c>
      <c r="D239" s="19">
        <v>1720</v>
      </c>
      <c r="E239" s="19">
        <v>1</v>
      </c>
      <c r="F239" s="19"/>
      <c r="G239" s="57"/>
      <c r="H239" s="77"/>
      <c r="I239" s="117"/>
      <c r="J239" t="s">
        <v>803</v>
      </c>
      <c r="K239" s="162" t="s">
        <v>3941</v>
      </c>
    </row>
    <row r="240" spans="1:11" x14ac:dyDescent="0.2">
      <c r="A240" t="s">
        <v>2477</v>
      </c>
      <c r="B240" s="40"/>
      <c r="C240" s="11">
        <v>1785</v>
      </c>
      <c r="D240" s="11">
        <v>1883</v>
      </c>
      <c r="E240" s="11">
        <v>6</v>
      </c>
      <c r="F240" s="11"/>
      <c r="G240" s="56"/>
      <c r="H240" s="78"/>
      <c r="I240" s="116"/>
      <c r="J240" t="s">
        <v>803</v>
      </c>
      <c r="K240" s="162" t="s">
        <v>3941</v>
      </c>
    </row>
    <row r="241" spans="1:11" x14ac:dyDescent="0.2">
      <c r="A241" s="5" t="s">
        <v>2624</v>
      </c>
      <c r="B241" s="40"/>
      <c r="C241" s="11">
        <v>1774</v>
      </c>
      <c r="D241" s="11">
        <v>1774</v>
      </c>
      <c r="E241" s="11">
        <v>3</v>
      </c>
      <c r="F241" s="19"/>
      <c r="G241" s="57"/>
      <c r="H241" s="77"/>
      <c r="I241" s="117"/>
      <c r="J241" t="s">
        <v>803</v>
      </c>
      <c r="K241" s="162" t="s">
        <v>3941</v>
      </c>
    </row>
    <row r="242" spans="1:11" x14ac:dyDescent="0.2">
      <c r="A242" s="5" t="s">
        <v>3026</v>
      </c>
      <c r="B242" s="40"/>
      <c r="C242" s="11">
        <v>1750</v>
      </c>
      <c r="D242" s="11">
        <v>1770</v>
      </c>
      <c r="E242" s="11">
        <v>1</v>
      </c>
      <c r="F242" s="19"/>
      <c r="G242" s="57"/>
      <c r="H242" s="77"/>
      <c r="I242" s="117"/>
      <c r="J242" t="s">
        <v>803</v>
      </c>
      <c r="K242" s="162" t="s">
        <v>3941</v>
      </c>
    </row>
    <row r="243" spans="1:11" x14ac:dyDescent="0.2">
      <c r="A243" s="5" t="s">
        <v>4160</v>
      </c>
      <c r="B243" s="40"/>
      <c r="C243" s="11">
        <v>1925</v>
      </c>
      <c r="D243" s="11">
        <v>1940</v>
      </c>
      <c r="E243" s="11">
        <v>1</v>
      </c>
      <c r="F243" s="11"/>
      <c r="G243" s="56"/>
      <c r="H243" s="78"/>
      <c r="I243" s="116"/>
      <c r="J243" t="s">
        <v>803</v>
      </c>
      <c r="K243" s="162" t="s">
        <v>3941</v>
      </c>
    </row>
    <row r="244" spans="1:11" x14ac:dyDescent="0.2">
      <c r="A244" s="5" t="s">
        <v>1941</v>
      </c>
      <c r="B244" s="40"/>
      <c r="C244" s="11">
        <v>1903</v>
      </c>
      <c r="D244" s="11">
        <v>1903</v>
      </c>
      <c r="E244" s="11">
        <v>1</v>
      </c>
      <c r="F244" s="11"/>
      <c r="G244" s="56"/>
      <c r="H244" s="78"/>
      <c r="I244" s="116"/>
      <c r="J244" t="s">
        <v>803</v>
      </c>
      <c r="K244" s="162" t="s">
        <v>3941</v>
      </c>
    </row>
    <row r="245" spans="1:11" x14ac:dyDescent="0.2">
      <c r="A245" s="11" t="s">
        <v>1219</v>
      </c>
      <c r="B245" s="40"/>
      <c r="C245" s="11">
        <v>1860</v>
      </c>
      <c r="D245" s="11">
        <v>1893</v>
      </c>
      <c r="E245" s="11">
        <v>12</v>
      </c>
      <c r="F245" s="11"/>
      <c r="G245" s="56"/>
      <c r="H245" s="78"/>
      <c r="I245" s="116"/>
      <c r="J245" t="s">
        <v>803</v>
      </c>
      <c r="K245" s="162" t="s">
        <v>3941</v>
      </c>
    </row>
    <row r="246" spans="1:11" x14ac:dyDescent="0.2">
      <c r="A246" s="11" t="s">
        <v>2329</v>
      </c>
      <c r="B246" s="40"/>
      <c r="C246" s="11">
        <v>1826</v>
      </c>
      <c r="D246" s="11">
        <v>1826</v>
      </c>
      <c r="E246" s="11">
        <v>3</v>
      </c>
      <c r="F246" s="11"/>
      <c r="G246" s="56"/>
      <c r="H246" s="78"/>
      <c r="I246" s="116"/>
      <c r="J246" t="s">
        <v>803</v>
      </c>
      <c r="K246" s="162" t="s">
        <v>3941</v>
      </c>
    </row>
    <row r="247" spans="1:11" x14ac:dyDescent="0.2">
      <c r="A247" s="17" t="s">
        <v>2952</v>
      </c>
      <c r="B247" s="40"/>
      <c r="C247" s="11">
        <v>1850</v>
      </c>
      <c r="D247" s="11">
        <v>1850</v>
      </c>
      <c r="E247" s="11">
        <v>1</v>
      </c>
      <c r="F247" s="11"/>
      <c r="G247" s="56"/>
      <c r="H247" s="78"/>
      <c r="I247" s="116"/>
      <c r="J247" t="s">
        <v>803</v>
      </c>
      <c r="K247" s="162" t="s">
        <v>3941</v>
      </c>
    </row>
    <row r="248" spans="1:11" x14ac:dyDescent="0.2">
      <c r="A248" s="17" t="s">
        <v>3011</v>
      </c>
      <c r="B248" s="40"/>
      <c r="C248" s="11">
        <v>1778</v>
      </c>
      <c r="D248" s="11">
        <v>1833</v>
      </c>
      <c r="E248" s="11">
        <v>20</v>
      </c>
      <c r="F248" s="11"/>
      <c r="G248" s="56"/>
      <c r="H248" s="78"/>
      <c r="I248" s="116"/>
      <c r="J248" t="s">
        <v>803</v>
      </c>
      <c r="K248" s="162" t="s">
        <v>3941</v>
      </c>
    </row>
    <row r="249" spans="1:11" x14ac:dyDescent="0.2">
      <c r="A249" s="17" t="s">
        <v>2622</v>
      </c>
      <c r="B249" s="40"/>
      <c r="C249" s="11">
        <v>1848</v>
      </c>
      <c r="D249" s="11">
        <v>1848</v>
      </c>
      <c r="E249" s="11">
        <v>3</v>
      </c>
      <c r="F249" s="11"/>
      <c r="G249" s="56"/>
      <c r="H249" s="78"/>
      <c r="I249" s="116"/>
      <c r="J249" t="s">
        <v>803</v>
      </c>
      <c r="K249" s="162" t="s">
        <v>3941</v>
      </c>
    </row>
    <row r="250" spans="1:11" x14ac:dyDescent="0.2">
      <c r="A250" s="71" t="s">
        <v>2478</v>
      </c>
      <c r="B250" s="40"/>
      <c r="C250" s="11"/>
      <c r="D250" s="11"/>
      <c r="E250" s="11"/>
      <c r="F250" s="11"/>
      <c r="G250" s="56"/>
      <c r="H250" s="78"/>
      <c r="I250" s="116"/>
      <c r="J250" t="s">
        <v>803</v>
      </c>
      <c r="K250" s="162" t="s">
        <v>3941</v>
      </c>
    </row>
    <row r="251" spans="1:11" x14ac:dyDescent="0.2">
      <c r="A251" t="s">
        <v>649</v>
      </c>
      <c r="B251" s="40"/>
      <c r="C251" s="11">
        <v>1891</v>
      </c>
      <c r="D251" s="11">
        <v>1891</v>
      </c>
      <c r="E251" s="11">
        <v>1</v>
      </c>
      <c r="F251" s="11"/>
      <c r="G251" s="56"/>
      <c r="H251" s="78"/>
      <c r="I251" s="116"/>
      <c r="J251" t="s">
        <v>803</v>
      </c>
      <c r="K251" s="162" t="s">
        <v>3941</v>
      </c>
    </row>
    <row r="252" spans="1:11" x14ac:dyDescent="0.2">
      <c r="A252" s="17" t="s">
        <v>2625</v>
      </c>
      <c r="B252" s="40"/>
      <c r="C252" s="11">
        <v>1672</v>
      </c>
      <c r="D252" s="11">
        <v>1672</v>
      </c>
      <c r="E252" s="11">
        <v>3</v>
      </c>
      <c r="F252" s="11"/>
      <c r="G252" s="56"/>
      <c r="H252" s="78"/>
      <c r="I252" s="116"/>
      <c r="J252" t="s">
        <v>803</v>
      </c>
      <c r="K252" s="162" t="s">
        <v>3941</v>
      </c>
    </row>
    <row r="253" spans="1:11" x14ac:dyDescent="0.2">
      <c r="A253" t="s">
        <v>1093</v>
      </c>
      <c r="B253" s="40"/>
      <c r="C253" s="11">
        <v>1893</v>
      </c>
      <c r="D253" s="11">
        <v>1893</v>
      </c>
      <c r="E253" s="11">
        <v>1</v>
      </c>
      <c r="F253" s="11"/>
      <c r="G253" s="56"/>
      <c r="H253" s="78"/>
      <c r="I253" s="116"/>
      <c r="J253" t="s">
        <v>803</v>
      </c>
      <c r="K253" s="162" t="s">
        <v>3941</v>
      </c>
    </row>
    <row r="254" spans="1:11" x14ac:dyDescent="0.2">
      <c r="A254" t="s">
        <v>2327</v>
      </c>
      <c r="B254" s="40"/>
      <c r="C254" s="11">
        <v>1886</v>
      </c>
      <c r="D254" s="11">
        <v>1889</v>
      </c>
      <c r="E254" s="11">
        <v>4</v>
      </c>
      <c r="F254" s="11"/>
      <c r="G254" s="56"/>
      <c r="H254" s="78"/>
      <c r="I254" s="116"/>
      <c r="J254" t="s">
        <v>803</v>
      </c>
      <c r="K254" s="162" t="s">
        <v>3941</v>
      </c>
    </row>
    <row r="255" spans="1:11" x14ac:dyDescent="0.2">
      <c r="A255" t="s">
        <v>2330</v>
      </c>
      <c r="B255" s="40"/>
      <c r="C255" s="11">
        <v>1832</v>
      </c>
      <c r="D255" s="11">
        <v>1871</v>
      </c>
      <c r="E255" s="11">
        <v>14</v>
      </c>
      <c r="F255" s="11"/>
      <c r="G255" s="56"/>
      <c r="H255" s="78"/>
      <c r="I255" s="116"/>
      <c r="J255" t="s">
        <v>803</v>
      </c>
      <c r="K255" s="162" t="s">
        <v>3941</v>
      </c>
    </row>
    <row r="256" spans="1:11" x14ac:dyDescent="0.2">
      <c r="A256" s="82" t="s">
        <v>2623</v>
      </c>
      <c r="B256" s="40"/>
      <c r="C256" s="11">
        <v>1712</v>
      </c>
      <c r="D256" s="11">
        <v>1712</v>
      </c>
      <c r="E256" s="11">
        <v>3</v>
      </c>
      <c r="F256" s="11"/>
      <c r="G256" s="56"/>
      <c r="H256" s="78"/>
      <c r="I256" s="116"/>
      <c r="J256" t="s">
        <v>803</v>
      </c>
      <c r="K256" s="162" t="s">
        <v>3941</v>
      </c>
    </row>
    <row r="257" spans="1:11" x14ac:dyDescent="0.2">
      <c r="A257" s="5" t="s">
        <v>3943</v>
      </c>
      <c r="B257" s="40">
        <v>8200</v>
      </c>
      <c r="C257" s="11">
        <v>1794</v>
      </c>
      <c r="D257" s="11">
        <v>1829</v>
      </c>
      <c r="E257" s="11">
        <v>8</v>
      </c>
      <c r="F257" s="11"/>
      <c r="G257" s="56"/>
      <c r="H257" s="78"/>
      <c r="I257" s="116"/>
      <c r="J257" t="s">
        <v>803</v>
      </c>
      <c r="K257" s="163" t="s">
        <v>3941</v>
      </c>
    </row>
    <row r="258" spans="1:11" x14ac:dyDescent="0.2">
      <c r="A258" s="145" t="s">
        <v>4165</v>
      </c>
      <c r="B258" s="133"/>
      <c r="C258" s="134">
        <v>1856</v>
      </c>
      <c r="D258" s="146">
        <v>1927</v>
      </c>
      <c r="E258" s="146">
        <v>2</v>
      </c>
      <c r="F258" s="146"/>
      <c r="G258" s="147"/>
      <c r="H258" s="148"/>
      <c r="I258" s="149"/>
      <c r="J258" s="138" t="s">
        <v>804</v>
      </c>
      <c r="K258" s="162" t="s">
        <v>3946</v>
      </c>
    </row>
    <row r="259" spans="1:11" x14ac:dyDescent="0.2">
      <c r="A259" s="2" t="s">
        <v>3770</v>
      </c>
      <c r="B259" s="40" t="s">
        <v>3771</v>
      </c>
      <c r="C259" s="11">
        <v>1813</v>
      </c>
      <c r="D259" s="1">
        <v>1919</v>
      </c>
      <c r="E259" s="1">
        <v>33</v>
      </c>
      <c r="F259" s="1"/>
      <c r="G259" s="55"/>
      <c r="H259" s="79"/>
      <c r="I259" s="115"/>
      <c r="J259" t="s">
        <v>804</v>
      </c>
      <c r="K259" s="162" t="s">
        <v>3946</v>
      </c>
    </row>
    <row r="260" spans="1:11" x14ac:dyDescent="0.2">
      <c r="A260" s="4" t="s">
        <v>4167</v>
      </c>
      <c r="B260" s="41"/>
      <c r="C260" s="11">
        <v>1920</v>
      </c>
      <c r="D260" s="1">
        <v>1945</v>
      </c>
      <c r="E260" s="1">
        <v>3</v>
      </c>
      <c r="F260" s="1"/>
      <c r="G260" s="55"/>
      <c r="H260" s="79"/>
      <c r="I260" s="115"/>
      <c r="J260" t="s">
        <v>804</v>
      </c>
      <c r="K260" s="162" t="s">
        <v>3946</v>
      </c>
    </row>
    <row r="261" spans="1:11" x14ac:dyDescent="0.2">
      <c r="A261" s="17" t="s">
        <v>4168</v>
      </c>
      <c r="B261" s="41">
        <v>78701</v>
      </c>
      <c r="C261" s="11">
        <v>1832</v>
      </c>
      <c r="D261" s="1">
        <v>1843</v>
      </c>
      <c r="E261" s="1">
        <v>10</v>
      </c>
      <c r="F261" s="1"/>
      <c r="G261" s="55"/>
      <c r="H261" s="79"/>
      <c r="I261" s="115"/>
      <c r="J261" t="s">
        <v>804</v>
      </c>
      <c r="K261" s="162" t="s">
        <v>3946</v>
      </c>
    </row>
    <row r="262" spans="1:11" x14ac:dyDescent="0.2">
      <c r="A262" s="201" t="s">
        <v>4166</v>
      </c>
      <c r="B262" s="41"/>
      <c r="C262" s="11">
        <v>1860</v>
      </c>
      <c r="D262" s="1">
        <v>1860</v>
      </c>
      <c r="E262" s="1">
        <v>1</v>
      </c>
      <c r="F262" s="1"/>
      <c r="G262" s="55"/>
      <c r="H262" s="79"/>
      <c r="I262" s="115"/>
      <c r="J262" t="s">
        <v>804</v>
      </c>
      <c r="K262" s="162" t="s">
        <v>3946</v>
      </c>
    </row>
    <row r="263" spans="1:11" x14ac:dyDescent="0.2">
      <c r="A263" s="156" t="s">
        <v>4185</v>
      </c>
      <c r="B263" s="150"/>
      <c r="C263" s="141">
        <v>1357</v>
      </c>
      <c r="D263" s="151"/>
      <c r="E263" s="151">
        <v>0</v>
      </c>
      <c r="F263" s="151"/>
      <c r="G263" s="152"/>
      <c r="H263" s="153"/>
      <c r="I263" s="154"/>
      <c r="J263" s="139" t="s">
        <v>804</v>
      </c>
      <c r="K263" s="163" t="s">
        <v>3946</v>
      </c>
    </row>
    <row r="264" spans="1:11" x14ac:dyDescent="0.2">
      <c r="A264" s="91" t="s">
        <v>3321</v>
      </c>
      <c r="B264" s="41"/>
      <c r="C264" s="11">
        <v>1852</v>
      </c>
      <c r="D264" s="1">
        <v>2007</v>
      </c>
      <c r="E264" s="1"/>
      <c r="F264" s="1"/>
      <c r="G264" s="55"/>
      <c r="H264" s="79"/>
      <c r="I264" s="115"/>
      <c r="J264" t="s">
        <v>804</v>
      </c>
      <c r="K264" s="162" t="s">
        <v>3947</v>
      </c>
    </row>
    <row r="265" spans="1:11" x14ac:dyDescent="0.2">
      <c r="A265" s="1" t="s">
        <v>1251</v>
      </c>
      <c r="B265" s="41"/>
      <c r="C265" s="11">
        <v>1876</v>
      </c>
      <c r="D265" s="1">
        <v>1876</v>
      </c>
      <c r="E265" s="1">
        <v>6</v>
      </c>
      <c r="F265" s="1"/>
      <c r="G265" s="55"/>
      <c r="H265" s="79"/>
      <c r="I265" s="115"/>
      <c r="J265" t="s">
        <v>804</v>
      </c>
      <c r="K265" s="162" t="s">
        <v>3947</v>
      </c>
    </row>
    <row r="266" spans="1:11" x14ac:dyDescent="0.2">
      <c r="A266" s="4" t="s">
        <v>2608</v>
      </c>
      <c r="B266" s="41"/>
      <c r="C266" s="11">
        <v>1968</v>
      </c>
      <c r="D266" s="1">
        <v>1976</v>
      </c>
      <c r="E266" s="1">
        <v>1</v>
      </c>
      <c r="F266" s="1"/>
      <c r="G266" s="55"/>
      <c r="H266" s="79"/>
      <c r="I266" s="115"/>
      <c r="J266" t="s">
        <v>804</v>
      </c>
      <c r="K266" s="162" t="s">
        <v>3947</v>
      </c>
    </row>
    <row r="267" spans="1:11" x14ac:dyDescent="0.2">
      <c r="A267" s="17" t="s">
        <v>3666</v>
      </c>
      <c r="B267" s="41">
        <v>41900</v>
      </c>
      <c r="C267" s="11">
        <v>1887</v>
      </c>
      <c r="D267" s="1">
        <v>1919</v>
      </c>
      <c r="E267" s="1">
        <v>5</v>
      </c>
      <c r="F267" s="1"/>
      <c r="G267" s="55"/>
      <c r="H267" s="79"/>
      <c r="I267" s="115"/>
      <c r="J267" t="s">
        <v>804</v>
      </c>
      <c r="K267" s="162" t="s">
        <v>3947</v>
      </c>
    </row>
    <row r="268" spans="1:11" x14ac:dyDescent="0.2">
      <c r="A268" s="102" t="s">
        <v>4150</v>
      </c>
      <c r="B268" s="41">
        <v>47240</v>
      </c>
      <c r="C268" s="11">
        <v>1821</v>
      </c>
      <c r="D268" s="1">
        <v>2017</v>
      </c>
      <c r="E268" s="1">
        <v>152</v>
      </c>
      <c r="F268" s="1"/>
      <c r="G268" s="55"/>
      <c r="H268" s="79"/>
      <c r="I268" s="115">
        <v>6</v>
      </c>
      <c r="J268" t="s">
        <v>804</v>
      </c>
      <c r="K268" s="162" t="s">
        <v>3947</v>
      </c>
    </row>
    <row r="269" spans="1:11" x14ac:dyDescent="0.2">
      <c r="A269" s="71" t="s">
        <v>3322</v>
      </c>
      <c r="B269" s="40"/>
      <c r="C269" s="11">
        <v>1931</v>
      </c>
      <c r="D269" s="1">
        <v>1940</v>
      </c>
      <c r="E269" s="1"/>
      <c r="F269" s="1"/>
      <c r="G269" s="55"/>
      <c r="H269" s="79"/>
      <c r="I269" s="115"/>
      <c r="J269" t="s">
        <v>804</v>
      </c>
      <c r="K269" s="162" t="s">
        <v>3947</v>
      </c>
    </row>
    <row r="270" spans="1:11" x14ac:dyDescent="0.2">
      <c r="A270" s="11" t="s">
        <v>828</v>
      </c>
      <c r="B270" s="40"/>
      <c r="C270" s="11">
        <v>1941</v>
      </c>
      <c r="D270" s="1">
        <v>2006</v>
      </c>
      <c r="E270" s="1">
        <v>8</v>
      </c>
      <c r="F270" s="1"/>
      <c r="G270" s="55"/>
      <c r="H270" s="79"/>
      <c r="I270" s="115">
        <v>1</v>
      </c>
      <c r="J270" t="s">
        <v>804</v>
      </c>
      <c r="K270" s="162" t="s">
        <v>3947</v>
      </c>
    </row>
    <row r="271" spans="1:11" x14ac:dyDescent="0.2">
      <c r="A271" s="11" t="s">
        <v>1007</v>
      </c>
      <c r="B271" s="40"/>
      <c r="C271" s="11">
        <v>1865</v>
      </c>
      <c r="D271" s="1">
        <v>1943</v>
      </c>
      <c r="E271" s="1">
        <v>12</v>
      </c>
      <c r="F271" s="1"/>
      <c r="G271" s="55"/>
      <c r="H271" s="79"/>
      <c r="I271" s="115"/>
      <c r="J271" t="s">
        <v>804</v>
      </c>
      <c r="K271" s="162" t="s">
        <v>3947</v>
      </c>
    </row>
    <row r="272" spans="1:11" x14ac:dyDescent="0.2">
      <c r="A272" s="8" t="s">
        <v>675</v>
      </c>
      <c r="B272" s="40"/>
      <c r="C272" s="11">
        <v>1785</v>
      </c>
      <c r="D272" s="1">
        <v>1785</v>
      </c>
      <c r="E272" s="1">
        <v>3</v>
      </c>
      <c r="F272" s="1"/>
      <c r="G272" s="55"/>
      <c r="H272" s="79"/>
      <c r="I272" s="115"/>
      <c r="J272" t="s">
        <v>804</v>
      </c>
      <c r="K272" s="162" t="s">
        <v>3947</v>
      </c>
    </row>
    <row r="273" spans="1:11" x14ac:dyDescent="0.2">
      <c r="A273" s="73" t="s">
        <v>2525</v>
      </c>
      <c r="B273" s="40"/>
      <c r="C273" s="11">
        <v>1919</v>
      </c>
      <c r="D273" s="1">
        <v>1921</v>
      </c>
      <c r="E273" s="1">
        <v>6</v>
      </c>
      <c r="F273" s="1"/>
      <c r="G273" s="55"/>
      <c r="H273" s="79"/>
      <c r="I273" s="115"/>
      <c r="J273" t="s">
        <v>804</v>
      </c>
      <c r="K273" s="162" t="s">
        <v>3947</v>
      </c>
    </row>
    <row r="274" spans="1:11" x14ac:dyDescent="0.2">
      <c r="A274" s="17" t="s">
        <v>4334</v>
      </c>
      <c r="B274" s="40"/>
      <c r="C274" s="11">
        <v>1923</v>
      </c>
      <c r="D274" s="1">
        <v>1923</v>
      </c>
      <c r="E274" s="1">
        <v>1</v>
      </c>
      <c r="F274" s="1"/>
      <c r="G274" s="55"/>
      <c r="H274" s="79"/>
      <c r="I274" s="115"/>
      <c r="J274" t="s">
        <v>804</v>
      </c>
      <c r="K274" s="162" t="s">
        <v>3947</v>
      </c>
    </row>
    <row r="275" spans="1:11" x14ac:dyDescent="0.2">
      <c r="A275" s="17" t="s">
        <v>4475</v>
      </c>
      <c r="B275" s="40"/>
      <c r="C275" s="11">
        <v>1783</v>
      </c>
      <c r="D275" s="1">
        <v>1888</v>
      </c>
      <c r="E275" s="1">
        <v>18</v>
      </c>
      <c r="F275" s="1"/>
      <c r="G275" s="55"/>
      <c r="H275" s="79"/>
      <c r="I275" s="115"/>
      <c r="J275" t="s">
        <v>804</v>
      </c>
      <c r="K275" s="162" t="s">
        <v>3947</v>
      </c>
    </row>
    <row r="276" spans="1:11" x14ac:dyDescent="0.2">
      <c r="A276" s="17" t="s">
        <v>2615</v>
      </c>
      <c r="B276" s="40"/>
      <c r="C276" s="11">
        <v>1997</v>
      </c>
      <c r="D276" s="1">
        <v>2010</v>
      </c>
      <c r="E276" s="1">
        <v>1</v>
      </c>
      <c r="F276" s="1"/>
      <c r="G276" s="55"/>
      <c r="H276" s="79"/>
      <c r="I276" s="115">
        <v>1</v>
      </c>
      <c r="J276" t="s">
        <v>804</v>
      </c>
      <c r="K276" s="162" t="s">
        <v>3947</v>
      </c>
    </row>
    <row r="277" spans="1:11" x14ac:dyDescent="0.2">
      <c r="A277" s="5" t="s">
        <v>3010</v>
      </c>
      <c r="B277" s="40"/>
      <c r="C277" s="11">
        <v>1775</v>
      </c>
      <c r="D277" s="1">
        <v>1777</v>
      </c>
      <c r="E277" s="1">
        <v>3</v>
      </c>
      <c r="F277" s="1"/>
      <c r="G277" s="55"/>
      <c r="H277" s="79"/>
      <c r="I277" s="115"/>
      <c r="J277" t="s">
        <v>804</v>
      </c>
      <c r="K277" s="162" t="s">
        <v>3947</v>
      </c>
    </row>
    <row r="278" spans="1:11" x14ac:dyDescent="0.2">
      <c r="A278" s="17" t="s">
        <v>4466</v>
      </c>
      <c r="B278" s="40">
        <v>11040</v>
      </c>
      <c r="C278" s="11">
        <v>2015</v>
      </c>
      <c r="D278" s="1">
        <v>2015</v>
      </c>
      <c r="E278" s="1">
        <v>1</v>
      </c>
      <c r="F278" s="1"/>
      <c r="G278" s="55"/>
      <c r="H278" s="79"/>
      <c r="I278" s="115">
        <v>1</v>
      </c>
      <c r="J278" t="s">
        <v>804</v>
      </c>
      <c r="K278" s="162" t="s">
        <v>3947</v>
      </c>
    </row>
    <row r="279" spans="1:11" x14ac:dyDescent="0.2">
      <c r="A279" s="17" t="s">
        <v>3596</v>
      </c>
      <c r="B279" s="40">
        <v>73130</v>
      </c>
      <c r="C279" s="11">
        <v>1790</v>
      </c>
      <c r="D279" s="1">
        <v>1790</v>
      </c>
      <c r="E279" s="1">
        <v>1</v>
      </c>
      <c r="F279" s="1"/>
      <c r="G279" s="55"/>
      <c r="H279" s="79"/>
      <c r="I279" s="115"/>
      <c r="J279" t="s">
        <v>804</v>
      </c>
      <c r="K279" s="162" t="s">
        <v>3947</v>
      </c>
    </row>
    <row r="280" spans="1:11" x14ac:dyDescent="0.2">
      <c r="A280" s="17" t="s">
        <v>2817</v>
      </c>
      <c r="B280" s="40"/>
      <c r="C280" s="11">
        <v>2012</v>
      </c>
      <c r="D280" s="1">
        <v>2012</v>
      </c>
      <c r="E280" s="1">
        <v>3</v>
      </c>
      <c r="F280" s="1"/>
      <c r="G280" s="55"/>
      <c r="H280" s="79"/>
      <c r="I280" s="115">
        <v>1</v>
      </c>
      <c r="J280" t="s">
        <v>804</v>
      </c>
      <c r="K280" s="162" t="s">
        <v>3947</v>
      </c>
    </row>
    <row r="281" spans="1:11" x14ac:dyDescent="0.2">
      <c r="A281" s="17" t="s">
        <v>4473</v>
      </c>
      <c r="B281" s="40"/>
      <c r="C281" s="11">
        <v>1717</v>
      </c>
      <c r="D281" s="1">
        <v>1717</v>
      </c>
      <c r="E281" s="1">
        <v>1</v>
      </c>
      <c r="F281" s="1"/>
      <c r="G281" s="55"/>
      <c r="H281" s="79"/>
      <c r="I281" s="115"/>
      <c r="J281" t="s">
        <v>804</v>
      </c>
      <c r="K281" s="162" t="s">
        <v>3947</v>
      </c>
    </row>
    <row r="282" spans="1:11" x14ac:dyDescent="0.2">
      <c r="A282" s="17" t="s">
        <v>4247</v>
      </c>
      <c r="B282" s="40"/>
      <c r="C282" s="11">
        <v>1938</v>
      </c>
      <c r="D282" s="1">
        <v>1938</v>
      </c>
      <c r="E282" s="1">
        <v>5</v>
      </c>
      <c r="F282" s="1"/>
      <c r="G282" s="55"/>
      <c r="H282" s="79"/>
      <c r="I282" s="115"/>
      <c r="J282" t="s">
        <v>804</v>
      </c>
      <c r="K282" s="162" t="s">
        <v>3947</v>
      </c>
    </row>
    <row r="283" spans="1:11" x14ac:dyDescent="0.2">
      <c r="A283" s="17" t="s">
        <v>3276</v>
      </c>
      <c r="B283" s="40"/>
      <c r="C283" s="11">
        <v>1661</v>
      </c>
      <c r="D283" s="1">
        <v>1940</v>
      </c>
      <c r="E283" s="1">
        <v>6</v>
      </c>
      <c r="F283" s="1"/>
      <c r="G283" s="55"/>
      <c r="H283" s="79"/>
      <c r="I283" s="115"/>
      <c r="J283" t="s">
        <v>804</v>
      </c>
      <c r="K283" s="162" t="s">
        <v>3947</v>
      </c>
    </row>
    <row r="284" spans="1:11" x14ac:dyDescent="0.2">
      <c r="A284" s="17" t="s">
        <v>3179</v>
      </c>
      <c r="B284" s="40"/>
      <c r="C284" s="11">
        <v>1935</v>
      </c>
      <c r="D284" s="1">
        <v>1935</v>
      </c>
      <c r="E284" s="1">
        <v>1</v>
      </c>
      <c r="F284" s="1"/>
      <c r="G284" s="55"/>
      <c r="H284" s="79"/>
      <c r="I284" s="115"/>
      <c r="J284" t="s">
        <v>804</v>
      </c>
      <c r="K284" s="162" t="s">
        <v>3947</v>
      </c>
    </row>
    <row r="285" spans="1:11" x14ac:dyDescent="0.2">
      <c r="A285" s="17" t="s">
        <v>3256</v>
      </c>
      <c r="B285" s="40"/>
      <c r="C285" s="11">
        <v>1816</v>
      </c>
      <c r="D285" s="1">
        <v>1816</v>
      </c>
      <c r="E285" s="1">
        <v>4</v>
      </c>
      <c r="F285" s="1"/>
      <c r="G285" s="55"/>
      <c r="H285" s="79"/>
      <c r="I285" s="115"/>
      <c r="J285" t="s">
        <v>804</v>
      </c>
      <c r="K285" s="162" t="s">
        <v>3947</v>
      </c>
    </row>
    <row r="286" spans="1:11" x14ac:dyDescent="0.2">
      <c r="A286" s="17" t="s">
        <v>3349</v>
      </c>
      <c r="B286" s="40"/>
      <c r="C286" s="11">
        <v>1903</v>
      </c>
      <c r="D286" s="1">
        <v>1943</v>
      </c>
      <c r="E286" s="1">
        <v>3</v>
      </c>
      <c r="F286" s="1"/>
      <c r="G286" s="55"/>
      <c r="H286" s="79"/>
      <c r="I286" s="115"/>
      <c r="J286" t="s">
        <v>804</v>
      </c>
      <c r="K286" s="162" t="s">
        <v>3947</v>
      </c>
    </row>
    <row r="287" spans="1:11" x14ac:dyDescent="0.2">
      <c r="A287" s="17" t="s">
        <v>4342</v>
      </c>
      <c r="B287" s="40"/>
      <c r="C287" s="11">
        <v>1801</v>
      </c>
      <c r="D287" s="1">
        <v>1804</v>
      </c>
      <c r="E287" s="1">
        <v>4</v>
      </c>
      <c r="F287" s="1"/>
      <c r="G287" s="55"/>
      <c r="H287" s="79"/>
      <c r="I287" s="115"/>
      <c r="J287" t="s">
        <v>804</v>
      </c>
      <c r="K287" s="162" t="s">
        <v>3947</v>
      </c>
    </row>
    <row r="288" spans="1:11" x14ac:dyDescent="0.2">
      <c r="A288" s="17" t="s">
        <v>4229</v>
      </c>
      <c r="B288" s="40"/>
      <c r="C288" s="11">
        <v>2016</v>
      </c>
      <c r="D288" s="1">
        <v>2016</v>
      </c>
      <c r="E288" s="1">
        <v>1</v>
      </c>
      <c r="F288" s="1"/>
      <c r="G288" s="55"/>
      <c r="H288" s="79"/>
      <c r="I288" s="115"/>
      <c r="J288" t="s">
        <v>804</v>
      </c>
      <c r="K288" s="162" t="s">
        <v>3947</v>
      </c>
    </row>
    <row r="289" spans="1:11" x14ac:dyDescent="0.2">
      <c r="A289" s="73" t="s">
        <v>3180</v>
      </c>
      <c r="B289" s="40"/>
      <c r="C289" s="11">
        <v>1937</v>
      </c>
      <c r="D289" s="1">
        <v>1937</v>
      </c>
      <c r="E289" s="1">
        <v>1</v>
      </c>
      <c r="F289" s="1"/>
      <c r="G289" s="55"/>
      <c r="H289" s="79"/>
      <c r="I289" s="115"/>
      <c r="J289" t="s">
        <v>804</v>
      </c>
      <c r="K289" s="162" t="s">
        <v>3947</v>
      </c>
    </row>
    <row r="290" spans="1:11" x14ac:dyDescent="0.2">
      <c r="A290" s="17" t="s">
        <v>4331</v>
      </c>
      <c r="B290" s="40" t="s">
        <v>4332</v>
      </c>
      <c r="C290" s="11">
        <v>1936</v>
      </c>
      <c r="D290" s="1">
        <v>1936</v>
      </c>
      <c r="E290" s="1">
        <v>2</v>
      </c>
      <c r="F290" s="1"/>
      <c r="G290" s="55"/>
      <c r="H290" s="79"/>
      <c r="I290" s="115"/>
      <c r="J290" t="s">
        <v>804</v>
      </c>
      <c r="K290" s="162" t="s">
        <v>3947</v>
      </c>
    </row>
    <row r="291" spans="1:11" x14ac:dyDescent="0.2">
      <c r="A291" s="17" t="s">
        <v>2526</v>
      </c>
      <c r="B291" s="40"/>
      <c r="C291" s="11">
        <v>1896</v>
      </c>
      <c r="D291" s="1">
        <v>1909</v>
      </c>
      <c r="E291" s="1">
        <v>11</v>
      </c>
      <c r="F291" s="1"/>
      <c r="G291" s="55"/>
      <c r="H291" s="79"/>
      <c r="I291" s="115"/>
      <c r="J291" t="s">
        <v>804</v>
      </c>
      <c r="K291" s="162" t="s">
        <v>3947</v>
      </c>
    </row>
    <row r="292" spans="1:11" x14ac:dyDescent="0.2">
      <c r="A292" s="17" t="s">
        <v>2545</v>
      </c>
      <c r="B292" s="40"/>
      <c r="C292" s="11">
        <v>2010</v>
      </c>
      <c r="D292" s="1">
        <v>2010</v>
      </c>
      <c r="E292" s="1">
        <v>1</v>
      </c>
      <c r="F292" s="1"/>
      <c r="G292" s="55"/>
      <c r="H292" s="79"/>
      <c r="I292" s="115">
        <v>1</v>
      </c>
      <c r="J292" t="s">
        <v>804</v>
      </c>
      <c r="K292" s="162" t="s">
        <v>3947</v>
      </c>
    </row>
    <row r="293" spans="1:11" x14ac:dyDescent="0.2">
      <c r="A293" s="73" t="s">
        <v>4333</v>
      </c>
      <c r="B293" s="40"/>
      <c r="C293" s="11"/>
      <c r="D293" s="1"/>
      <c r="E293" s="1"/>
      <c r="F293" s="1"/>
      <c r="G293" s="55"/>
      <c r="H293" s="79"/>
      <c r="I293" s="115"/>
      <c r="J293" t="s">
        <v>804</v>
      </c>
      <c r="K293" s="162" t="s">
        <v>3947</v>
      </c>
    </row>
    <row r="294" spans="1:11" x14ac:dyDescent="0.2">
      <c r="A294" s="17" t="s">
        <v>2527</v>
      </c>
      <c r="B294" s="40"/>
      <c r="C294" s="11">
        <v>1925</v>
      </c>
      <c r="D294" s="1">
        <v>1929</v>
      </c>
      <c r="E294" s="1">
        <v>1</v>
      </c>
      <c r="F294" s="1"/>
      <c r="G294" s="55"/>
      <c r="H294" s="79"/>
      <c r="I294" s="115"/>
      <c r="J294" t="s">
        <v>804</v>
      </c>
      <c r="K294" s="162" t="s">
        <v>3947</v>
      </c>
    </row>
    <row r="295" spans="1:11" x14ac:dyDescent="0.2">
      <c r="A295" s="17" t="s">
        <v>2544</v>
      </c>
      <c r="B295" s="40"/>
      <c r="C295" s="11">
        <v>2010</v>
      </c>
      <c r="D295" s="1">
        <v>2010</v>
      </c>
      <c r="E295" s="1">
        <v>1</v>
      </c>
      <c r="F295" s="1"/>
      <c r="G295" s="55"/>
      <c r="H295" s="79"/>
      <c r="I295" s="115">
        <v>1</v>
      </c>
      <c r="J295" t="s">
        <v>804</v>
      </c>
      <c r="K295" s="162" t="s">
        <v>3947</v>
      </c>
    </row>
    <row r="296" spans="1:11" x14ac:dyDescent="0.2">
      <c r="A296" s="17" t="s">
        <v>3799</v>
      </c>
      <c r="B296" s="40" t="s">
        <v>3800</v>
      </c>
      <c r="C296" s="11">
        <v>1907</v>
      </c>
      <c r="D296" s="1">
        <v>2016</v>
      </c>
      <c r="E296" s="1">
        <v>10</v>
      </c>
      <c r="F296" s="1">
        <v>6</v>
      </c>
      <c r="G296" s="55">
        <v>6</v>
      </c>
      <c r="H296" s="79"/>
      <c r="I296" s="115">
        <v>6</v>
      </c>
      <c r="J296" t="s">
        <v>804</v>
      </c>
      <c r="K296" s="162" t="s">
        <v>3947</v>
      </c>
    </row>
    <row r="297" spans="1:11" x14ac:dyDescent="0.2">
      <c r="A297" s="17" t="s">
        <v>4477</v>
      </c>
      <c r="B297" s="40"/>
      <c r="C297" s="11">
        <v>1794</v>
      </c>
      <c r="D297" s="1">
        <v>1797</v>
      </c>
      <c r="E297" s="1">
        <v>4</v>
      </c>
      <c r="F297" s="1"/>
      <c r="G297" s="55"/>
      <c r="H297" s="79"/>
      <c r="I297" s="115"/>
      <c r="J297" t="s">
        <v>804</v>
      </c>
      <c r="K297" s="162" t="s">
        <v>3947</v>
      </c>
    </row>
    <row r="298" spans="1:11" x14ac:dyDescent="0.2">
      <c r="A298" s="73" t="s">
        <v>3047</v>
      </c>
      <c r="B298" s="40"/>
      <c r="C298" s="11">
        <v>1894</v>
      </c>
      <c r="D298" s="1">
        <v>1914</v>
      </c>
      <c r="E298" s="1">
        <v>1</v>
      </c>
      <c r="F298" s="1"/>
      <c r="G298" s="55"/>
      <c r="H298" s="79"/>
      <c r="I298" s="115"/>
      <c r="J298" t="s">
        <v>804</v>
      </c>
      <c r="K298" s="162" t="s">
        <v>3947</v>
      </c>
    </row>
    <row r="299" spans="1:11" x14ac:dyDescent="0.2">
      <c r="A299" s="17" t="s">
        <v>2578</v>
      </c>
      <c r="B299" s="40"/>
      <c r="C299" s="11">
        <v>2010</v>
      </c>
      <c r="D299" s="1">
        <v>2010</v>
      </c>
      <c r="E299" s="1"/>
      <c r="F299" s="1"/>
      <c r="G299" s="55"/>
      <c r="H299" s="79">
        <v>15</v>
      </c>
      <c r="I299" s="115">
        <v>1</v>
      </c>
      <c r="J299" t="s">
        <v>804</v>
      </c>
      <c r="K299" s="162" t="s">
        <v>3947</v>
      </c>
    </row>
    <row r="300" spans="1:11" x14ac:dyDescent="0.2">
      <c r="A300" s="4" t="s">
        <v>1346</v>
      </c>
      <c r="B300" s="41"/>
      <c r="C300" s="11">
        <v>1913</v>
      </c>
      <c r="D300" s="1">
        <v>1928</v>
      </c>
      <c r="E300" s="1">
        <v>6</v>
      </c>
      <c r="F300" s="1"/>
      <c r="G300" s="55"/>
      <c r="H300" s="79"/>
      <c r="I300" s="115"/>
      <c r="J300" t="s">
        <v>804</v>
      </c>
      <c r="K300" s="162" t="s">
        <v>3947</v>
      </c>
    </row>
    <row r="301" spans="1:11" x14ac:dyDescent="0.2">
      <c r="A301" s="73" t="s">
        <v>2543</v>
      </c>
      <c r="B301" s="40"/>
      <c r="C301" s="11">
        <v>1816</v>
      </c>
      <c r="D301" s="1">
        <v>1816</v>
      </c>
      <c r="E301" s="1">
        <v>1</v>
      </c>
      <c r="F301" s="1"/>
      <c r="G301" s="55"/>
      <c r="H301" s="79"/>
      <c r="I301" s="115"/>
      <c r="J301" t="s">
        <v>804</v>
      </c>
      <c r="K301" s="162" t="s">
        <v>3947</v>
      </c>
    </row>
    <row r="302" spans="1:11" x14ac:dyDescent="0.2">
      <c r="A302" s="17" t="s">
        <v>3373</v>
      </c>
      <c r="B302" s="40"/>
      <c r="C302" s="11">
        <v>1833</v>
      </c>
      <c r="D302" s="1">
        <v>1833</v>
      </c>
      <c r="E302" s="1">
        <v>0</v>
      </c>
      <c r="F302" s="1"/>
      <c r="G302" s="55"/>
      <c r="H302" s="79"/>
      <c r="I302" s="115"/>
      <c r="J302" t="s">
        <v>804</v>
      </c>
      <c r="K302" s="162" t="s">
        <v>3947</v>
      </c>
    </row>
    <row r="303" spans="1:11" x14ac:dyDescent="0.2">
      <c r="A303" s="17" t="s">
        <v>4273</v>
      </c>
      <c r="B303" s="40" t="s">
        <v>4274</v>
      </c>
      <c r="C303" s="11">
        <v>1797</v>
      </c>
      <c r="D303" s="1">
        <v>1797</v>
      </c>
      <c r="E303" s="1">
        <v>3</v>
      </c>
      <c r="F303" s="1"/>
      <c r="G303" s="55"/>
      <c r="H303" s="79"/>
      <c r="I303" s="115"/>
      <c r="J303" t="s">
        <v>804</v>
      </c>
      <c r="K303" s="162" t="s">
        <v>3947</v>
      </c>
    </row>
    <row r="304" spans="1:11" x14ac:dyDescent="0.2">
      <c r="A304" s="73" t="s">
        <v>3198</v>
      </c>
      <c r="B304" s="40"/>
      <c r="C304" s="11">
        <v>2014</v>
      </c>
      <c r="D304" s="1">
        <v>2014</v>
      </c>
      <c r="E304" s="1">
        <v>1</v>
      </c>
      <c r="F304" s="1"/>
      <c r="G304" s="55"/>
      <c r="H304" s="79"/>
      <c r="I304" s="115"/>
      <c r="J304" t="s">
        <v>804</v>
      </c>
      <c r="K304" s="162" t="s">
        <v>3947</v>
      </c>
    </row>
    <row r="305" spans="1:11" x14ac:dyDescent="0.2">
      <c r="A305" s="17" t="s">
        <v>4336</v>
      </c>
      <c r="B305" s="40" t="s">
        <v>4337</v>
      </c>
      <c r="C305" s="11">
        <v>1876</v>
      </c>
      <c r="D305" s="1">
        <v>1879</v>
      </c>
      <c r="E305" s="1">
        <v>4</v>
      </c>
      <c r="F305" s="1"/>
      <c r="G305" s="55"/>
      <c r="H305" s="79"/>
      <c r="I305" s="115"/>
      <c r="J305" t="s">
        <v>804</v>
      </c>
      <c r="K305" s="162" t="s">
        <v>3947</v>
      </c>
    </row>
    <row r="306" spans="1:11" x14ac:dyDescent="0.2">
      <c r="A306" s="17" t="s">
        <v>4343</v>
      </c>
      <c r="B306" s="40"/>
      <c r="C306" s="11">
        <v>1808</v>
      </c>
      <c r="D306" s="1">
        <v>1812</v>
      </c>
      <c r="E306" s="1">
        <v>3</v>
      </c>
      <c r="F306" s="1"/>
      <c r="G306" s="55"/>
      <c r="H306" s="79"/>
      <c r="I306" s="115"/>
      <c r="J306" t="s">
        <v>804</v>
      </c>
      <c r="K306" s="162" t="s">
        <v>3947</v>
      </c>
    </row>
    <row r="307" spans="1:11" x14ac:dyDescent="0.2">
      <c r="A307" s="73" t="s">
        <v>2582</v>
      </c>
      <c r="B307" s="40"/>
      <c r="C307" s="11">
        <v>2010</v>
      </c>
      <c r="D307" s="1">
        <v>2010</v>
      </c>
      <c r="E307" s="1"/>
      <c r="F307" s="1"/>
      <c r="G307" s="55"/>
      <c r="H307" s="79">
        <v>3</v>
      </c>
      <c r="I307" s="115"/>
      <c r="J307" t="s">
        <v>804</v>
      </c>
      <c r="K307" s="162" t="s">
        <v>3947</v>
      </c>
    </row>
    <row r="308" spans="1:11" x14ac:dyDescent="0.2">
      <c r="A308" s="92" t="s">
        <v>3134</v>
      </c>
      <c r="B308" s="40"/>
      <c r="C308" s="11">
        <v>1900</v>
      </c>
      <c r="D308" s="1">
        <v>1900</v>
      </c>
      <c r="E308" s="1">
        <v>1</v>
      </c>
      <c r="F308" s="1"/>
      <c r="G308" s="55"/>
      <c r="H308" s="79"/>
      <c r="I308" s="115"/>
      <c r="J308" t="s">
        <v>804</v>
      </c>
      <c r="K308" s="162" t="s">
        <v>3947</v>
      </c>
    </row>
    <row r="309" spans="1:11" x14ac:dyDescent="0.2">
      <c r="A309" s="17" t="s">
        <v>2588</v>
      </c>
      <c r="B309" s="40"/>
      <c r="C309" s="11">
        <v>1820</v>
      </c>
      <c r="D309" s="1">
        <v>2006</v>
      </c>
      <c r="E309" s="1">
        <v>20</v>
      </c>
      <c r="F309" s="1"/>
      <c r="G309" s="55"/>
      <c r="H309" s="79"/>
      <c r="I309" s="115">
        <v>2</v>
      </c>
      <c r="J309" t="s">
        <v>804</v>
      </c>
      <c r="K309" s="162" t="s">
        <v>3947</v>
      </c>
    </row>
    <row r="310" spans="1:11" x14ac:dyDescent="0.2">
      <c r="A310" s="17" t="s">
        <v>4335</v>
      </c>
      <c r="B310" s="40"/>
      <c r="C310" s="11">
        <v>1934</v>
      </c>
      <c r="D310" s="1">
        <v>1938</v>
      </c>
      <c r="E310" s="1">
        <v>3</v>
      </c>
      <c r="F310" s="1"/>
      <c r="G310" s="55"/>
      <c r="H310" s="79"/>
      <c r="I310" s="115"/>
      <c r="J310" t="s">
        <v>804</v>
      </c>
      <c r="K310" s="162" t="s">
        <v>3947</v>
      </c>
    </row>
    <row r="311" spans="1:11" x14ac:dyDescent="0.2">
      <c r="A311" s="71" t="s">
        <v>4329</v>
      </c>
      <c r="B311" s="40"/>
      <c r="C311" s="11"/>
      <c r="D311" s="1"/>
      <c r="E311" s="1"/>
      <c r="F311" s="1"/>
      <c r="G311" s="55"/>
      <c r="H311" s="79"/>
      <c r="I311" s="115"/>
      <c r="J311" t="s">
        <v>804</v>
      </c>
      <c r="K311" s="162" t="s">
        <v>3947</v>
      </c>
    </row>
    <row r="312" spans="1:11" x14ac:dyDescent="0.2">
      <c r="A312" s="17" t="s">
        <v>4330</v>
      </c>
      <c r="B312" s="40"/>
      <c r="C312" s="11">
        <v>1903</v>
      </c>
      <c r="D312" s="1">
        <v>1938</v>
      </c>
      <c r="E312" s="1">
        <v>10</v>
      </c>
      <c r="F312" s="1"/>
      <c r="G312" s="55"/>
      <c r="H312" s="79"/>
      <c r="I312" s="115"/>
      <c r="J312" t="s">
        <v>804</v>
      </c>
      <c r="K312" s="162" t="s">
        <v>3947</v>
      </c>
    </row>
    <row r="313" spans="1:11" x14ac:dyDescent="0.2">
      <c r="A313" s="17" t="s">
        <v>2587</v>
      </c>
      <c r="B313" s="40"/>
      <c r="C313" s="11">
        <v>1820</v>
      </c>
      <c r="D313" s="1">
        <v>1820</v>
      </c>
      <c r="E313" s="1">
        <v>1</v>
      </c>
      <c r="F313" s="1"/>
      <c r="G313" s="55"/>
      <c r="H313" s="79"/>
      <c r="I313" s="115"/>
      <c r="J313" t="s">
        <v>804</v>
      </c>
      <c r="K313" s="162" t="s">
        <v>3947</v>
      </c>
    </row>
    <row r="314" spans="1:11" x14ac:dyDescent="0.2">
      <c r="A314" s="17" t="s">
        <v>3182</v>
      </c>
      <c r="B314" s="40"/>
      <c r="C314" s="11">
        <v>1942</v>
      </c>
      <c r="D314" s="1">
        <v>2017</v>
      </c>
      <c r="E314" s="1">
        <v>13</v>
      </c>
      <c r="F314" s="1"/>
      <c r="G314" s="55"/>
      <c r="H314" s="79">
        <v>24</v>
      </c>
      <c r="I314" s="115">
        <v>8</v>
      </c>
      <c r="J314" t="s">
        <v>804</v>
      </c>
      <c r="K314" s="162" t="s">
        <v>3947</v>
      </c>
    </row>
    <row r="315" spans="1:11" x14ac:dyDescent="0.2">
      <c r="A315" s="17" t="s">
        <v>3320</v>
      </c>
      <c r="B315" s="40"/>
      <c r="C315" s="11">
        <v>1988</v>
      </c>
      <c r="D315" s="1">
        <v>1991</v>
      </c>
      <c r="E315" s="1">
        <v>1</v>
      </c>
      <c r="F315" s="1"/>
      <c r="G315" s="55"/>
      <c r="H315" s="79"/>
      <c r="I315" s="115"/>
      <c r="J315" t="s">
        <v>804</v>
      </c>
      <c r="K315" s="162" t="s">
        <v>3947</v>
      </c>
    </row>
    <row r="316" spans="1:11" x14ac:dyDescent="0.2">
      <c r="A316" s="17" t="s">
        <v>4374</v>
      </c>
      <c r="B316" s="40">
        <v>48100</v>
      </c>
      <c r="C316" s="11">
        <v>1876</v>
      </c>
      <c r="D316" s="1">
        <v>1914</v>
      </c>
      <c r="E316" s="1">
        <v>12</v>
      </c>
      <c r="F316" s="1"/>
      <c r="G316" s="55"/>
      <c r="H316" s="79"/>
      <c r="I316" s="115"/>
      <c r="J316" t="s">
        <v>804</v>
      </c>
      <c r="K316" s="162" t="s">
        <v>3947</v>
      </c>
    </row>
    <row r="317" spans="1:11" x14ac:dyDescent="0.2">
      <c r="A317" s="17" t="s">
        <v>3251</v>
      </c>
      <c r="B317" s="40"/>
      <c r="C317" s="11">
        <v>2010</v>
      </c>
      <c r="D317" s="1">
        <v>2010</v>
      </c>
      <c r="E317" s="1"/>
      <c r="F317" s="1"/>
      <c r="G317" s="55"/>
      <c r="H317" s="79">
        <v>3</v>
      </c>
      <c r="I317" s="115">
        <v>1</v>
      </c>
      <c r="J317" t="s">
        <v>804</v>
      </c>
      <c r="K317" s="162" t="s">
        <v>3947</v>
      </c>
    </row>
    <row r="318" spans="1:11" x14ac:dyDescent="0.2">
      <c r="A318" s="5" t="s">
        <v>2586</v>
      </c>
      <c r="B318" s="40"/>
      <c r="C318" s="11">
        <v>1920</v>
      </c>
      <c r="D318" s="1">
        <v>2007</v>
      </c>
      <c r="E318" s="1">
        <v>10</v>
      </c>
      <c r="F318" s="1"/>
      <c r="G318" s="55"/>
      <c r="H318" s="79"/>
      <c r="I318" s="115">
        <v>1</v>
      </c>
      <c r="J318" t="s">
        <v>804</v>
      </c>
      <c r="K318" s="162" t="s">
        <v>3947</v>
      </c>
    </row>
    <row r="319" spans="1:11" x14ac:dyDescent="0.2">
      <c r="A319" s="17" t="s">
        <v>3372</v>
      </c>
      <c r="B319" s="40"/>
      <c r="C319" s="11">
        <v>1801</v>
      </c>
      <c r="D319" s="1">
        <v>1801</v>
      </c>
      <c r="E319" s="1">
        <v>3</v>
      </c>
      <c r="F319" s="1"/>
      <c r="G319" s="55"/>
      <c r="H319" s="79"/>
      <c r="I319" s="115"/>
      <c r="J319" t="s">
        <v>804</v>
      </c>
      <c r="K319" s="162" t="s">
        <v>3947</v>
      </c>
    </row>
    <row r="320" spans="1:11" x14ac:dyDescent="0.2">
      <c r="A320" s="17" t="s">
        <v>4272</v>
      </c>
      <c r="B320" s="40"/>
      <c r="C320" s="11">
        <v>1930</v>
      </c>
      <c r="D320" s="1">
        <v>1969</v>
      </c>
      <c r="E320" s="1">
        <v>4</v>
      </c>
      <c r="F320" s="1"/>
      <c r="G320" s="55"/>
      <c r="H320" s="79"/>
      <c r="I320" s="115"/>
      <c r="J320" t="s">
        <v>804</v>
      </c>
      <c r="K320" s="162" t="s">
        <v>3947</v>
      </c>
    </row>
    <row r="321" spans="1:11" x14ac:dyDescent="0.2">
      <c r="A321" s="17" t="s">
        <v>15</v>
      </c>
      <c r="B321" s="40"/>
      <c r="C321" s="11">
        <v>2010</v>
      </c>
      <c r="D321" s="1">
        <v>2010</v>
      </c>
      <c r="E321" s="1">
        <v>0</v>
      </c>
      <c r="F321" s="1"/>
      <c r="G321" s="55"/>
      <c r="H321" s="79"/>
      <c r="I321" s="115"/>
      <c r="J321" t="s">
        <v>804</v>
      </c>
      <c r="K321" s="162" t="s">
        <v>3947</v>
      </c>
    </row>
    <row r="322" spans="1:11" x14ac:dyDescent="0.2">
      <c r="A322" s="11" t="s">
        <v>822</v>
      </c>
      <c r="B322" s="40"/>
      <c r="C322" s="11">
        <v>1774</v>
      </c>
      <c r="D322" s="1">
        <v>1845</v>
      </c>
      <c r="E322" s="1">
        <v>7</v>
      </c>
      <c r="F322" s="1"/>
      <c r="G322" s="55"/>
      <c r="H322" s="79"/>
      <c r="I322" s="115"/>
      <c r="J322" t="s">
        <v>804</v>
      </c>
      <c r="K322" s="162" t="s">
        <v>3947</v>
      </c>
    </row>
    <row r="323" spans="1:11" x14ac:dyDescent="0.2">
      <c r="A323" s="11" t="s">
        <v>4421</v>
      </c>
      <c r="B323" s="40"/>
      <c r="C323" s="11">
        <v>1904</v>
      </c>
      <c r="D323" s="1">
        <v>1904</v>
      </c>
      <c r="E323" s="1">
        <v>1</v>
      </c>
      <c r="F323" s="1"/>
      <c r="G323" s="55"/>
      <c r="H323" s="79"/>
      <c r="I323" s="115"/>
      <c r="J323" t="s">
        <v>804</v>
      </c>
      <c r="K323" s="162" t="s">
        <v>3947</v>
      </c>
    </row>
    <row r="324" spans="1:11" x14ac:dyDescent="0.2">
      <c r="A324" s="17" t="s">
        <v>2585</v>
      </c>
      <c r="B324" s="40"/>
      <c r="C324" s="11">
        <v>1826</v>
      </c>
      <c r="D324" s="1">
        <v>1850</v>
      </c>
      <c r="E324" s="1">
        <v>13</v>
      </c>
      <c r="F324" s="1"/>
      <c r="G324" s="55"/>
      <c r="H324" s="79"/>
      <c r="I324" s="115"/>
      <c r="J324" t="s">
        <v>804</v>
      </c>
      <c r="K324" s="162" t="s">
        <v>3947</v>
      </c>
    </row>
    <row r="325" spans="1:11" x14ac:dyDescent="0.2">
      <c r="A325" s="71" t="s">
        <v>3197</v>
      </c>
      <c r="B325" s="40"/>
      <c r="C325" s="11">
        <v>1990</v>
      </c>
      <c r="D325" s="1">
        <v>1990</v>
      </c>
      <c r="E325" s="1"/>
      <c r="F325" s="1"/>
      <c r="G325" s="55"/>
      <c r="H325" s="79"/>
      <c r="I325" s="115"/>
      <c r="J325" t="s">
        <v>804</v>
      </c>
      <c r="K325" s="162" t="s">
        <v>3947</v>
      </c>
    </row>
    <row r="326" spans="1:11" x14ac:dyDescent="0.2">
      <c r="A326" s="17" t="s">
        <v>2581</v>
      </c>
      <c r="B326" s="40"/>
      <c r="C326" s="11">
        <v>1801</v>
      </c>
      <c r="D326" s="1">
        <v>2015</v>
      </c>
      <c r="E326" s="1">
        <v>5</v>
      </c>
      <c r="F326" s="1"/>
      <c r="G326" s="55"/>
      <c r="H326" s="79">
        <v>6</v>
      </c>
      <c r="I326" s="115">
        <v>5</v>
      </c>
      <c r="J326" t="s">
        <v>804</v>
      </c>
      <c r="K326" s="162" t="s">
        <v>3947</v>
      </c>
    </row>
    <row r="327" spans="1:11" x14ac:dyDescent="0.2">
      <c r="A327" s="17" t="s">
        <v>2583</v>
      </c>
      <c r="B327" s="40"/>
      <c r="C327" s="11">
        <v>1841</v>
      </c>
      <c r="D327" s="1">
        <v>1841</v>
      </c>
      <c r="E327" s="1">
        <v>3</v>
      </c>
      <c r="F327" s="1"/>
      <c r="G327" s="55"/>
      <c r="H327" s="79"/>
      <c r="I327" s="115"/>
      <c r="J327" t="s">
        <v>804</v>
      </c>
      <c r="K327" s="162" t="s">
        <v>3947</v>
      </c>
    </row>
    <row r="328" spans="1:11" x14ac:dyDescent="0.2">
      <c r="A328" s="1" t="s">
        <v>1186</v>
      </c>
      <c r="B328" s="41"/>
      <c r="C328" s="11">
        <v>1930</v>
      </c>
      <c r="D328" s="11">
        <v>2010</v>
      </c>
      <c r="E328" s="11">
        <v>5</v>
      </c>
      <c r="F328" s="1"/>
      <c r="G328" s="55"/>
      <c r="H328" s="79"/>
      <c r="I328" s="115">
        <v>3</v>
      </c>
      <c r="J328" t="s">
        <v>804</v>
      </c>
      <c r="K328" s="162" t="s">
        <v>3947</v>
      </c>
    </row>
    <row r="329" spans="1:11" x14ac:dyDescent="0.2">
      <c r="A329" s="82" t="s">
        <v>1574</v>
      </c>
      <c r="B329" s="40"/>
      <c r="C329" s="11">
        <v>1908</v>
      </c>
      <c r="D329" s="11">
        <v>1944</v>
      </c>
      <c r="E329" s="11">
        <v>5</v>
      </c>
      <c r="F329" s="1"/>
      <c r="G329" s="55"/>
      <c r="H329" s="79"/>
      <c r="I329" s="115"/>
      <c r="J329" t="s">
        <v>804</v>
      </c>
      <c r="K329" s="162" t="s">
        <v>3947</v>
      </c>
    </row>
    <row r="330" spans="1:11" x14ac:dyDescent="0.2">
      <c r="A330" s="5" t="s">
        <v>2580</v>
      </c>
      <c r="B330" s="40"/>
      <c r="C330" s="11">
        <v>2010</v>
      </c>
      <c r="D330" s="11">
        <v>2010</v>
      </c>
      <c r="E330" s="11"/>
      <c r="F330" s="1"/>
      <c r="G330" s="55"/>
      <c r="H330" s="79">
        <v>9</v>
      </c>
      <c r="I330" s="115">
        <v>3</v>
      </c>
      <c r="J330" t="s">
        <v>804</v>
      </c>
      <c r="K330" s="162" t="s">
        <v>3947</v>
      </c>
    </row>
    <row r="331" spans="1:11" x14ac:dyDescent="0.2">
      <c r="A331" s="5" t="s">
        <v>4583</v>
      </c>
      <c r="B331" s="40" t="s">
        <v>4584</v>
      </c>
      <c r="C331" s="11">
        <v>1925</v>
      </c>
      <c r="D331" s="11">
        <v>2017</v>
      </c>
      <c r="E331" s="11">
        <v>17</v>
      </c>
      <c r="F331" s="1"/>
      <c r="G331" s="55">
        <v>6</v>
      </c>
      <c r="H331" s="79">
        <v>45</v>
      </c>
      <c r="I331" s="115">
        <v>8</v>
      </c>
      <c r="J331" t="s">
        <v>804</v>
      </c>
      <c r="K331" s="162" t="s">
        <v>3947</v>
      </c>
    </row>
    <row r="332" spans="1:11" x14ac:dyDescent="0.2">
      <c r="A332" s="5" t="s">
        <v>3051</v>
      </c>
      <c r="B332" s="40"/>
      <c r="C332" s="11">
        <v>1894</v>
      </c>
      <c r="D332" s="11">
        <v>1914</v>
      </c>
      <c r="E332" s="11">
        <v>1</v>
      </c>
      <c r="F332" s="1"/>
      <c r="G332" s="55"/>
      <c r="H332" s="79"/>
      <c r="I332" s="115"/>
      <c r="J332" t="s">
        <v>804</v>
      </c>
      <c r="K332" s="162" t="s">
        <v>3947</v>
      </c>
    </row>
    <row r="333" spans="1:11" x14ac:dyDescent="0.2">
      <c r="A333" s="5" t="s">
        <v>4476</v>
      </c>
      <c r="B333" s="40"/>
      <c r="C333" s="11">
        <v>1830</v>
      </c>
      <c r="D333" s="11">
        <v>1830</v>
      </c>
      <c r="E333" s="11">
        <v>2</v>
      </c>
      <c r="F333" s="1"/>
      <c r="G333" s="55"/>
      <c r="H333" s="79"/>
      <c r="I333" s="115"/>
      <c r="J333" t="s">
        <v>804</v>
      </c>
      <c r="K333" s="162" t="s">
        <v>3947</v>
      </c>
    </row>
    <row r="334" spans="1:11" x14ac:dyDescent="0.2">
      <c r="A334" s="102" t="s">
        <v>4151</v>
      </c>
      <c r="B334" s="41">
        <v>47223</v>
      </c>
      <c r="C334" s="11">
        <v>1853</v>
      </c>
      <c r="D334" s="1">
        <v>1971</v>
      </c>
      <c r="E334" s="1">
        <v>84</v>
      </c>
      <c r="F334" s="1"/>
      <c r="G334" s="55"/>
      <c r="H334" s="79"/>
      <c r="I334" s="115"/>
      <c r="J334" t="s">
        <v>804</v>
      </c>
      <c r="K334" s="162" t="s">
        <v>3947</v>
      </c>
    </row>
    <row r="335" spans="1:11" x14ac:dyDescent="0.2">
      <c r="A335" t="s">
        <v>228</v>
      </c>
      <c r="B335" s="40"/>
      <c r="C335" s="8">
        <v>1869</v>
      </c>
      <c r="D335" s="7">
        <v>1869</v>
      </c>
      <c r="E335" s="7">
        <v>3</v>
      </c>
      <c r="F335" s="7"/>
      <c r="G335" s="55"/>
      <c r="H335" s="79"/>
      <c r="I335" s="115"/>
      <c r="J335" t="s">
        <v>804</v>
      </c>
      <c r="K335" s="162" t="s">
        <v>3947</v>
      </c>
    </row>
    <row r="336" spans="1:11" x14ac:dyDescent="0.2">
      <c r="A336" s="17" t="s">
        <v>2579</v>
      </c>
      <c r="B336" s="40"/>
      <c r="C336" s="11">
        <v>2004</v>
      </c>
      <c r="D336" s="17">
        <v>2010</v>
      </c>
      <c r="E336" s="17">
        <v>1</v>
      </c>
      <c r="G336" s="58"/>
      <c r="H336" s="78">
        <v>12</v>
      </c>
      <c r="I336" s="116">
        <v>4</v>
      </c>
      <c r="J336" t="s">
        <v>804</v>
      </c>
      <c r="K336" s="162" t="s">
        <v>3947</v>
      </c>
    </row>
    <row r="337" spans="1:11" x14ac:dyDescent="0.2">
      <c r="A337" s="17" t="s">
        <v>4474</v>
      </c>
      <c r="B337" s="40"/>
      <c r="C337" s="11">
        <v>1910</v>
      </c>
      <c r="D337" s="17">
        <v>1910</v>
      </c>
      <c r="E337" s="17">
        <v>2</v>
      </c>
      <c r="G337" s="58"/>
      <c r="H337" s="78"/>
      <c r="I337" s="116"/>
      <c r="J337" t="s">
        <v>804</v>
      </c>
      <c r="K337" s="162" t="s">
        <v>3947</v>
      </c>
    </row>
    <row r="338" spans="1:11" x14ac:dyDescent="0.2">
      <c r="A338" s="17" t="s">
        <v>3313</v>
      </c>
      <c r="B338" s="40"/>
      <c r="C338" s="11">
        <v>1939</v>
      </c>
      <c r="D338" s="11">
        <v>1939</v>
      </c>
      <c r="E338" s="11">
        <v>1</v>
      </c>
      <c r="G338" s="58"/>
      <c r="H338" s="78"/>
      <c r="I338" s="116"/>
      <c r="J338" t="s">
        <v>804</v>
      </c>
      <c r="K338" s="162" t="s">
        <v>3947</v>
      </c>
    </row>
    <row r="339" spans="1:11" x14ac:dyDescent="0.2">
      <c r="A339" s="73" t="s">
        <v>1935</v>
      </c>
      <c r="B339" s="40"/>
      <c r="C339" s="11">
        <v>1842</v>
      </c>
      <c r="D339" s="1">
        <v>1853</v>
      </c>
      <c r="E339" s="1">
        <v>7</v>
      </c>
      <c r="F339" s="1"/>
      <c r="G339" s="55"/>
      <c r="H339" s="79"/>
      <c r="I339" s="115"/>
      <c r="J339" t="s">
        <v>804</v>
      </c>
      <c r="K339" s="162" t="s">
        <v>3947</v>
      </c>
    </row>
    <row r="340" spans="1:11" x14ac:dyDescent="0.2">
      <c r="A340" s="5" t="s">
        <v>3257</v>
      </c>
      <c r="B340" s="40"/>
      <c r="C340" s="11">
        <v>1852</v>
      </c>
      <c r="D340" s="1">
        <v>2003</v>
      </c>
      <c r="E340" s="1">
        <v>9</v>
      </c>
      <c r="F340" s="1"/>
      <c r="G340" s="55"/>
      <c r="H340" s="79"/>
      <c r="I340" s="116">
        <v>4</v>
      </c>
      <c r="J340" t="s">
        <v>804</v>
      </c>
      <c r="K340" s="162" t="s">
        <v>3947</v>
      </c>
    </row>
    <row r="341" spans="1:11" x14ac:dyDescent="0.2">
      <c r="A341" s="17" t="s">
        <v>4640</v>
      </c>
      <c r="B341" s="40"/>
      <c r="C341" s="11">
        <v>1944</v>
      </c>
      <c r="D341" s="1">
        <v>1945</v>
      </c>
      <c r="E341" s="1">
        <v>1</v>
      </c>
      <c r="F341" s="1"/>
      <c r="G341" s="55"/>
      <c r="H341" s="79"/>
      <c r="I341" s="115"/>
      <c r="J341" t="s">
        <v>804</v>
      </c>
      <c r="K341" s="162" t="s">
        <v>3947</v>
      </c>
    </row>
    <row r="342" spans="1:11" x14ac:dyDescent="0.2">
      <c r="A342" s="155" t="s">
        <v>3801</v>
      </c>
      <c r="B342" s="133"/>
      <c r="C342" s="134">
        <v>1777</v>
      </c>
      <c r="D342" s="146">
        <v>1851</v>
      </c>
      <c r="E342" s="146">
        <v>30</v>
      </c>
      <c r="F342" s="146"/>
      <c r="G342" s="147"/>
      <c r="H342" s="148"/>
      <c r="I342" s="149"/>
      <c r="J342" s="138" t="s">
        <v>804</v>
      </c>
      <c r="K342" s="132" t="s">
        <v>3945</v>
      </c>
    </row>
    <row r="343" spans="1:11" x14ac:dyDescent="0.2">
      <c r="A343" s="92" t="s">
        <v>3009</v>
      </c>
      <c r="B343" s="40"/>
      <c r="C343" s="11">
        <v>1815</v>
      </c>
      <c r="D343" s="1">
        <v>1815</v>
      </c>
      <c r="E343" s="1">
        <v>1</v>
      </c>
      <c r="F343" s="1"/>
      <c r="G343" s="55"/>
      <c r="H343" s="79"/>
      <c r="I343" s="115"/>
      <c r="J343" t="s">
        <v>804</v>
      </c>
      <c r="K343" s="5" t="s">
        <v>3945</v>
      </c>
    </row>
    <row r="344" spans="1:11" x14ac:dyDescent="0.2">
      <c r="A344" s="17" t="s">
        <v>2528</v>
      </c>
      <c r="B344" s="40"/>
      <c r="C344" s="11">
        <v>1820</v>
      </c>
      <c r="D344" s="1">
        <v>1877</v>
      </c>
      <c r="E344" s="1">
        <v>7</v>
      </c>
      <c r="F344" s="1"/>
      <c r="G344" s="55"/>
      <c r="H344" s="79"/>
      <c r="I344" s="115"/>
      <c r="J344" t="s">
        <v>804</v>
      </c>
      <c r="K344" s="5" t="s">
        <v>3945</v>
      </c>
    </row>
    <row r="345" spans="1:11" x14ac:dyDescent="0.2">
      <c r="A345" s="5" t="s">
        <v>3222</v>
      </c>
      <c r="B345" s="40"/>
      <c r="C345" s="11">
        <v>1786</v>
      </c>
      <c r="D345" s="1">
        <v>1830</v>
      </c>
      <c r="E345" s="1">
        <v>1</v>
      </c>
      <c r="F345" s="1"/>
      <c r="G345" s="55"/>
      <c r="H345" s="79"/>
      <c r="I345" s="115"/>
      <c r="J345" t="s">
        <v>804</v>
      </c>
      <c r="K345" s="5" t="s">
        <v>3945</v>
      </c>
    </row>
    <row r="346" spans="1:11" x14ac:dyDescent="0.2">
      <c r="A346" s="17" t="s">
        <v>3220</v>
      </c>
      <c r="B346" s="40"/>
      <c r="C346" s="11">
        <v>1716</v>
      </c>
      <c r="D346" s="1">
        <v>1716</v>
      </c>
      <c r="E346" s="1">
        <v>3</v>
      </c>
      <c r="F346" s="1"/>
      <c r="G346" s="55"/>
      <c r="H346" s="79"/>
      <c r="I346" s="115"/>
      <c r="J346" t="s">
        <v>804</v>
      </c>
      <c r="K346" s="5" t="s">
        <v>3945</v>
      </c>
    </row>
    <row r="347" spans="1:11" x14ac:dyDescent="0.2">
      <c r="A347" s="17" t="s">
        <v>3221</v>
      </c>
      <c r="B347" s="40"/>
      <c r="C347" s="11">
        <v>1766</v>
      </c>
      <c r="D347" s="1">
        <v>1766</v>
      </c>
      <c r="E347" s="1">
        <v>3</v>
      </c>
      <c r="F347" s="1"/>
      <c r="G347" s="55"/>
      <c r="H347" s="79"/>
      <c r="I347" s="115"/>
      <c r="J347" t="s">
        <v>804</v>
      </c>
      <c r="K347" s="5" t="s">
        <v>3945</v>
      </c>
    </row>
    <row r="348" spans="1:11" x14ac:dyDescent="0.2">
      <c r="A348" s="17" t="s">
        <v>3223</v>
      </c>
      <c r="B348" s="40"/>
      <c r="C348" s="11">
        <v>1833</v>
      </c>
      <c r="D348" s="1">
        <v>1833</v>
      </c>
      <c r="E348" s="1">
        <v>1</v>
      </c>
      <c r="F348" s="1"/>
      <c r="G348" s="55"/>
      <c r="H348" s="79"/>
      <c r="I348" s="115"/>
      <c r="J348" t="s">
        <v>804</v>
      </c>
      <c r="K348" s="5" t="s">
        <v>3945</v>
      </c>
    </row>
    <row r="349" spans="1:11" x14ac:dyDescent="0.2">
      <c r="A349" t="s">
        <v>2872</v>
      </c>
      <c r="B349" s="40">
        <v>93101</v>
      </c>
      <c r="C349" s="11">
        <v>1794</v>
      </c>
      <c r="D349" s="11">
        <v>1794</v>
      </c>
      <c r="E349" s="11">
        <v>3</v>
      </c>
      <c r="F349" s="1"/>
      <c r="G349" s="55"/>
      <c r="H349" s="79"/>
      <c r="I349" s="115"/>
      <c r="J349" t="s">
        <v>804</v>
      </c>
      <c r="K349" s="5" t="s">
        <v>3945</v>
      </c>
    </row>
    <row r="350" spans="1:11" x14ac:dyDescent="0.2">
      <c r="A350" t="s">
        <v>3008</v>
      </c>
      <c r="B350" s="40"/>
      <c r="C350" s="11">
        <v>1823</v>
      </c>
      <c r="D350" s="11">
        <v>1860</v>
      </c>
      <c r="E350" s="11">
        <v>6</v>
      </c>
      <c r="F350" s="1"/>
      <c r="G350" s="55"/>
      <c r="H350" s="79"/>
      <c r="I350" s="115"/>
      <c r="J350" t="s">
        <v>804</v>
      </c>
      <c r="K350" s="5" t="s">
        <v>3945</v>
      </c>
    </row>
    <row r="351" spans="1:11" x14ac:dyDescent="0.2">
      <c r="A351" s="72" t="s">
        <v>1412</v>
      </c>
      <c r="B351" s="40"/>
      <c r="C351" s="11">
        <v>1820</v>
      </c>
      <c r="D351" s="11">
        <v>1891</v>
      </c>
      <c r="E351" s="11"/>
      <c r="G351" s="58"/>
      <c r="H351" s="80"/>
      <c r="I351" s="116"/>
      <c r="J351" t="s">
        <v>804</v>
      </c>
      <c r="K351" s="5" t="s">
        <v>3945</v>
      </c>
    </row>
    <row r="352" spans="1:11" x14ac:dyDescent="0.2">
      <c r="A352" s="102" t="s">
        <v>3802</v>
      </c>
      <c r="B352" s="40"/>
      <c r="C352" s="11">
        <v>1780</v>
      </c>
      <c r="D352" s="17">
        <v>1904</v>
      </c>
      <c r="E352" s="17">
        <v>46</v>
      </c>
      <c r="G352" s="58"/>
      <c r="H352" s="78"/>
      <c r="I352" s="116"/>
      <c r="J352" t="s">
        <v>804</v>
      </c>
      <c r="K352" s="5" t="s">
        <v>3945</v>
      </c>
    </row>
    <row r="353" spans="1:11" x14ac:dyDescent="0.2">
      <c r="A353" s="156" t="s">
        <v>2871</v>
      </c>
      <c r="B353" s="140">
        <v>9033</v>
      </c>
      <c r="C353" s="141">
        <v>1842</v>
      </c>
      <c r="D353" s="141">
        <v>1842</v>
      </c>
      <c r="E353" s="141">
        <v>3</v>
      </c>
      <c r="F353" s="139"/>
      <c r="G353" s="157"/>
      <c r="H353" s="143"/>
      <c r="I353" s="144"/>
      <c r="J353" s="139" t="s">
        <v>804</v>
      </c>
      <c r="K353" s="158" t="s">
        <v>3945</v>
      </c>
    </row>
    <row r="354" spans="1:11" x14ac:dyDescent="0.2">
      <c r="A354" s="171" t="s">
        <v>4448</v>
      </c>
      <c r="B354" s="165"/>
      <c r="C354" s="166">
        <v>1849</v>
      </c>
      <c r="D354" s="166">
        <v>1849</v>
      </c>
      <c r="E354" s="166">
        <v>1</v>
      </c>
      <c r="F354" s="164"/>
      <c r="G354" s="204"/>
      <c r="H354" s="205"/>
      <c r="I354" s="173"/>
      <c r="J354" t="s">
        <v>1060</v>
      </c>
      <c r="K354" s="206"/>
    </row>
    <row r="355" spans="1:11" x14ac:dyDescent="0.2">
      <c r="A355" s="5" t="s">
        <v>4451</v>
      </c>
      <c r="B355" s="40"/>
      <c r="C355" s="11">
        <v>1999</v>
      </c>
      <c r="D355" s="11">
        <v>1999</v>
      </c>
      <c r="E355" s="11">
        <v>1</v>
      </c>
      <c r="G355" s="58"/>
      <c r="H355" s="80"/>
      <c r="I355" s="116"/>
      <c r="J355" t="s">
        <v>1060</v>
      </c>
    </row>
    <row r="356" spans="1:11" x14ac:dyDescent="0.2">
      <c r="A356" s="5" t="s">
        <v>3936</v>
      </c>
      <c r="B356" s="40"/>
      <c r="C356" s="11">
        <v>1834</v>
      </c>
      <c r="D356" s="11">
        <v>1945</v>
      </c>
      <c r="E356" s="11">
        <v>3</v>
      </c>
      <c r="G356" s="58"/>
      <c r="H356" s="80"/>
      <c r="I356" s="116"/>
      <c r="J356" t="s">
        <v>1060</v>
      </c>
    </row>
    <row r="357" spans="1:11" x14ac:dyDescent="0.2">
      <c r="A357" s="5" t="s">
        <v>4450</v>
      </c>
      <c r="B357" s="40"/>
      <c r="C357" s="11">
        <v>1971</v>
      </c>
      <c r="D357" s="11">
        <v>1971</v>
      </c>
      <c r="E357" s="11">
        <v>3</v>
      </c>
      <c r="G357" s="58"/>
      <c r="H357" s="80"/>
      <c r="I357" s="116"/>
      <c r="J357" t="s">
        <v>1060</v>
      </c>
    </row>
    <row r="358" spans="1:11" x14ac:dyDescent="0.2">
      <c r="A358" s="3" t="s">
        <v>4449</v>
      </c>
      <c r="B358" s="41"/>
      <c r="C358" s="11">
        <v>1837</v>
      </c>
      <c r="D358" s="1">
        <v>1944</v>
      </c>
      <c r="E358" s="1">
        <v>65</v>
      </c>
      <c r="F358" s="1"/>
      <c r="G358" s="55"/>
      <c r="H358" s="79"/>
      <c r="I358" s="115"/>
      <c r="J358" t="s">
        <v>1060</v>
      </c>
    </row>
    <row r="359" spans="1:11" x14ac:dyDescent="0.2">
      <c r="A359" s="17" t="s">
        <v>4453</v>
      </c>
      <c r="B359" s="41"/>
      <c r="C359" s="11">
        <v>1816</v>
      </c>
      <c r="D359" s="1">
        <v>1816</v>
      </c>
      <c r="E359" s="1">
        <v>2</v>
      </c>
      <c r="F359" s="1"/>
      <c r="G359" s="55"/>
      <c r="H359" s="79"/>
      <c r="I359" s="115"/>
      <c r="J359" t="s">
        <v>1060</v>
      </c>
    </row>
    <row r="360" spans="1:11" x14ac:dyDescent="0.2">
      <c r="A360" s="17" t="s">
        <v>4447</v>
      </c>
      <c r="B360" s="41"/>
      <c r="C360" s="11">
        <v>1876</v>
      </c>
      <c r="D360" s="1">
        <v>1912</v>
      </c>
      <c r="E360" s="1">
        <v>9</v>
      </c>
      <c r="F360" s="1"/>
      <c r="G360" s="55"/>
      <c r="H360" s="79"/>
      <c r="I360" s="115"/>
      <c r="J360" t="s">
        <v>1060</v>
      </c>
    </row>
    <row r="361" spans="1:11" x14ac:dyDescent="0.2">
      <c r="A361" s="5" t="s">
        <v>4341</v>
      </c>
      <c r="B361" s="41" t="s">
        <v>2018</v>
      </c>
      <c r="C361" s="11">
        <v>1998</v>
      </c>
      <c r="D361" s="1">
        <v>2010</v>
      </c>
      <c r="E361" s="1">
        <v>1</v>
      </c>
      <c r="F361" s="1"/>
      <c r="G361" s="55"/>
      <c r="H361" s="79"/>
      <c r="I361" s="115">
        <v>1</v>
      </c>
      <c r="J361" t="s">
        <v>1060</v>
      </c>
    </row>
    <row r="362" spans="1:11" x14ac:dyDescent="0.2">
      <c r="A362" s="158" t="s">
        <v>4452</v>
      </c>
      <c r="B362" s="140"/>
      <c r="C362" s="141">
        <v>1764</v>
      </c>
      <c r="D362" s="151">
        <v>1891</v>
      </c>
      <c r="E362" s="151">
        <v>2</v>
      </c>
      <c r="F362" s="151"/>
      <c r="G362" s="152"/>
      <c r="H362" s="153"/>
      <c r="I362" s="154"/>
      <c r="J362" s="139" t="s">
        <v>1060</v>
      </c>
      <c r="K362" s="139"/>
    </row>
    <row r="363" spans="1:11" x14ac:dyDescent="0.2">
      <c r="A363" s="175" t="s">
        <v>3136</v>
      </c>
      <c r="B363" s="176"/>
      <c r="C363" s="177">
        <v>2000</v>
      </c>
      <c r="D363" s="178">
        <v>2000</v>
      </c>
      <c r="E363" s="178">
        <v>1</v>
      </c>
      <c r="F363" s="178"/>
      <c r="G363" s="179"/>
      <c r="H363" s="180"/>
      <c r="I363" s="181"/>
      <c r="J363" s="177" t="s">
        <v>957</v>
      </c>
      <c r="K363" s="182" t="s">
        <v>3951</v>
      </c>
    </row>
    <row r="364" spans="1:11" x14ac:dyDescent="0.2">
      <c r="A364" s="171" t="s">
        <v>2645</v>
      </c>
      <c r="B364" s="165"/>
      <c r="C364" s="166">
        <v>1836</v>
      </c>
      <c r="D364" s="167">
        <v>1836</v>
      </c>
      <c r="E364" s="167">
        <v>3</v>
      </c>
      <c r="F364" s="167"/>
      <c r="G364" s="168"/>
      <c r="H364" s="169"/>
      <c r="I364" s="170"/>
      <c r="J364" s="166" t="s">
        <v>957</v>
      </c>
      <c r="K364" s="164" t="s">
        <v>3952</v>
      </c>
    </row>
    <row r="365" spans="1:11" x14ac:dyDescent="0.2">
      <c r="A365" s="17" t="s">
        <v>3954</v>
      </c>
      <c r="B365" s="40"/>
      <c r="C365" s="11">
        <v>1774</v>
      </c>
      <c r="D365" s="1">
        <v>1774</v>
      </c>
      <c r="E365" s="1">
        <v>3</v>
      </c>
      <c r="F365" s="1"/>
      <c r="G365" s="55"/>
      <c r="H365" s="79"/>
      <c r="I365" s="115"/>
      <c r="J365" s="11" t="s">
        <v>957</v>
      </c>
      <c r="K365" t="s">
        <v>3952</v>
      </c>
    </row>
    <row r="366" spans="1:11" x14ac:dyDescent="0.2">
      <c r="A366" s="8" t="s">
        <v>1475</v>
      </c>
      <c r="B366" s="40">
        <v>53270</v>
      </c>
      <c r="C366" s="11">
        <v>2004</v>
      </c>
      <c r="D366" s="1">
        <v>2005</v>
      </c>
      <c r="E366" s="1">
        <v>1</v>
      </c>
      <c r="F366" s="1"/>
      <c r="G366" s="55">
        <v>3</v>
      </c>
      <c r="H366" s="79">
        <v>2</v>
      </c>
      <c r="I366" s="115">
        <v>1</v>
      </c>
      <c r="J366" s="11" t="s">
        <v>957</v>
      </c>
      <c r="K366" t="s">
        <v>3952</v>
      </c>
    </row>
    <row r="367" spans="1:11" x14ac:dyDescent="0.2">
      <c r="A367" s="171" t="s">
        <v>3356</v>
      </c>
      <c r="B367" s="164"/>
      <c r="C367" s="166">
        <v>1760</v>
      </c>
      <c r="D367" s="166">
        <v>1760</v>
      </c>
      <c r="E367" s="166">
        <v>3</v>
      </c>
      <c r="F367" s="164"/>
      <c r="G367" s="164"/>
      <c r="H367" s="172"/>
      <c r="I367" s="173"/>
      <c r="J367" s="166" t="s">
        <v>957</v>
      </c>
      <c r="K367" t="s">
        <v>3952</v>
      </c>
    </row>
    <row r="368" spans="1:11" x14ac:dyDescent="0.2">
      <c r="A368" s="171" t="s">
        <v>4647</v>
      </c>
      <c r="B368" s="164"/>
      <c r="C368" s="166">
        <v>2008</v>
      </c>
      <c r="D368" s="166">
        <v>2017</v>
      </c>
      <c r="E368" s="166">
        <v>3</v>
      </c>
      <c r="F368" s="164"/>
      <c r="G368" s="164"/>
      <c r="H368" s="172"/>
      <c r="I368" s="173"/>
      <c r="J368" s="166" t="s">
        <v>957</v>
      </c>
      <c r="K368" t="s">
        <v>3952</v>
      </c>
    </row>
    <row r="369" spans="1:11" x14ac:dyDescent="0.2">
      <c r="A369" s="156" t="s">
        <v>3955</v>
      </c>
      <c r="B369" s="139"/>
      <c r="C369" s="141">
        <v>1818</v>
      </c>
      <c r="D369" s="141">
        <v>1818</v>
      </c>
      <c r="E369" s="141">
        <v>1</v>
      </c>
      <c r="F369" s="139"/>
      <c r="G369" s="139"/>
      <c r="H369" s="174"/>
      <c r="I369" s="144"/>
      <c r="J369" s="141" t="s">
        <v>957</v>
      </c>
      <c r="K369" s="139" t="s">
        <v>3952</v>
      </c>
    </row>
    <row r="370" spans="1:11" x14ac:dyDescent="0.2">
      <c r="A370" t="s">
        <v>979</v>
      </c>
      <c r="B370" s="40"/>
      <c r="C370" s="11">
        <v>2006</v>
      </c>
      <c r="D370" s="1">
        <v>2006</v>
      </c>
      <c r="E370" s="1">
        <v>1</v>
      </c>
      <c r="F370" s="1"/>
      <c r="G370" s="55"/>
      <c r="H370" s="79"/>
      <c r="I370" s="115">
        <v>1</v>
      </c>
      <c r="J370" s="11" t="s">
        <v>957</v>
      </c>
      <c r="K370" t="s">
        <v>3950</v>
      </c>
    </row>
    <row r="371" spans="1:11" x14ac:dyDescent="0.2">
      <c r="A371" s="17" t="s">
        <v>3671</v>
      </c>
      <c r="B371" s="40"/>
      <c r="C371" s="11">
        <v>1950</v>
      </c>
      <c r="D371" s="1">
        <v>1950</v>
      </c>
      <c r="E371" s="1">
        <v>1</v>
      </c>
      <c r="F371" s="1"/>
      <c r="G371" s="55"/>
      <c r="H371" s="79"/>
      <c r="I371" s="115"/>
      <c r="J371" s="11" t="s">
        <v>957</v>
      </c>
      <c r="K371" t="s">
        <v>3950</v>
      </c>
    </row>
    <row r="372" spans="1:11" x14ac:dyDescent="0.2">
      <c r="A372" s="156" t="s">
        <v>433</v>
      </c>
      <c r="B372" s="140"/>
      <c r="C372" s="141">
        <v>2009</v>
      </c>
      <c r="D372" s="151">
        <v>2009</v>
      </c>
      <c r="E372" s="151">
        <v>1</v>
      </c>
      <c r="F372" s="151"/>
      <c r="G372" s="152"/>
      <c r="H372" s="153"/>
      <c r="I372" s="154">
        <v>1</v>
      </c>
      <c r="J372" s="141" t="s">
        <v>957</v>
      </c>
      <c r="K372" s="139" t="s">
        <v>3950</v>
      </c>
    </row>
    <row r="373" spans="1:11" x14ac:dyDescent="0.2">
      <c r="A373" s="16" t="s">
        <v>3359</v>
      </c>
      <c r="B373" s="47">
        <v>4275</v>
      </c>
      <c r="C373" s="11">
        <v>2001</v>
      </c>
      <c r="D373" s="1">
        <v>2005</v>
      </c>
      <c r="E373" s="1"/>
      <c r="F373" s="1">
        <v>4</v>
      </c>
      <c r="G373" s="55">
        <v>6</v>
      </c>
      <c r="H373" s="79"/>
      <c r="I373" s="115">
        <v>1</v>
      </c>
      <c r="J373" s="11" t="s">
        <v>957</v>
      </c>
      <c r="K373" s="183" t="s">
        <v>3956</v>
      </c>
    </row>
    <row r="374" spans="1:11" x14ac:dyDescent="0.2">
      <c r="A374" s="11" t="s">
        <v>559</v>
      </c>
      <c r="B374" s="40">
        <v>8259</v>
      </c>
      <c r="C374" s="11">
        <v>2001</v>
      </c>
      <c r="D374" s="1">
        <v>2001</v>
      </c>
      <c r="E374" s="1"/>
      <c r="F374" s="1">
        <v>4</v>
      </c>
      <c r="G374" s="55"/>
      <c r="H374" s="79"/>
      <c r="I374" s="115"/>
      <c r="J374" s="11" t="s">
        <v>957</v>
      </c>
      <c r="K374" s="183" t="s">
        <v>3956</v>
      </c>
    </row>
    <row r="375" spans="1:11" x14ac:dyDescent="0.2">
      <c r="A375" s="11" t="s">
        <v>425</v>
      </c>
      <c r="B375" s="40">
        <v>4260</v>
      </c>
      <c r="C375" s="11">
        <v>2001</v>
      </c>
      <c r="D375" s="1">
        <v>2014</v>
      </c>
      <c r="E375" s="1">
        <v>11</v>
      </c>
      <c r="F375" s="1">
        <v>14</v>
      </c>
      <c r="G375" s="55">
        <v>20</v>
      </c>
      <c r="H375" s="79">
        <v>22</v>
      </c>
      <c r="I375" s="115">
        <v>15</v>
      </c>
      <c r="J375" s="11" t="s">
        <v>957</v>
      </c>
      <c r="K375" s="183" t="s">
        <v>3956</v>
      </c>
    </row>
    <row r="376" spans="1:11" x14ac:dyDescent="0.2">
      <c r="A376" s="11" t="s">
        <v>1344</v>
      </c>
      <c r="B376" s="40">
        <v>4264</v>
      </c>
      <c r="C376" s="11">
        <v>1938</v>
      </c>
      <c r="D376" s="1">
        <v>2005</v>
      </c>
      <c r="E376" s="1">
        <v>13</v>
      </c>
      <c r="F376" s="1">
        <v>7</v>
      </c>
      <c r="G376" s="55">
        <v>6</v>
      </c>
      <c r="H376" s="79">
        <v>4</v>
      </c>
      <c r="I376" s="115">
        <v>2</v>
      </c>
      <c r="J376" s="11" t="s">
        <v>957</v>
      </c>
      <c r="K376" s="183" t="s">
        <v>3956</v>
      </c>
    </row>
    <row r="377" spans="1:11" x14ac:dyDescent="0.2">
      <c r="A377" s="17" t="s">
        <v>2570</v>
      </c>
      <c r="B377" s="40"/>
      <c r="C377" s="11">
        <v>2011</v>
      </c>
      <c r="D377" s="1">
        <v>2011</v>
      </c>
      <c r="E377" s="1">
        <v>1</v>
      </c>
      <c r="F377" s="1"/>
      <c r="G377" s="55"/>
      <c r="H377" s="79"/>
      <c r="I377" s="115">
        <v>1</v>
      </c>
      <c r="J377" s="11" t="s">
        <v>957</v>
      </c>
      <c r="K377" s="183" t="s">
        <v>3956</v>
      </c>
    </row>
    <row r="378" spans="1:11" x14ac:dyDescent="0.2">
      <c r="A378" s="17" t="s">
        <v>3355</v>
      </c>
      <c r="B378" s="40"/>
      <c r="C378" s="11">
        <v>2011</v>
      </c>
      <c r="D378" s="1">
        <v>2011</v>
      </c>
      <c r="E378" s="1">
        <v>1</v>
      </c>
      <c r="F378" s="1"/>
      <c r="G378" s="55"/>
      <c r="H378" s="79"/>
      <c r="I378" s="115">
        <v>1</v>
      </c>
      <c r="J378" s="11" t="s">
        <v>957</v>
      </c>
      <c r="K378" s="183" t="s">
        <v>3956</v>
      </c>
    </row>
    <row r="379" spans="1:11" x14ac:dyDescent="0.2">
      <c r="A379" s="5" t="s">
        <v>3211</v>
      </c>
      <c r="B379" s="40">
        <v>4270</v>
      </c>
      <c r="C379" s="11">
        <v>1944</v>
      </c>
      <c r="D379" s="1">
        <v>2005</v>
      </c>
      <c r="E379" s="1">
        <v>5</v>
      </c>
      <c r="F379" s="1"/>
      <c r="G379" s="55"/>
      <c r="H379" s="79"/>
      <c r="I379" s="115">
        <v>2</v>
      </c>
      <c r="J379" s="11" t="s">
        <v>957</v>
      </c>
      <c r="K379" s="183" t="s">
        <v>3956</v>
      </c>
    </row>
    <row r="380" spans="1:11" x14ac:dyDescent="0.2">
      <c r="A380" s="17" t="s">
        <v>3953</v>
      </c>
      <c r="B380" s="40"/>
      <c r="C380" s="11">
        <v>1816</v>
      </c>
      <c r="D380" s="1">
        <v>1816</v>
      </c>
      <c r="E380" s="1">
        <v>3</v>
      </c>
      <c r="F380" s="1"/>
      <c r="G380" s="55"/>
      <c r="H380" s="79"/>
      <c r="I380" s="115"/>
      <c r="J380" s="11" t="s">
        <v>957</v>
      </c>
      <c r="K380" s="183" t="s">
        <v>3956</v>
      </c>
    </row>
    <row r="381" spans="1:11" x14ac:dyDescent="0.2">
      <c r="A381" s="5" t="s">
        <v>3803</v>
      </c>
      <c r="B381" s="40"/>
      <c r="C381" s="11">
        <v>1899</v>
      </c>
      <c r="D381" s="1">
        <v>1912</v>
      </c>
      <c r="E381" s="1">
        <v>8</v>
      </c>
      <c r="F381" s="1"/>
      <c r="G381" s="55"/>
      <c r="H381" s="79"/>
      <c r="I381" s="115"/>
      <c r="J381" s="11" t="s">
        <v>957</v>
      </c>
      <c r="K381" s="183" t="s">
        <v>3956</v>
      </c>
    </row>
    <row r="382" spans="1:11" x14ac:dyDescent="0.2">
      <c r="A382" s="8" t="s">
        <v>709</v>
      </c>
      <c r="B382" s="40">
        <v>4000</v>
      </c>
      <c r="C382" s="11">
        <v>2003</v>
      </c>
      <c r="D382" s="1">
        <v>2015</v>
      </c>
      <c r="E382" s="1">
        <v>3</v>
      </c>
      <c r="F382" s="1"/>
      <c r="G382" s="55">
        <v>6</v>
      </c>
      <c r="H382" s="79">
        <v>4</v>
      </c>
      <c r="I382" s="115">
        <v>2</v>
      </c>
      <c r="J382" s="11" t="s">
        <v>957</v>
      </c>
      <c r="K382" s="183" t="s">
        <v>3956</v>
      </c>
    </row>
    <row r="383" spans="1:11" x14ac:dyDescent="0.2">
      <c r="A383" s="6" t="s">
        <v>1362</v>
      </c>
      <c r="B383" s="40"/>
      <c r="C383" s="11">
        <v>1988</v>
      </c>
      <c r="D383" s="1">
        <v>1988</v>
      </c>
      <c r="E383" s="1">
        <v>1</v>
      </c>
      <c r="F383" s="1"/>
      <c r="G383" s="55"/>
      <c r="H383" s="79"/>
      <c r="I383" s="115"/>
      <c r="J383" s="11" t="s">
        <v>957</v>
      </c>
      <c r="K383" s="183" t="s">
        <v>3956</v>
      </c>
    </row>
    <row r="384" spans="1:11" x14ac:dyDescent="0.2">
      <c r="A384" s="17" t="s">
        <v>4608</v>
      </c>
      <c r="B384" s="40">
        <v>4248</v>
      </c>
      <c r="C384" s="11">
        <v>1919</v>
      </c>
      <c r="D384" s="1">
        <v>2017</v>
      </c>
      <c r="E384" s="1">
        <v>9</v>
      </c>
      <c r="F384" s="1">
        <v>10</v>
      </c>
      <c r="G384" s="55"/>
      <c r="H384" s="79"/>
      <c r="I384" s="115">
        <v>4</v>
      </c>
      <c r="J384" s="11" t="s">
        <v>957</v>
      </c>
      <c r="K384" s="183" t="s">
        <v>3956</v>
      </c>
    </row>
    <row r="385" spans="1:11" x14ac:dyDescent="0.2">
      <c r="A385" s="4" t="s">
        <v>3804</v>
      </c>
      <c r="B385" s="40" t="s">
        <v>3805</v>
      </c>
      <c r="C385" s="11" t="s">
        <v>1765</v>
      </c>
      <c r="D385" s="1">
        <v>2017</v>
      </c>
      <c r="E385" s="1">
        <v>25</v>
      </c>
      <c r="F385" s="1">
        <v>16</v>
      </c>
      <c r="G385" s="55">
        <v>28</v>
      </c>
      <c r="H385" s="79">
        <v>8</v>
      </c>
      <c r="I385" s="115">
        <v>10</v>
      </c>
      <c r="J385" s="11" t="s">
        <v>957</v>
      </c>
      <c r="K385" s="183" t="s">
        <v>3956</v>
      </c>
    </row>
    <row r="386" spans="1:11" x14ac:dyDescent="0.2">
      <c r="A386" s="8" t="s">
        <v>1632</v>
      </c>
      <c r="B386" s="40">
        <v>1370</v>
      </c>
      <c r="C386" s="11">
        <v>2001</v>
      </c>
      <c r="D386" s="1">
        <v>2005</v>
      </c>
      <c r="E386" s="1"/>
      <c r="F386" s="1">
        <v>4</v>
      </c>
      <c r="G386" s="55">
        <v>5</v>
      </c>
      <c r="H386" s="79"/>
      <c r="I386" s="115">
        <v>2</v>
      </c>
      <c r="J386" s="11" t="s">
        <v>957</v>
      </c>
      <c r="K386" s="183" t="s">
        <v>3956</v>
      </c>
    </row>
    <row r="387" spans="1:11" x14ac:dyDescent="0.2">
      <c r="A387" s="17" t="s">
        <v>3132</v>
      </c>
      <c r="B387" s="40"/>
      <c r="C387" s="11">
        <v>2011</v>
      </c>
      <c r="D387" s="1">
        <v>2011</v>
      </c>
      <c r="E387" s="1">
        <v>1</v>
      </c>
      <c r="F387" s="1"/>
      <c r="G387" s="55"/>
      <c r="H387" s="79"/>
      <c r="I387" s="115">
        <v>1</v>
      </c>
      <c r="J387" s="11" t="s">
        <v>957</v>
      </c>
      <c r="K387" s="183" t="s">
        <v>3956</v>
      </c>
    </row>
    <row r="388" spans="1:11" x14ac:dyDescent="0.2">
      <c r="A388" s="8" t="s">
        <v>382</v>
      </c>
      <c r="B388" s="40">
        <v>1215</v>
      </c>
      <c r="C388" s="11">
        <v>2001</v>
      </c>
      <c r="D388" s="1">
        <v>2005</v>
      </c>
      <c r="E388" s="1"/>
      <c r="F388" s="1">
        <v>7</v>
      </c>
      <c r="G388" s="55">
        <v>6</v>
      </c>
      <c r="H388" s="79"/>
      <c r="I388" s="115">
        <v>1</v>
      </c>
      <c r="J388" s="11" t="s">
        <v>957</v>
      </c>
      <c r="K388" s="183" t="s">
        <v>3956</v>
      </c>
    </row>
    <row r="389" spans="1:11" x14ac:dyDescent="0.2">
      <c r="A389" s="8" t="s">
        <v>383</v>
      </c>
      <c r="B389" s="40">
        <v>4240</v>
      </c>
      <c r="C389" s="11">
        <v>2001</v>
      </c>
      <c r="D389" s="1">
        <v>2008</v>
      </c>
      <c r="E389" s="1">
        <v>1</v>
      </c>
      <c r="F389" s="1">
        <v>4</v>
      </c>
      <c r="G389" s="55"/>
      <c r="H389" s="79">
        <v>4</v>
      </c>
      <c r="I389" s="115">
        <v>1</v>
      </c>
      <c r="J389" s="11" t="s">
        <v>957</v>
      </c>
      <c r="K389" s="183" t="s">
        <v>3956</v>
      </c>
    </row>
    <row r="390" spans="1:11" x14ac:dyDescent="0.2">
      <c r="A390" s="6" t="s">
        <v>1776</v>
      </c>
      <c r="B390" s="40"/>
      <c r="C390" s="11">
        <v>1788</v>
      </c>
      <c r="D390" s="1">
        <v>1788</v>
      </c>
      <c r="E390" s="1">
        <v>3</v>
      </c>
      <c r="F390" s="1"/>
      <c r="G390" s="55"/>
      <c r="H390" s="79"/>
      <c r="I390" s="115"/>
      <c r="J390" s="11" t="s">
        <v>957</v>
      </c>
      <c r="K390" s="183" t="s">
        <v>3956</v>
      </c>
    </row>
    <row r="391" spans="1:11" x14ac:dyDescent="0.2">
      <c r="A391" s="73" t="s">
        <v>980</v>
      </c>
      <c r="B391" s="40"/>
      <c r="C391" s="11">
        <v>2006</v>
      </c>
      <c r="D391" s="1">
        <v>2006</v>
      </c>
      <c r="E391" s="1">
        <v>1</v>
      </c>
      <c r="F391" s="1"/>
      <c r="G391" s="55"/>
      <c r="H391" s="79"/>
      <c r="I391" s="115"/>
      <c r="J391" s="11" t="s">
        <v>957</v>
      </c>
      <c r="K391" s="183" t="s">
        <v>3956</v>
      </c>
    </row>
    <row r="392" spans="1:11" x14ac:dyDescent="0.2">
      <c r="A392" s="17" t="s">
        <v>424</v>
      </c>
      <c r="B392" s="40"/>
      <c r="C392" s="11">
        <v>1892</v>
      </c>
      <c r="D392" s="1">
        <v>2009</v>
      </c>
      <c r="E392" s="1">
        <v>19</v>
      </c>
      <c r="F392" s="1"/>
      <c r="G392" s="55"/>
      <c r="H392" s="79"/>
      <c r="I392" s="115">
        <v>2</v>
      </c>
      <c r="J392" s="11" t="s">
        <v>957</v>
      </c>
      <c r="K392" s="183" t="s">
        <v>3956</v>
      </c>
    </row>
    <row r="393" spans="1:11" x14ac:dyDescent="0.2">
      <c r="A393" s="8" t="s">
        <v>1189</v>
      </c>
      <c r="B393" s="40">
        <v>4220</v>
      </c>
      <c r="C393" s="11">
        <v>2001</v>
      </c>
      <c r="D393" s="1">
        <v>2008</v>
      </c>
      <c r="E393" s="1">
        <v>1</v>
      </c>
      <c r="F393" s="1">
        <v>7</v>
      </c>
      <c r="G393" s="55"/>
      <c r="H393" s="79"/>
      <c r="I393" s="115">
        <v>1</v>
      </c>
      <c r="J393" s="11" t="s">
        <v>957</v>
      </c>
      <c r="K393" s="183" t="s">
        <v>3956</v>
      </c>
    </row>
    <row r="394" spans="1:11" x14ac:dyDescent="0.2">
      <c r="A394" s="8" t="s">
        <v>798</v>
      </c>
      <c r="B394" s="40"/>
      <c r="C394" s="11">
        <v>1726</v>
      </c>
      <c r="D394" s="1">
        <v>1906</v>
      </c>
      <c r="E394" s="1">
        <v>8</v>
      </c>
      <c r="F394" s="1"/>
      <c r="G394" s="55"/>
      <c r="H394" s="79"/>
      <c r="I394" s="115"/>
      <c r="J394" s="11" t="s">
        <v>957</v>
      </c>
      <c r="K394" s="183" t="s">
        <v>3956</v>
      </c>
    </row>
    <row r="395" spans="1:11" x14ac:dyDescent="0.2">
      <c r="A395" s="6" t="s">
        <v>1363</v>
      </c>
      <c r="C395" s="11">
        <v>1748</v>
      </c>
      <c r="D395" s="11">
        <v>1907</v>
      </c>
      <c r="E395" s="11">
        <v>11</v>
      </c>
      <c r="H395" s="80"/>
      <c r="I395" s="116"/>
      <c r="J395" s="11" t="s">
        <v>957</v>
      </c>
      <c r="K395" s="183" t="s">
        <v>3956</v>
      </c>
    </row>
    <row r="396" spans="1:11" x14ac:dyDescent="0.2">
      <c r="A396" s="17" t="s">
        <v>1967</v>
      </c>
      <c r="C396" s="11">
        <v>2009</v>
      </c>
      <c r="D396" s="11">
        <v>2009</v>
      </c>
      <c r="E396" s="11">
        <v>1</v>
      </c>
      <c r="H396" s="80"/>
      <c r="I396" s="116"/>
      <c r="J396" s="11" t="s">
        <v>957</v>
      </c>
      <c r="K396" s="183" t="s">
        <v>3956</v>
      </c>
    </row>
    <row r="397" spans="1:11" x14ac:dyDescent="0.2">
      <c r="A397" s="17" t="s">
        <v>3358</v>
      </c>
      <c r="C397" s="11"/>
      <c r="D397" s="11"/>
      <c r="E397" s="11"/>
      <c r="H397" s="80"/>
      <c r="I397" s="116"/>
      <c r="J397" s="11" t="s">
        <v>957</v>
      </c>
      <c r="K397" s="183" t="s">
        <v>3956</v>
      </c>
    </row>
    <row r="398" spans="1:11" x14ac:dyDescent="0.2">
      <c r="A398" s="17" t="s">
        <v>3357</v>
      </c>
      <c r="C398" s="11">
        <v>1836</v>
      </c>
      <c r="D398" s="11">
        <v>1836</v>
      </c>
      <c r="E398" s="11">
        <v>1</v>
      </c>
      <c r="H398" s="80"/>
      <c r="I398" s="116"/>
      <c r="J398" s="11" t="s">
        <v>957</v>
      </c>
      <c r="K398" s="183" t="s">
        <v>3956</v>
      </c>
    </row>
    <row r="399" spans="1:11" x14ac:dyDescent="0.2">
      <c r="A399" s="6" t="s">
        <v>1480</v>
      </c>
      <c r="C399" s="11">
        <v>1903</v>
      </c>
      <c r="D399" s="11">
        <v>1903</v>
      </c>
      <c r="E399" s="11">
        <v>1</v>
      </c>
      <c r="H399" s="80"/>
      <c r="I399" s="116"/>
      <c r="J399" s="11" t="s">
        <v>957</v>
      </c>
      <c r="K399" s="183" t="s">
        <v>3956</v>
      </c>
    </row>
    <row r="400" spans="1:11" x14ac:dyDescent="0.2">
      <c r="A400" s="17"/>
      <c r="C400" s="11"/>
      <c r="D400" s="2" t="s">
        <v>3580</v>
      </c>
      <c r="E400" s="21">
        <f>SUM(E8:E399)</f>
        <v>1818</v>
      </c>
      <c r="F400" s="83">
        <f>SUM(F8:F399)</f>
        <v>185</v>
      </c>
      <c r="G400" s="22">
        <f>SUM(G8:G399)</f>
        <v>191</v>
      </c>
      <c r="H400" s="81">
        <f>SUM(H8:H399)</f>
        <v>243</v>
      </c>
      <c r="I400" s="119">
        <f>SUM(I8:I399)</f>
        <v>221</v>
      </c>
      <c r="J400" s="5"/>
    </row>
    <row r="401" spans="1:10" x14ac:dyDescent="0.2">
      <c r="A401" s="123" t="s">
        <v>3579</v>
      </c>
      <c r="C401" s="11"/>
      <c r="D401" s="19"/>
      <c r="E401" s="11"/>
      <c r="F401" s="121">
        <f>F400*0.1</f>
        <v>18.5</v>
      </c>
      <c r="G401" s="121">
        <f>G400*0.1</f>
        <v>19.100000000000001</v>
      </c>
      <c r="H401" s="121">
        <f>H400*0.1</f>
        <v>24.3</v>
      </c>
      <c r="I401" s="121">
        <f>I400*0.1</f>
        <v>22.1</v>
      </c>
      <c r="J401" s="5"/>
    </row>
    <row r="402" spans="1:10" x14ac:dyDescent="0.2">
      <c r="A402" s="17"/>
      <c r="C402" s="11"/>
      <c r="E402" s="11"/>
      <c r="H402" s="80"/>
      <c r="I402" s="80"/>
      <c r="J402" s="5"/>
    </row>
    <row r="403" spans="1:10" x14ac:dyDescent="0.2">
      <c r="C403" s="11"/>
      <c r="D403" s="2" t="s">
        <v>3581</v>
      </c>
      <c r="E403" s="11"/>
      <c r="F403" s="120">
        <f>F400+F401</f>
        <v>203.5</v>
      </c>
      <c r="G403" s="122">
        <f>G400+G401</f>
        <v>210.1</v>
      </c>
      <c r="H403" s="125">
        <f>H400+H401</f>
        <v>267.3</v>
      </c>
      <c r="I403" s="124">
        <f>I400+I401</f>
        <v>243.1</v>
      </c>
      <c r="J403" s="5"/>
    </row>
    <row r="404" spans="1:10" ht="51" x14ac:dyDescent="0.2">
      <c r="A404" s="6"/>
      <c r="C404" s="11"/>
      <c r="D404" s="11"/>
      <c r="E404" s="25" t="s">
        <v>1318</v>
      </c>
      <c r="F404" s="25" t="s">
        <v>1319</v>
      </c>
      <c r="G404" s="54" t="s">
        <v>473</v>
      </c>
      <c r="H404" s="76" t="s">
        <v>1988</v>
      </c>
      <c r="I404" s="114" t="s">
        <v>3577</v>
      </c>
      <c r="J404" s="5"/>
    </row>
    <row r="405" spans="1:10" x14ac:dyDescent="0.2">
      <c r="A405" s="11"/>
      <c r="B405" s="40"/>
      <c r="C405" s="11"/>
      <c r="D405" s="1"/>
      <c r="E405" s="1"/>
      <c r="F405" s="1"/>
      <c r="G405" s="55"/>
      <c r="H405" s="79"/>
      <c r="I405" s="79"/>
    </row>
    <row r="406" spans="1:10" x14ac:dyDescent="0.2">
      <c r="C406" s="11"/>
      <c r="D406" s="11"/>
    </row>
    <row r="407" spans="1:10" x14ac:dyDescent="0.2">
      <c r="C407" s="11"/>
      <c r="D407" s="11"/>
    </row>
    <row r="408" spans="1:10" x14ac:dyDescent="0.2">
      <c r="C408" s="11"/>
      <c r="D408" s="11"/>
      <c r="E408" s="11"/>
      <c r="F408" s="11"/>
      <c r="G408" s="11"/>
      <c r="H408" s="11"/>
      <c r="I408" s="11"/>
    </row>
    <row r="409" spans="1:10" x14ac:dyDescent="0.2">
      <c r="A409" s="11"/>
      <c r="B409" s="11"/>
      <c r="C409" s="11"/>
      <c r="D409" s="1"/>
      <c r="E409" s="1"/>
      <c r="F409" s="1"/>
      <c r="G409" s="1"/>
      <c r="H409" s="1"/>
      <c r="I409" s="1"/>
    </row>
    <row r="411" spans="1:10" x14ac:dyDescent="0.2">
      <c r="A411" s="1"/>
      <c r="B411" s="1"/>
      <c r="C411" s="11"/>
      <c r="D411" s="1"/>
      <c r="E411" s="1"/>
      <c r="F411" s="1"/>
      <c r="G411" s="1"/>
      <c r="H411" s="1"/>
      <c r="I411" s="1"/>
    </row>
    <row r="412" spans="1:10" x14ac:dyDescent="0.2">
      <c r="A412" s="1"/>
      <c r="B412" s="1"/>
      <c r="C412" s="11"/>
      <c r="D412" s="1"/>
      <c r="E412" s="1"/>
      <c r="F412" s="1"/>
      <c r="G412" s="1"/>
      <c r="H412" s="1"/>
      <c r="I412" s="1"/>
    </row>
    <row r="413" spans="1:10" x14ac:dyDescent="0.2">
      <c r="A413" s="1"/>
      <c r="B413" s="1"/>
      <c r="C413" s="11"/>
      <c r="D413" s="1"/>
      <c r="E413" s="1"/>
      <c r="F413" s="1"/>
      <c r="G413" s="1"/>
      <c r="H413" s="1"/>
      <c r="I413" s="1"/>
    </row>
    <row r="414" spans="1:10" x14ac:dyDescent="0.2">
      <c r="A414" s="11"/>
      <c r="B414" s="11"/>
      <c r="C414" s="11"/>
      <c r="D414" s="1"/>
      <c r="E414" s="1"/>
      <c r="F414" s="1"/>
      <c r="G414" s="1"/>
      <c r="H414" s="1"/>
      <c r="I414" s="1"/>
    </row>
    <row r="415" spans="1:10" x14ac:dyDescent="0.2">
      <c r="A415" s="1"/>
      <c r="B415" s="1"/>
      <c r="C415" s="11"/>
      <c r="D415" s="1"/>
      <c r="E415" s="1"/>
      <c r="F415" s="1"/>
      <c r="G415" s="1"/>
      <c r="H415" s="1"/>
      <c r="I415" s="1"/>
    </row>
    <row r="416" spans="1:10" x14ac:dyDescent="0.2">
      <c r="C416" s="11"/>
      <c r="D416" s="11"/>
      <c r="E416" s="11"/>
      <c r="F416" s="11"/>
      <c r="G416" s="11"/>
      <c r="H416" s="11"/>
      <c r="I416" s="11"/>
    </row>
    <row r="417" spans="1:10" x14ac:dyDescent="0.2">
      <c r="C417" s="11"/>
      <c r="D417" s="11"/>
      <c r="E417" s="11"/>
      <c r="F417" s="11"/>
      <c r="G417" s="11"/>
      <c r="H417" s="11"/>
      <c r="I417" s="11"/>
    </row>
    <row r="418" spans="1:10" x14ac:dyDescent="0.2">
      <c r="C418" s="11"/>
      <c r="D418" s="11"/>
      <c r="E418" s="11"/>
      <c r="F418" s="11"/>
      <c r="G418" s="11"/>
      <c r="H418" s="11"/>
      <c r="I418" s="11"/>
      <c r="J418" s="1"/>
    </row>
    <row r="419" spans="1:10" x14ac:dyDescent="0.2">
      <c r="A419" s="6"/>
      <c r="B419" s="6"/>
      <c r="C419" s="11"/>
      <c r="D419" s="11"/>
      <c r="E419" s="11"/>
      <c r="F419" s="11"/>
      <c r="G419" s="11"/>
      <c r="H419" s="11"/>
      <c r="I419" s="11"/>
      <c r="J419" s="11"/>
    </row>
    <row r="420" spans="1:10" x14ac:dyDescent="0.2">
      <c r="D420" s="21"/>
    </row>
    <row r="421" spans="1:10" x14ac:dyDescent="0.2">
      <c r="F421" s="11"/>
      <c r="G421" s="11"/>
      <c r="H421" s="11"/>
      <c r="I421" s="11"/>
    </row>
  </sheetData>
  <sortState ref="A169:I202">
    <sortCondition ref="A169"/>
  </sortState>
  <phoneticPr fontId="0" type="noConversion"/>
  <printOptions gridLines="1" gridLinesSet="0"/>
  <pageMargins left="0.35433070866141736" right="0.35433070866141736" top="0.59055118110236227" bottom="0.59055118110236227" header="0.51181102362204722" footer="0.51181102362204722"/>
  <pageSetup paperSize="9" scale="15" orientation="portrait" r:id="rId1"/>
  <headerFooter alignWithMargins="0">
    <oddHeader>&amp;A</oddHeader>
    <oddFooter>&amp;LAppendix 2c - Rest of Europe&amp;CPage &amp;P</oddFooter>
  </headerFooter>
  <drawing r:id="rId2"/>
  <webPublishItems count="1">
    <webPublishItem id="12696" divId="PLACES_12696" sourceType="range" sourceRef="A1:J420" destinationFile="C:\homepage\Htm\familytree\PlacesRestEurope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9"/>
  <sheetViews>
    <sheetView zoomScale="60" zoomScaleNormal="60" workbookViewId="0">
      <selection activeCell="K41" sqref="K41"/>
    </sheetView>
  </sheetViews>
  <sheetFormatPr defaultRowHeight="12.75" x14ac:dyDescent="0.2"/>
  <cols>
    <col min="1" max="1" width="173.7109375" customWidth="1"/>
    <col min="2" max="2" width="15.42578125" customWidth="1"/>
    <col min="3" max="3" width="13.5703125" customWidth="1"/>
    <col min="4" max="4" width="14.28515625" customWidth="1"/>
    <col min="5" max="5" width="12.28515625" customWidth="1"/>
    <col min="6" max="6" width="9.7109375" customWidth="1"/>
    <col min="7" max="10" width="9.42578125" customWidth="1"/>
    <col min="11" max="11" width="25.7109375" customWidth="1"/>
  </cols>
  <sheetData>
    <row r="1" spans="1:11" x14ac:dyDescent="0.2">
      <c r="A1" s="3" t="s">
        <v>4646</v>
      </c>
      <c r="B1" s="10"/>
      <c r="C1" s="10"/>
      <c r="D1" s="10"/>
      <c r="E1" s="10"/>
      <c r="F1" s="10"/>
      <c r="G1" s="10"/>
      <c r="H1" s="10"/>
      <c r="I1" s="10"/>
      <c r="J1" s="10"/>
      <c r="K1" s="9"/>
    </row>
    <row r="2" spans="1:11" x14ac:dyDescent="0.2">
      <c r="A2" s="129">
        <v>1</v>
      </c>
      <c r="B2" s="66" t="s">
        <v>453</v>
      </c>
      <c r="C2" s="30"/>
      <c r="D2" s="9"/>
      <c r="E2" s="9"/>
      <c r="F2" s="9"/>
      <c r="G2" s="9"/>
      <c r="H2" s="9"/>
      <c r="I2" s="9"/>
      <c r="J2" s="9"/>
      <c r="K2" s="9" t="s">
        <v>1528</v>
      </c>
    </row>
    <row r="3" spans="1:11" x14ac:dyDescent="0.2">
      <c r="A3" s="129" t="s">
        <v>3591</v>
      </c>
      <c r="B3" s="66"/>
      <c r="C3" s="30"/>
      <c r="D3" s="9"/>
      <c r="E3" s="9"/>
      <c r="F3" s="9"/>
      <c r="G3" s="9"/>
      <c r="H3" s="9"/>
      <c r="I3" s="9"/>
      <c r="J3" s="9"/>
      <c r="K3" s="9"/>
    </row>
    <row r="4" spans="1:11" x14ac:dyDescent="0.2">
      <c r="A4" s="129" t="s">
        <v>3324</v>
      </c>
      <c r="B4" s="66"/>
      <c r="C4" s="30"/>
      <c r="D4" s="9"/>
      <c r="E4" s="9"/>
      <c r="F4" s="9"/>
      <c r="G4" s="9"/>
      <c r="H4" s="9"/>
      <c r="I4" s="9"/>
      <c r="J4" s="9"/>
      <c r="K4" s="9"/>
    </row>
    <row r="5" spans="1:11" x14ac:dyDescent="0.2">
      <c r="A5" s="129" t="s">
        <v>4143</v>
      </c>
      <c r="B5" s="30"/>
      <c r="C5" s="30"/>
      <c r="D5" s="9"/>
      <c r="E5" s="9"/>
      <c r="F5" s="9"/>
      <c r="G5" s="9"/>
      <c r="H5" s="9"/>
      <c r="I5" s="9"/>
      <c r="J5" s="9"/>
      <c r="K5" s="9"/>
    </row>
    <row r="6" spans="1:11" ht="48" customHeight="1" x14ac:dyDescent="0.2">
      <c r="A6" s="82" t="s">
        <v>2326</v>
      </c>
      <c r="B6" s="51" t="s">
        <v>343</v>
      </c>
      <c r="C6" s="44" t="s">
        <v>1798</v>
      </c>
      <c r="D6" s="25" t="s">
        <v>1567</v>
      </c>
      <c r="E6" s="25" t="s">
        <v>1200</v>
      </c>
      <c r="F6" s="27" t="s">
        <v>1318</v>
      </c>
      <c r="G6" s="25" t="s">
        <v>1319</v>
      </c>
      <c r="H6" s="54" t="s">
        <v>473</v>
      </c>
      <c r="I6" s="76" t="s">
        <v>1988</v>
      </c>
      <c r="J6" s="114" t="s">
        <v>3577</v>
      </c>
    </row>
    <row r="7" spans="1:11" ht="15.75" customHeight="1" x14ac:dyDescent="0.2">
      <c r="A7" s="72" t="s">
        <v>2829</v>
      </c>
      <c r="B7" s="51"/>
      <c r="C7" s="44"/>
      <c r="D7" s="25"/>
      <c r="E7" s="25"/>
      <c r="F7" s="75"/>
      <c r="G7" s="25"/>
      <c r="H7" s="54"/>
      <c r="I7" s="76"/>
      <c r="J7" s="114"/>
      <c r="K7" s="6" t="s">
        <v>1351</v>
      </c>
    </row>
    <row r="8" spans="1:11" ht="15.75" customHeight="1" x14ac:dyDescent="0.2">
      <c r="A8" s="5" t="s">
        <v>3164</v>
      </c>
      <c r="B8" s="51" t="s">
        <v>2550</v>
      </c>
      <c r="C8" s="44"/>
      <c r="D8" s="75">
        <v>2010</v>
      </c>
      <c r="E8" s="75">
        <v>2010</v>
      </c>
      <c r="F8" s="75">
        <v>1</v>
      </c>
      <c r="G8" s="25"/>
      <c r="H8" s="54"/>
      <c r="I8" s="76"/>
      <c r="J8" s="114"/>
      <c r="K8" s="6" t="s">
        <v>1351</v>
      </c>
    </row>
    <row r="9" spans="1:11" ht="12" customHeight="1" x14ac:dyDescent="0.2">
      <c r="A9" s="5" t="s">
        <v>3921</v>
      </c>
      <c r="B9" s="51" t="s">
        <v>251</v>
      </c>
      <c r="C9" s="40">
        <v>6000</v>
      </c>
      <c r="D9" s="11">
        <v>1979</v>
      </c>
      <c r="E9" s="1">
        <v>2017</v>
      </c>
      <c r="F9" s="1">
        <v>14</v>
      </c>
      <c r="G9" s="19">
        <v>1</v>
      </c>
      <c r="H9" s="57">
        <v>4</v>
      </c>
      <c r="I9" s="77">
        <v>2</v>
      </c>
      <c r="J9" s="117">
        <v>2</v>
      </c>
      <c r="K9" s="6" t="s">
        <v>1351</v>
      </c>
    </row>
    <row r="10" spans="1:11" x14ac:dyDescent="0.2">
      <c r="A10" s="4" t="s">
        <v>4586</v>
      </c>
      <c r="B10" s="52" t="s">
        <v>252</v>
      </c>
      <c r="C10" s="41">
        <v>3332</v>
      </c>
      <c r="D10" s="11">
        <v>1995</v>
      </c>
      <c r="E10" s="1">
        <v>2006</v>
      </c>
      <c r="F10" s="11">
        <v>12</v>
      </c>
      <c r="G10" s="11">
        <v>6</v>
      </c>
      <c r="H10" s="56">
        <v>7</v>
      </c>
      <c r="I10" s="78">
        <v>6</v>
      </c>
      <c r="J10" s="116">
        <v>4</v>
      </c>
      <c r="K10" s="6" t="s">
        <v>1351</v>
      </c>
    </row>
    <row r="11" spans="1:11" x14ac:dyDescent="0.2">
      <c r="A11" s="17" t="s">
        <v>4492</v>
      </c>
      <c r="B11" s="52"/>
      <c r="C11" s="41"/>
      <c r="D11" s="11">
        <v>2010</v>
      </c>
      <c r="E11" s="1">
        <v>2010</v>
      </c>
      <c r="F11" s="11">
        <v>1</v>
      </c>
      <c r="G11" s="11"/>
      <c r="H11" s="56"/>
      <c r="I11" s="78"/>
      <c r="J11" s="116">
        <v>1</v>
      </c>
      <c r="K11" s="6" t="s">
        <v>1351</v>
      </c>
    </row>
    <row r="12" spans="1:11" x14ac:dyDescent="0.2">
      <c r="A12" s="11" t="s">
        <v>1087</v>
      </c>
      <c r="B12" s="52"/>
      <c r="C12" s="41"/>
      <c r="D12" s="11">
        <v>2004</v>
      </c>
      <c r="E12" s="1">
        <v>2016</v>
      </c>
      <c r="F12" s="11">
        <v>2</v>
      </c>
      <c r="G12" s="11"/>
      <c r="H12" s="56">
        <v>4</v>
      </c>
      <c r="I12" s="78"/>
      <c r="J12" s="116"/>
      <c r="K12" s="6" t="s">
        <v>1351</v>
      </c>
    </row>
    <row r="13" spans="1:11" x14ac:dyDescent="0.2">
      <c r="A13" s="17" t="s">
        <v>3184</v>
      </c>
      <c r="B13" s="52" t="s">
        <v>2850</v>
      </c>
      <c r="C13" s="41"/>
      <c r="D13" s="11">
        <v>2012</v>
      </c>
      <c r="E13" s="1">
        <v>2014</v>
      </c>
      <c r="F13" s="11">
        <v>1</v>
      </c>
      <c r="G13" s="11"/>
      <c r="H13" s="56"/>
      <c r="I13" s="78"/>
      <c r="J13" s="116">
        <v>1</v>
      </c>
      <c r="K13" s="6" t="s">
        <v>1351</v>
      </c>
    </row>
    <row r="14" spans="1:11" x14ac:dyDescent="0.2">
      <c r="A14" s="5" t="s">
        <v>2833</v>
      </c>
      <c r="B14" s="51" t="s">
        <v>253</v>
      </c>
      <c r="C14" s="40">
        <v>6127</v>
      </c>
      <c r="D14" s="11">
        <v>2000</v>
      </c>
      <c r="E14" s="11">
        <v>2000</v>
      </c>
      <c r="F14" s="11"/>
      <c r="G14" s="11">
        <v>3</v>
      </c>
      <c r="H14" s="56"/>
      <c r="I14" s="78"/>
      <c r="J14" s="116"/>
      <c r="K14" s="6" t="s">
        <v>1351</v>
      </c>
    </row>
    <row r="15" spans="1:11" x14ac:dyDescent="0.2">
      <c r="A15" s="82" t="s">
        <v>2828</v>
      </c>
      <c r="B15" s="51"/>
      <c r="C15" s="40"/>
      <c r="D15" s="11">
        <v>2010</v>
      </c>
      <c r="E15" s="11">
        <v>2010</v>
      </c>
      <c r="F15" s="11">
        <v>1</v>
      </c>
      <c r="G15" s="11"/>
      <c r="H15" s="56"/>
      <c r="I15" s="78"/>
      <c r="J15" s="116">
        <v>1</v>
      </c>
      <c r="K15" s="6" t="s">
        <v>1351</v>
      </c>
    </row>
    <row r="16" spans="1:11" x14ac:dyDescent="0.2">
      <c r="A16" s="5" t="s">
        <v>4563</v>
      </c>
      <c r="B16" s="52" t="s">
        <v>2850</v>
      </c>
      <c r="C16" s="40">
        <v>3133</v>
      </c>
      <c r="D16" s="11">
        <v>2017</v>
      </c>
      <c r="E16" s="11">
        <v>2017</v>
      </c>
      <c r="F16" s="11">
        <v>1</v>
      </c>
      <c r="G16" s="11"/>
      <c r="H16" s="56"/>
      <c r="I16" s="78"/>
      <c r="J16" s="116"/>
      <c r="K16" s="6" t="s">
        <v>1351</v>
      </c>
    </row>
    <row r="17" spans="1:11" x14ac:dyDescent="0.2">
      <c r="A17" s="5" t="s">
        <v>4585</v>
      </c>
      <c r="B17" s="52" t="s">
        <v>252</v>
      </c>
      <c r="C17" s="40"/>
      <c r="D17" s="11">
        <v>1929</v>
      </c>
      <c r="E17" s="11">
        <v>1956</v>
      </c>
      <c r="F17" s="11">
        <v>8</v>
      </c>
      <c r="G17" s="11"/>
      <c r="H17" s="56"/>
      <c r="I17" s="78"/>
      <c r="J17" s="116"/>
      <c r="K17" s="6" t="s">
        <v>1351</v>
      </c>
    </row>
    <row r="18" spans="1:11" x14ac:dyDescent="0.2">
      <c r="A18" s="72" t="s">
        <v>2830</v>
      </c>
      <c r="B18" s="51"/>
      <c r="C18" s="40"/>
      <c r="D18" s="11">
        <v>2010</v>
      </c>
      <c r="E18" s="11">
        <v>2010</v>
      </c>
      <c r="F18" s="11"/>
      <c r="G18" s="11"/>
      <c r="H18" s="56"/>
      <c r="I18" s="78"/>
      <c r="J18" s="116"/>
      <c r="K18" s="6" t="s">
        <v>1351</v>
      </c>
    </row>
    <row r="19" spans="1:11" x14ac:dyDescent="0.2">
      <c r="A19" s="5" t="s">
        <v>3111</v>
      </c>
      <c r="B19" s="51" t="s">
        <v>1486</v>
      </c>
      <c r="C19" s="40"/>
      <c r="D19" s="11">
        <v>2000</v>
      </c>
      <c r="E19" s="11">
        <v>2000</v>
      </c>
      <c r="F19" s="11"/>
      <c r="G19" s="11">
        <v>2</v>
      </c>
      <c r="H19" s="56"/>
      <c r="I19" s="78"/>
      <c r="J19" s="116"/>
      <c r="K19" s="6" t="s">
        <v>1351</v>
      </c>
    </row>
    <row r="20" spans="1:11" x14ac:dyDescent="0.2">
      <c r="A20" s="5" t="s">
        <v>1984</v>
      </c>
      <c r="B20" s="51" t="s">
        <v>1985</v>
      </c>
      <c r="C20" s="40"/>
      <c r="D20" s="11">
        <v>2010</v>
      </c>
      <c r="E20" s="11">
        <v>2010</v>
      </c>
      <c r="F20" s="11">
        <v>1</v>
      </c>
      <c r="G20" s="11"/>
      <c r="H20" s="56"/>
      <c r="I20" s="78"/>
      <c r="J20" s="116">
        <v>1</v>
      </c>
      <c r="K20" s="6" t="s">
        <v>1351</v>
      </c>
    </row>
    <row r="21" spans="1:11" x14ac:dyDescent="0.2">
      <c r="A21" s="5" t="s">
        <v>4493</v>
      </c>
      <c r="B21" s="51" t="s">
        <v>2850</v>
      </c>
      <c r="C21" s="40"/>
      <c r="D21" s="11">
        <v>1899</v>
      </c>
      <c r="E21" s="11">
        <v>1925</v>
      </c>
      <c r="F21" s="11">
        <v>5</v>
      </c>
      <c r="G21" s="11"/>
      <c r="H21" s="56"/>
      <c r="I21" s="78"/>
      <c r="J21" s="116"/>
      <c r="K21" s="6" t="s">
        <v>1351</v>
      </c>
    </row>
    <row r="22" spans="1:11" x14ac:dyDescent="0.2">
      <c r="A22" s="17" t="s">
        <v>2040</v>
      </c>
      <c r="B22" s="52" t="s">
        <v>1585</v>
      </c>
      <c r="C22" s="41"/>
      <c r="D22" s="11">
        <v>2010</v>
      </c>
      <c r="E22" s="1">
        <v>2010</v>
      </c>
      <c r="F22" s="1">
        <v>1</v>
      </c>
      <c r="G22" s="1"/>
      <c r="H22" s="55"/>
      <c r="I22" s="79"/>
      <c r="J22" s="115">
        <v>1</v>
      </c>
      <c r="K22" t="s">
        <v>755</v>
      </c>
    </row>
    <row r="23" spans="1:11" x14ac:dyDescent="0.2">
      <c r="A23" s="17" t="s">
        <v>33</v>
      </c>
      <c r="B23" s="52" t="s">
        <v>1611</v>
      </c>
      <c r="C23" s="41"/>
      <c r="D23" s="11">
        <v>2010</v>
      </c>
      <c r="E23" s="1">
        <v>2016</v>
      </c>
      <c r="F23" s="1">
        <v>1</v>
      </c>
      <c r="G23" s="1"/>
      <c r="H23" s="55"/>
      <c r="I23" s="79"/>
      <c r="J23" s="115">
        <v>2</v>
      </c>
      <c r="K23" t="s">
        <v>755</v>
      </c>
    </row>
    <row r="24" spans="1:11" x14ac:dyDescent="0.2">
      <c r="A24" s="82" t="s">
        <v>2617</v>
      </c>
      <c r="B24" s="52"/>
      <c r="C24" s="41"/>
      <c r="D24" s="11"/>
      <c r="E24" s="1"/>
      <c r="F24" s="1"/>
      <c r="G24" s="1"/>
      <c r="H24" s="55"/>
      <c r="I24" s="79"/>
      <c r="J24" s="115"/>
      <c r="K24" t="s">
        <v>755</v>
      </c>
    </row>
    <row r="25" spans="1:11" x14ac:dyDescent="0.2">
      <c r="A25" s="5" t="s">
        <v>3069</v>
      </c>
      <c r="B25" s="52" t="s">
        <v>1583</v>
      </c>
      <c r="C25" s="40">
        <v>89654</v>
      </c>
      <c r="D25" s="11">
        <v>1935</v>
      </c>
      <c r="E25" s="1">
        <v>2017</v>
      </c>
      <c r="F25" s="1">
        <v>23</v>
      </c>
      <c r="G25" s="1"/>
      <c r="H25" s="55">
        <v>11</v>
      </c>
      <c r="I25" s="79">
        <v>10</v>
      </c>
      <c r="J25" s="115">
        <v>9</v>
      </c>
      <c r="K25" t="s">
        <v>755</v>
      </c>
    </row>
    <row r="26" spans="1:11" x14ac:dyDescent="0.2">
      <c r="A26" s="5" t="s">
        <v>3245</v>
      </c>
      <c r="B26" s="52" t="s">
        <v>3090</v>
      </c>
      <c r="C26" s="40"/>
      <c r="D26" s="11">
        <v>2013</v>
      </c>
      <c r="E26" s="1">
        <v>2014</v>
      </c>
      <c r="F26" s="1">
        <v>1</v>
      </c>
      <c r="G26" s="1"/>
      <c r="H26" s="55"/>
      <c r="I26" s="79"/>
      <c r="J26" s="115">
        <v>1</v>
      </c>
      <c r="K26" t="s">
        <v>755</v>
      </c>
    </row>
    <row r="27" spans="1:11" x14ac:dyDescent="0.2">
      <c r="A27" s="6" t="s">
        <v>635</v>
      </c>
      <c r="B27" s="52" t="s">
        <v>1584</v>
      </c>
      <c r="C27" s="40"/>
      <c r="D27" s="11">
        <v>1852</v>
      </c>
      <c r="E27" s="1">
        <v>2014</v>
      </c>
      <c r="F27" s="1">
        <v>10</v>
      </c>
      <c r="G27" s="1"/>
      <c r="H27" s="55"/>
      <c r="I27" s="79"/>
      <c r="J27" s="115">
        <v>1</v>
      </c>
      <c r="K27" t="s">
        <v>755</v>
      </c>
    </row>
    <row r="28" spans="1:11" x14ac:dyDescent="0.2">
      <c r="A28" s="17" t="s">
        <v>2984</v>
      </c>
      <c r="B28" s="52" t="s">
        <v>250</v>
      </c>
      <c r="C28" s="41"/>
      <c r="D28" s="11">
        <v>2012</v>
      </c>
      <c r="E28" s="1">
        <v>2014</v>
      </c>
      <c r="F28" s="1">
        <v>1</v>
      </c>
      <c r="G28" s="1"/>
      <c r="H28" s="55"/>
      <c r="I28" s="79"/>
      <c r="J28" s="115">
        <v>1</v>
      </c>
      <c r="K28" t="s">
        <v>755</v>
      </c>
    </row>
    <row r="29" spans="1:11" x14ac:dyDescent="0.2">
      <c r="A29" s="1" t="s">
        <v>506</v>
      </c>
      <c r="B29" s="52" t="s">
        <v>1584</v>
      </c>
      <c r="C29" s="41">
        <v>98480</v>
      </c>
      <c r="D29" s="11">
        <v>2001</v>
      </c>
      <c r="E29" s="1">
        <v>2014</v>
      </c>
      <c r="F29" s="1">
        <v>7</v>
      </c>
      <c r="G29" s="1">
        <v>11</v>
      </c>
      <c r="H29" s="55">
        <v>4</v>
      </c>
      <c r="I29" s="79">
        <v>7</v>
      </c>
      <c r="J29" s="115">
        <v>1</v>
      </c>
      <c r="K29" t="s">
        <v>755</v>
      </c>
    </row>
    <row r="30" spans="1:11" x14ac:dyDescent="0.2">
      <c r="A30" s="6" t="s">
        <v>493</v>
      </c>
      <c r="B30" s="52" t="s">
        <v>1587</v>
      </c>
      <c r="C30" s="41">
        <v>78580</v>
      </c>
      <c r="D30" s="11">
        <v>2004</v>
      </c>
      <c r="E30" s="1">
        <v>2006</v>
      </c>
      <c r="F30" s="1"/>
      <c r="G30" s="1"/>
      <c r="H30" s="55">
        <v>4</v>
      </c>
      <c r="I30" s="79"/>
      <c r="J30" s="115"/>
      <c r="K30" t="s">
        <v>755</v>
      </c>
    </row>
    <row r="31" spans="1:11" x14ac:dyDescent="0.2">
      <c r="A31" s="60" t="s">
        <v>923</v>
      </c>
      <c r="B31" s="52" t="s">
        <v>1584</v>
      </c>
      <c r="C31" s="41"/>
      <c r="D31" s="11">
        <v>1998</v>
      </c>
      <c r="E31" s="1">
        <v>2016</v>
      </c>
      <c r="F31" s="1"/>
      <c r="G31" s="1"/>
      <c r="H31" s="55"/>
      <c r="I31" s="79"/>
      <c r="J31" s="115"/>
      <c r="K31" t="s">
        <v>755</v>
      </c>
    </row>
    <row r="32" spans="1:11" x14ac:dyDescent="0.2">
      <c r="A32" s="17" t="s">
        <v>3422</v>
      </c>
      <c r="B32" s="52" t="s">
        <v>1585</v>
      </c>
      <c r="C32" s="41">
        <v>86150</v>
      </c>
      <c r="D32" s="11">
        <v>2010</v>
      </c>
      <c r="E32" s="1">
        <v>2017</v>
      </c>
      <c r="F32" s="1">
        <v>3</v>
      </c>
      <c r="G32" s="1"/>
      <c r="H32" s="55"/>
      <c r="I32" s="79"/>
      <c r="J32" s="115">
        <v>3</v>
      </c>
      <c r="K32" t="s">
        <v>755</v>
      </c>
    </row>
    <row r="33" spans="1:11" x14ac:dyDescent="0.2">
      <c r="A33" s="4" t="s">
        <v>3421</v>
      </c>
      <c r="B33" s="52" t="s">
        <v>1585</v>
      </c>
      <c r="C33" s="41"/>
      <c r="D33" s="11">
        <v>1960</v>
      </c>
      <c r="E33" s="1">
        <v>2014</v>
      </c>
      <c r="F33" s="1">
        <v>10</v>
      </c>
      <c r="G33" s="1"/>
      <c r="H33" s="55"/>
      <c r="I33" s="79"/>
      <c r="J33" s="115">
        <v>0</v>
      </c>
      <c r="K33" t="s">
        <v>755</v>
      </c>
    </row>
    <row r="34" spans="1:11" x14ac:dyDescent="0.2">
      <c r="A34" s="17" t="s">
        <v>2938</v>
      </c>
      <c r="B34" s="52" t="s">
        <v>1583</v>
      </c>
      <c r="C34" s="41"/>
      <c r="D34" s="11">
        <v>1964</v>
      </c>
      <c r="E34" s="1">
        <v>2017</v>
      </c>
      <c r="F34" s="1">
        <v>23</v>
      </c>
      <c r="G34" s="1"/>
      <c r="H34" s="55"/>
      <c r="I34" s="79"/>
      <c r="J34" s="115">
        <v>5</v>
      </c>
      <c r="K34" t="s">
        <v>755</v>
      </c>
    </row>
    <row r="35" spans="1:11" x14ac:dyDescent="0.2">
      <c r="A35" s="5" t="s">
        <v>1940</v>
      </c>
      <c r="B35" s="52" t="s">
        <v>1584</v>
      </c>
      <c r="C35" s="41"/>
      <c r="D35" s="11">
        <v>2010</v>
      </c>
      <c r="E35" s="1">
        <v>2010</v>
      </c>
      <c r="F35" s="1">
        <v>2</v>
      </c>
      <c r="G35" s="1"/>
      <c r="H35" s="55"/>
      <c r="I35" s="79"/>
      <c r="J35" s="115">
        <v>2</v>
      </c>
      <c r="K35" t="s">
        <v>755</v>
      </c>
    </row>
    <row r="36" spans="1:11" x14ac:dyDescent="0.2">
      <c r="A36" s="5" t="s">
        <v>3426</v>
      </c>
      <c r="B36" s="52" t="s">
        <v>1583</v>
      </c>
      <c r="C36" s="41"/>
      <c r="D36" s="17" t="s">
        <v>3427</v>
      </c>
      <c r="E36" s="1"/>
      <c r="F36" s="1">
        <v>1</v>
      </c>
      <c r="G36" s="1"/>
      <c r="H36" s="55"/>
      <c r="I36" s="79"/>
      <c r="J36" s="115"/>
      <c r="K36" t="s">
        <v>755</v>
      </c>
    </row>
    <row r="37" spans="1:11" x14ac:dyDescent="0.2">
      <c r="A37" s="5" t="s">
        <v>4620</v>
      </c>
      <c r="B37" s="52" t="s">
        <v>2927</v>
      </c>
      <c r="C37" s="41">
        <v>49000</v>
      </c>
      <c r="D37" s="17">
        <v>2017</v>
      </c>
      <c r="E37" s="1">
        <v>2017</v>
      </c>
      <c r="F37" s="1">
        <v>1</v>
      </c>
      <c r="G37" s="1"/>
      <c r="H37" s="55"/>
      <c r="I37" s="79"/>
      <c r="J37" s="115"/>
      <c r="K37" t="s">
        <v>755</v>
      </c>
    </row>
    <row r="38" spans="1:11" x14ac:dyDescent="0.2">
      <c r="A38" s="5" t="s">
        <v>2920</v>
      </c>
      <c r="B38" s="52" t="s">
        <v>1585</v>
      </c>
      <c r="C38" s="41"/>
      <c r="D38" s="11">
        <v>1990</v>
      </c>
      <c r="E38" s="1">
        <v>1990</v>
      </c>
      <c r="F38" s="1">
        <v>1</v>
      </c>
      <c r="G38" s="1"/>
      <c r="H38" s="55"/>
      <c r="I38" s="79"/>
      <c r="J38" s="115"/>
      <c r="K38" t="s">
        <v>755</v>
      </c>
    </row>
    <row r="39" spans="1:11" x14ac:dyDescent="0.2">
      <c r="A39" s="5" t="s">
        <v>1950</v>
      </c>
      <c r="B39" s="52" t="s">
        <v>1585</v>
      </c>
      <c r="C39" s="41"/>
      <c r="D39" s="11">
        <v>2010</v>
      </c>
      <c r="E39" s="1">
        <v>2015</v>
      </c>
      <c r="F39" s="1">
        <v>4</v>
      </c>
      <c r="G39" s="1"/>
      <c r="H39" s="55"/>
      <c r="I39" s="79"/>
      <c r="J39" s="115">
        <v>3</v>
      </c>
      <c r="K39" t="s">
        <v>755</v>
      </c>
    </row>
    <row r="40" spans="1:11" x14ac:dyDescent="0.2">
      <c r="A40" s="5" t="s">
        <v>4260</v>
      </c>
      <c r="B40" s="51" t="s">
        <v>1419</v>
      </c>
      <c r="C40" s="41"/>
      <c r="D40" s="11">
        <v>2004</v>
      </c>
      <c r="E40" s="1">
        <v>2016</v>
      </c>
      <c r="F40" s="1">
        <v>12</v>
      </c>
      <c r="G40" s="1"/>
      <c r="H40" s="55">
        <v>4</v>
      </c>
      <c r="I40" s="79">
        <v>4</v>
      </c>
      <c r="J40" s="115">
        <v>5</v>
      </c>
      <c r="K40" t="s">
        <v>755</v>
      </c>
    </row>
    <row r="41" spans="1:11" x14ac:dyDescent="0.2">
      <c r="A41" s="1" t="s">
        <v>569</v>
      </c>
      <c r="B41" s="52" t="s">
        <v>1584</v>
      </c>
      <c r="C41" s="41"/>
      <c r="D41" s="11">
        <v>1859</v>
      </c>
      <c r="E41" s="1">
        <v>2014</v>
      </c>
      <c r="F41" s="1">
        <v>11</v>
      </c>
      <c r="G41" s="1"/>
      <c r="H41" s="55"/>
      <c r="I41" s="79">
        <v>5</v>
      </c>
      <c r="J41" s="115">
        <v>5</v>
      </c>
      <c r="K41" t="s">
        <v>755</v>
      </c>
    </row>
    <row r="42" spans="1:11" x14ac:dyDescent="0.2">
      <c r="A42" s="4" t="s">
        <v>2931</v>
      </c>
      <c r="B42" s="52" t="s">
        <v>1584</v>
      </c>
      <c r="C42" s="41"/>
      <c r="D42" s="11">
        <v>2012</v>
      </c>
      <c r="E42" s="1">
        <v>2017</v>
      </c>
      <c r="F42" s="1">
        <v>8</v>
      </c>
      <c r="G42" s="1"/>
      <c r="H42" s="55"/>
      <c r="I42" s="79">
        <v>5</v>
      </c>
      <c r="J42" s="115">
        <v>5</v>
      </c>
      <c r="K42" t="s">
        <v>755</v>
      </c>
    </row>
    <row r="43" spans="1:11" x14ac:dyDescent="0.2">
      <c r="A43" s="17" t="s">
        <v>2041</v>
      </c>
      <c r="B43" s="52" t="s">
        <v>1584</v>
      </c>
      <c r="C43" s="41"/>
      <c r="D43" s="11">
        <v>2010</v>
      </c>
      <c r="E43" s="1">
        <v>2017</v>
      </c>
      <c r="F43" s="1">
        <v>26</v>
      </c>
      <c r="G43" s="1">
        <v>10</v>
      </c>
      <c r="H43" s="55">
        <v>15</v>
      </c>
      <c r="I43" s="79">
        <v>20</v>
      </c>
      <c r="J43" s="115">
        <v>24</v>
      </c>
      <c r="K43" t="s">
        <v>755</v>
      </c>
    </row>
    <row r="44" spans="1:11" x14ac:dyDescent="0.2">
      <c r="A44" s="17" t="s">
        <v>4189</v>
      </c>
      <c r="B44" s="52" t="s">
        <v>1585</v>
      </c>
      <c r="C44" s="41"/>
      <c r="D44" s="11">
        <v>2014</v>
      </c>
      <c r="E44" s="1">
        <v>2014</v>
      </c>
      <c r="F44" s="1">
        <v>1</v>
      </c>
      <c r="G44" s="1"/>
      <c r="H44" s="55"/>
      <c r="I44" s="79"/>
      <c r="J44" s="115"/>
      <c r="K44" t="s">
        <v>755</v>
      </c>
    </row>
    <row r="45" spans="1:11" x14ac:dyDescent="0.2">
      <c r="A45" s="102" t="s">
        <v>3930</v>
      </c>
      <c r="B45" s="52" t="s">
        <v>1584</v>
      </c>
      <c r="C45" s="41">
        <v>98740</v>
      </c>
      <c r="D45" s="11">
        <v>1905</v>
      </c>
      <c r="E45" s="1">
        <v>2017</v>
      </c>
      <c r="F45" s="1">
        <v>41</v>
      </c>
      <c r="G45" s="1"/>
      <c r="H45" s="55">
        <v>10</v>
      </c>
      <c r="I45" s="79">
        <v>12</v>
      </c>
      <c r="J45" s="115">
        <v>14</v>
      </c>
      <c r="K45" t="s">
        <v>755</v>
      </c>
    </row>
    <row r="46" spans="1:11" x14ac:dyDescent="0.2">
      <c r="A46" s="17" t="s">
        <v>2894</v>
      </c>
      <c r="B46" s="52" t="s">
        <v>1584</v>
      </c>
      <c r="C46" s="41"/>
      <c r="D46" s="11">
        <v>1983</v>
      </c>
      <c r="E46" s="1">
        <v>1983</v>
      </c>
      <c r="F46" s="1">
        <v>1</v>
      </c>
      <c r="G46" s="1"/>
      <c r="H46" s="55"/>
      <c r="I46" s="79"/>
      <c r="J46" s="115"/>
      <c r="K46" t="s">
        <v>755</v>
      </c>
    </row>
    <row r="47" spans="1:11" x14ac:dyDescent="0.2">
      <c r="A47" s="5" t="s">
        <v>3369</v>
      </c>
      <c r="B47" s="52" t="s">
        <v>1584</v>
      </c>
      <c r="C47" s="41">
        <v>95559</v>
      </c>
      <c r="D47" s="11">
        <v>2004</v>
      </c>
      <c r="E47" s="1">
        <v>2016</v>
      </c>
      <c r="F47" s="1">
        <v>6</v>
      </c>
      <c r="G47" s="1"/>
      <c r="H47" s="55">
        <v>4</v>
      </c>
      <c r="I47" s="79">
        <v>3</v>
      </c>
      <c r="J47" s="115">
        <v>2</v>
      </c>
      <c r="K47" t="s">
        <v>755</v>
      </c>
    </row>
    <row r="48" spans="1:11" x14ac:dyDescent="0.2">
      <c r="A48" s="5" t="s">
        <v>4376</v>
      </c>
      <c r="B48" s="52" t="s">
        <v>1583</v>
      </c>
      <c r="C48" s="41"/>
      <c r="D48" s="11">
        <v>2009</v>
      </c>
      <c r="E48" s="1">
        <v>2017</v>
      </c>
      <c r="F48" s="1">
        <v>15</v>
      </c>
      <c r="G48" s="1"/>
      <c r="H48" s="55"/>
      <c r="I48" s="79"/>
      <c r="J48" s="115">
        <v>4</v>
      </c>
      <c r="K48" t="s">
        <v>755</v>
      </c>
    </row>
    <row r="49" spans="1:11" x14ac:dyDescent="0.2">
      <c r="A49" s="12" t="s">
        <v>522</v>
      </c>
      <c r="B49" s="52" t="s">
        <v>1583</v>
      </c>
      <c r="C49" s="41">
        <v>88000</v>
      </c>
      <c r="D49" s="11">
        <v>2004</v>
      </c>
      <c r="E49" s="1">
        <v>2006</v>
      </c>
      <c r="F49" s="1"/>
      <c r="G49" s="1"/>
      <c r="H49" s="55"/>
      <c r="I49" s="79"/>
      <c r="J49" s="115"/>
      <c r="K49" t="s">
        <v>755</v>
      </c>
    </row>
    <row r="50" spans="1:11" x14ac:dyDescent="0.2">
      <c r="A50" s="5" t="s">
        <v>3188</v>
      </c>
      <c r="B50" s="52" t="s">
        <v>1590</v>
      </c>
      <c r="C50" s="41"/>
      <c r="D50" s="11">
        <v>2012</v>
      </c>
      <c r="E50" s="1">
        <v>2014</v>
      </c>
      <c r="F50" s="1">
        <v>2</v>
      </c>
      <c r="G50" s="1"/>
      <c r="H50" s="55"/>
      <c r="I50" s="79"/>
      <c r="J50" s="115">
        <v>2</v>
      </c>
      <c r="K50" t="s">
        <v>755</v>
      </c>
    </row>
    <row r="51" spans="1:11" x14ac:dyDescent="0.2">
      <c r="A51" s="5" t="s">
        <v>3387</v>
      </c>
      <c r="B51" s="52" t="s">
        <v>250</v>
      </c>
      <c r="C51" s="41"/>
      <c r="D51" s="11">
        <v>1920</v>
      </c>
      <c r="E51" s="1">
        <v>2017</v>
      </c>
      <c r="F51" s="1">
        <v>7</v>
      </c>
      <c r="G51" s="1"/>
      <c r="H51" s="55"/>
      <c r="I51" s="79"/>
      <c r="J51" s="115">
        <v>2</v>
      </c>
      <c r="K51" t="s">
        <v>755</v>
      </c>
    </row>
    <row r="52" spans="1:11" x14ac:dyDescent="0.2">
      <c r="A52" s="11" t="s">
        <v>791</v>
      </c>
      <c r="B52" s="52" t="s">
        <v>1584</v>
      </c>
      <c r="C52" s="40">
        <v>95700</v>
      </c>
      <c r="D52" s="11">
        <v>2003</v>
      </c>
      <c r="E52" s="1">
        <v>2015</v>
      </c>
      <c r="F52" s="1">
        <v>13</v>
      </c>
      <c r="G52" s="1"/>
      <c r="H52" s="55">
        <v>4</v>
      </c>
      <c r="I52" s="79">
        <v>6</v>
      </c>
      <c r="J52" s="115">
        <v>7</v>
      </c>
      <c r="K52" t="s">
        <v>755</v>
      </c>
    </row>
    <row r="53" spans="1:11" x14ac:dyDescent="0.2">
      <c r="A53" s="11" t="s">
        <v>1745</v>
      </c>
      <c r="B53" s="52" t="s">
        <v>1583</v>
      </c>
      <c r="C53" s="40"/>
      <c r="D53" s="11">
        <v>2005</v>
      </c>
      <c r="E53" s="1">
        <v>2006</v>
      </c>
      <c r="F53" s="1"/>
      <c r="G53" s="1"/>
      <c r="H53" s="55"/>
      <c r="I53" s="79"/>
      <c r="J53" s="115">
        <v>2</v>
      </c>
      <c r="K53" t="s">
        <v>755</v>
      </c>
    </row>
    <row r="54" spans="1:11" x14ac:dyDescent="0.2">
      <c r="A54" s="11" t="s">
        <v>1326</v>
      </c>
      <c r="B54" s="52" t="s">
        <v>1583</v>
      </c>
      <c r="C54" s="40"/>
      <c r="D54" s="11">
        <v>2005</v>
      </c>
      <c r="E54" s="1">
        <v>2010</v>
      </c>
      <c r="F54" s="1">
        <v>5</v>
      </c>
      <c r="G54" s="1"/>
      <c r="H54" s="55"/>
      <c r="I54" s="79">
        <v>2</v>
      </c>
      <c r="J54" s="115">
        <v>2</v>
      </c>
      <c r="K54" t="s">
        <v>755</v>
      </c>
    </row>
    <row r="55" spans="1:11" x14ac:dyDescent="0.2">
      <c r="A55" s="17" t="s">
        <v>3217</v>
      </c>
      <c r="B55" s="52" t="s">
        <v>3102</v>
      </c>
      <c r="C55" s="40"/>
      <c r="D55" s="11">
        <v>2014</v>
      </c>
      <c r="E55" s="1">
        <v>2014</v>
      </c>
      <c r="F55" s="1">
        <v>1</v>
      </c>
      <c r="G55" s="1"/>
      <c r="H55" s="55"/>
      <c r="I55" s="79"/>
      <c r="J55" s="115">
        <v>1</v>
      </c>
      <c r="K55" t="s">
        <v>755</v>
      </c>
    </row>
    <row r="56" spans="1:11" x14ac:dyDescent="0.2">
      <c r="A56" s="1" t="s">
        <v>1817</v>
      </c>
      <c r="B56" s="52" t="s">
        <v>1584</v>
      </c>
      <c r="C56" s="41"/>
      <c r="D56" s="11">
        <v>1903</v>
      </c>
      <c r="E56" s="1">
        <v>1940</v>
      </c>
      <c r="F56" s="1">
        <v>18</v>
      </c>
      <c r="G56" s="1"/>
      <c r="H56" s="55"/>
      <c r="I56" s="79"/>
      <c r="J56" s="115">
        <v>1</v>
      </c>
      <c r="K56" t="s">
        <v>755</v>
      </c>
    </row>
    <row r="57" spans="1:11" x14ac:dyDescent="0.2">
      <c r="A57" s="5" t="s">
        <v>3250</v>
      </c>
      <c r="B57" s="52" t="s">
        <v>1583</v>
      </c>
      <c r="C57" s="40">
        <v>88215</v>
      </c>
      <c r="D57" s="11">
        <v>2004</v>
      </c>
      <c r="E57" s="1">
        <v>2006</v>
      </c>
      <c r="F57" s="1"/>
      <c r="G57" s="1"/>
      <c r="H57" s="55">
        <v>4</v>
      </c>
      <c r="I57" s="79">
        <v>4</v>
      </c>
      <c r="J57" s="115"/>
      <c r="K57" t="s">
        <v>755</v>
      </c>
    </row>
    <row r="58" spans="1:11" x14ac:dyDescent="0.2">
      <c r="A58" s="17" t="s">
        <v>2988</v>
      </c>
      <c r="B58" s="52" t="s">
        <v>1590</v>
      </c>
      <c r="C58" s="40"/>
      <c r="D58" s="11">
        <v>1972</v>
      </c>
      <c r="E58" s="1">
        <v>1972</v>
      </c>
      <c r="F58" s="1">
        <v>1</v>
      </c>
      <c r="G58" s="1"/>
      <c r="H58" s="55"/>
      <c r="I58" s="79"/>
      <c r="J58" s="115"/>
      <c r="K58" t="s">
        <v>755</v>
      </c>
    </row>
    <row r="59" spans="1:11" x14ac:dyDescent="0.2">
      <c r="A59" s="5" t="s">
        <v>2042</v>
      </c>
      <c r="B59" s="52" t="s">
        <v>1590</v>
      </c>
      <c r="C59" s="40"/>
      <c r="D59" s="11">
        <v>2010</v>
      </c>
      <c r="E59" s="1">
        <v>2016</v>
      </c>
      <c r="F59" s="1">
        <v>4</v>
      </c>
      <c r="G59" s="1"/>
      <c r="H59" s="55"/>
      <c r="I59" s="79"/>
      <c r="J59" s="115">
        <v>1</v>
      </c>
      <c r="K59" t="s">
        <v>755</v>
      </c>
    </row>
    <row r="60" spans="1:11" x14ac:dyDescent="0.2">
      <c r="A60" s="17" t="s">
        <v>2904</v>
      </c>
      <c r="B60" s="52" t="s">
        <v>249</v>
      </c>
      <c r="C60" s="40"/>
      <c r="D60" s="11">
        <v>1998</v>
      </c>
      <c r="E60" s="1">
        <v>2017</v>
      </c>
      <c r="F60" s="1">
        <v>16</v>
      </c>
      <c r="G60" s="1">
        <v>4</v>
      </c>
      <c r="H60" s="55"/>
      <c r="I60" s="79"/>
      <c r="J60" s="115">
        <v>4</v>
      </c>
      <c r="K60" t="s">
        <v>755</v>
      </c>
    </row>
    <row r="61" spans="1:11" x14ac:dyDescent="0.2">
      <c r="A61" s="17" t="s">
        <v>3165</v>
      </c>
      <c r="B61" s="52" t="s">
        <v>250</v>
      </c>
      <c r="C61" s="40"/>
      <c r="D61" s="11">
        <v>2011</v>
      </c>
      <c r="E61" s="1">
        <v>2016</v>
      </c>
      <c r="F61" s="1">
        <v>4</v>
      </c>
      <c r="G61" s="1"/>
      <c r="H61" s="55"/>
      <c r="I61" s="79"/>
      <c r="J61" s="115">
        <v>2</v>
      </c>
      <c r="K61" t="s">
        <v>755</v>
      </c>
    </row>
    <row r="62" spans="1:11" x14ac:dyDescent="0.2">
      <c r="A62" s="11" t="s">
        <v>3199</v>
      </c>
      <c r="B62" s="52" t="s">
        <v>1583</v>
      </c>
      <c r="C62" s="41"/>
      <c r="D62" s="11">
        <v>1910</v>
      </c>
      <c r="E62" s="1">
        <v>2015</v>
      </c>
      <c r="F62" s="1">
        <v>21</v>
      </c>
      <c r="G62" s="1"/>
      <c r="H62" s="55">
        <v>4</v>
      </c>
      <c r="I62" s="79">
        <v>4</v>
      </c>
      <c r="J62" s="115">
        <v>3</v>
      </c>
      <c r="K62" t="s">
        <v>755</v>
      </c>
    </row>
    <row r="63" spans="1:11" x14ac:dyDescent="0.2">
      <c r="A63" s="72" t="s">
        <v>2942</v>
      </c>
      <c r="B63" s="52" t="s">
        <v>1584</v>
      </c>
      <c r="C63" s="41"/>
      <c r="D63" s="11">
        <v>2010</v>
      </c>
      <c r="E63" s="1">
        <v>2014</v>
      </c>
      <c r="F63" s="1"/>
      <c r="G63" s="1"/>
      <c r="H63" s="55"/>
      <c r="I63" s="79"/>
      <c r="J63" s="115"/>
      <c r="K63" t="s">
        <v>755</v>
      </c>
    </row>
    <row r="64" spans="1:11" x14ac:dyDescent="0.2">
      <c r="A64" s="11" t="s">
        <v>337</v>
      </c>
      <c r="B64" s="52" t="s">
        <v>1583</v>
      </c>
      <c r="C64" s="40">
        <v>89888</v>
      </c>
      <c r="D64" s="11">
        <v>2002</v>
      </c>
      <c r="E64" s="1">
        <v>2006</v>
      </c>
      <c r="F64" s="1">
        <v>3</v>
      </c>
      <c r="G64" s="1"/>
      <c r="H64" s="55">
        <v>4</v>
      </c>
      <c r="I64" s="79">
        <v>4</v>
      </c>
      <c r="J64" s="115">
        <v>0</v>
      </c>
      <c r="K64" t="s">
        <v>755</v>
      </c>
    </row>
    <row r="65" spans="1:11" x14ac:dyDescent="0.2">
      <c r="A65" s="17" t="s">
        <v>3142</v>
      </c>
      <c r="B65" s="52" t="s">
        <v>1590</v>
      </c>
      <c r="C65" s="40"/>
      <c r="D65" s="11">
        <v>2014</v>
      </c>
      <c r="E65" s="1">
        <v>2014</v>
      </c>
      <c r="F65" s="1">
        <v>2</v>
      </c>
      <c r="G65" s="1"/>
      <c r="H65" s="55"/>
      <c r="I65" s="79"/>
      <c r="J65" s="115">
        <v>2</v>
      </c>
      <c r="K65" t="s">
        <v>755</v>
      </c>
    </row>
    <row r="66" spans="1:11" x14ac:dyDescent="0.2">
      <c r="A66" s="1" t="s">
        <v>171</v>
      </c>
      <c r="B66" s="52" t="s">
        <v>1584</v>
      </c>
      <c r="C66" s="41">
        <v>95000</v>
      </c>
      <c r="D66" s="11">
        <v>2002</v>
      </c>
      <c r="E66" s="1">
        <v>2016</v>
      </c>
      <c r="F66" s="1">
        <v>8</v>
      </c>
      <c r="G66" s="1">
        <v>11</v>
      </c>
      <c r="H66" s="55"/>
      <c r="I66" s="79">
        <v>4</v>
      </c>
      <c r="J66" s="115">
        <v>4</v>
      </c>
      <c r="K66" t="s">
        <v>755</v>
      </c>
    </row>
    <row r="67" spans="1:11" x14ac:dyDescent="0.2">
      <c r="A67" s="4" t="s">
        <v>4636</v>
      </c>
      <c r="B67" s="52" t="s">
        <v>2032</v>
      </c>
      <c r="C67" s="41">
        <v>79000</v>
      </c>
      <c r="D67" s="11">
        <v>2001</v>
      </c>
      <c r="E67" s="1">
        <v>2016</v>
      </c>
      <c r="F67" s="1">
        <v>13</v>
      </c>
      <c r="G67" s="1">
        <v>4</v>
      </c>
      <c r="H67" s="55">
        <v>4</v>
      </c>
      <c r="I67" s="79">
        <v>7</v>
      </c>
      <c r="J67" s="115">
        <v>10</v>
      </c>
      <c r="K67" t="s">
        <v>755</v>
      </c>
    </row>
    <row r="68" spans="1:11" x14ac:dyDescent="0.2">
      <c r="A68" s="71" t="s">
        <v>4436</v>
      </c>
      <c r="B68" s="52" t="s">
        <v>1585</v>
      </c>
      <c r="C68" s="41"/>
      <c r="D68" s="11"/>
      <c r="E68" s="1"/>
      <c r="F68" s="1"/>
      <c r="G68" s="1"/>
      <c r="H68" s="55"/>
      <c r="I68" s="79"/>
      <c r="J68" s="115"/>
      <c r="K68" t="s">
        <v>755</v>
      </c>
    </row>
    <row r="69" spans="1:11" x14ac:dyDescent="0.2">
      <c r="A69" s="5" t="s">
        <v>2043</v>
      </c>
      <c r="B69" s="52" t="s">
        <v>1585</v>
      </c>
      <c r="C69" s="41">
        <v>83535</v>
      </c>
      <c r="D69" s="11">
        <v>2010</v>
      </c>
      <c r="E69" s="1">
        <v>2014</v>
      </c>
      <c r="F69" s="1">
        <v>4</v>
      </c>
      <c r="G69" s="1"/>
      <c r="H69" s="55"/>
      <c r="I69" s="79">
        <v>7</v>
      </c>
      <c r="J69" s="115">
        <v>2</v>
      </c>
      <c r="K69" t="s">
        <v>755</v>
      </c>
    </row>
    <row r="70" spans="1:11" x14ac:dyDescent="0.2">
      <c r="A70" s="6" t="s">
        <v>865</v>
      </c>
      <c r="B70" s="52" t="s">
        <v>1587</v>
      </c>
      <c r="C70" s="41">
        <v>78360</v>
      </c>
      <c r="D70" s="11">
        <v>2002</v>
      </c>
      <c r="E70" s="1">
        <v>2017</v>
      </c>
      <c r="F70" s="1">
        <v>24</v>
      </c>
      <c r="G70" s="1"/>
      <c r="H70" s="55">
        <v>4</v>
      </c>
      <c r="I70" s="79"/>
      <c r="J70" s="115">
        <v>6</v>
      </c>
      <c r="K70" t="s">
        <v>755</v>
      </c>
    </row>
    <row r="71" spans="1:11" x14ac:dyDescent="0.2">
      <c r="A71" s="6" t="s">
        <v>1768</v>
      </c>
      <c r="B71" s="52" t="s">
        <v>1587</v>
      </c>
      <c r="C71" s="41">
        <v>78840</v>
      </c>
      <c r="D71" s="11">
        <v>2004</v>
      </c>
      <c r="E71" s="1">
        <v>2006</v>
      </c>
      <c r="F71" s="1"/>
      <c r="G71" s="1"/>
      <c r="H71" s="55">
        <v>4</v>
      </c>
      <c r="I71" s="79"/>
      <c r="J71" s="115">
        <v>1</v>
      </c>
      <c r="K71" t="s">
        <v>755</v>
      </c>
    </row>
    <row r="72" spans="1:11" x14ac:dyDescent="0.2">
      <c r="A72" s="5" t="s">
        <v>3280</v>
      </c>
      <c r="B72" s="52" t="s">
        <v>1587</v>
      </c>
      <c r="C72" s="41"/>
      <c r="D72" s="11">
        <v>2015</v>
      </c>
      <c r="E72" s="1">
        <v>2017</v>
      </c>
      <c r="F72" s="1">
        <v>6</v>
      </c>
      <c r="G72" s="1"/>
      <c r="H72" s="55"/>
      <c r="I72" s="79"/>
      <c r="J72" s="115">
        <v>6</v>
      </c>
      <c r="K72" t="s">
        <v>755</v>
      </c>
    </row>
    <row r="73" spans="1:11" x14ac:dyDescent="0.2">
      <c r="A73" s="1" t="s">
        <v>792</v>
      </c>
      <c r="B73" s="52" t="s">
        <v>1584</v>
      </c>
      <c r="C73" s="41">
        <v>99980</v>
      </c>
      <c r="D73" s="11">
        <v>1998</v>
      </c>
      <c r="E73" s="1">
        <v>2006</v>
      </c>
      <c r="F73" s="1"/>
      <c r="G73" s="1">
        <v>11</v>
      </c>
      <c r="H73" s="55">
        <v>8</v>
      </c>
      <c r="I73" s="79"/>
      <c r="J73" s="115">
        <v>1</v>
      </c>
      <c r="K73" t="s">
        <v>755</v>
      </c>
    </row>
    <row r="74" spans="1:11" x14ac:dyDescent="0.2">
      <c r="A74" s="5" t="s">
        <v>2044</v>
      </c>
      <c r="B74" s="52" t="s">
        <v>1584</v>
      </c>
      <c r="C74" s="41">
        <v>95680</v>
      </c>
      <c r="D74" s="11">
        <v>2010</v>
      </c>
      <c r="E74" s="1">
        <v>2011</v>
      </c>
      <c r="F74" s="1">
        <v>2</v>
      </c>
      <c r="G74" s="1"/>
      <c r="H74" s="55"/>
      <c r="I74" s="79">
        <v>4</v>
      </c>
      <c r="J74" s="115">
        <v>1</v>
      </c>
      <c r="K74" t="s">
        <v>755</v>
      </c>
    </row>
    <row r="75" spans="1:11" x14ac:dyDescent="0.2">
      <c r="A75" s="3" t="s">
        <v>2006</v>
      </c>
      <c r="B75" s="52" t="s">
        <v>1584</v>
      </c>
      <c r="C75" s="41">
        <v>92000</v>
      </c>
      <c r="D75" s="11">
        <v>1920</v>
      </c>
      <c r="E75" s="1">
        <v>2017</v>
      </c>
      <c r="F75" s="1">
        <v>55</v>
      </c>
      <c r="G75" s="1">
        <v>7</v>
      </c>
      <c r="H75" s="55">
        <v>10</v>
      </c>
      <c r="I75" s="79">
        <v>15</v>
      </c>
      <c r="J75" s="115">
        <v>22</v>
      </c>
      <c r="K75" t="s">
        <v>755</v>
      </c>
    </row>
    <row r="76" spans="1:11" x14ac:dyDescent="0.2">
      <c r="A76" s="11" t="s">
        <v>1949</v>
      </c>
      <c r="B76" s="52" t="s">
        <v>1583</v>
      </c>
      <c r="C76" s="41"/>
      <c r="D76" s="11">
        <v>2010</v>
      </c>
      <c r="E76" s="1">
        <v>2014</v>
      </c>
      <c r="F76" s="1">
        <v>1</v>
      </c>
      <c r="G76" s="1"/>
      <c r="H76" s="55"/>
      <c r="I76" s="79"/>
      <c r="J76" s="115">
        <v>1</v>
      </c>
      <c r="K76" t="s">
        <v>755</v>
      </c>
    </row>
    <row r="77" spans="1:11" x14ac:dyDescent="0.2">
      <c r="A77" s="17" t="s">
        <v>2045</v>
      </c>
      <c r="B77" s="52" t="s">
        <v>248</v>
      </c>
      <c r="C77" s="41">
        <v>564564</v>
      </c>
      <c r="D77" s="11">
        <v>2010</v>
      </c>
      <c r="E77" s="1">
        <v>2010</v>
      </c>
      <c r="F77" s="1">
        <v>1</v>
      </c>
      <c r="G77" s="1"/>
      <c r="H77" s="55"/>
      <c r="I77" s="79"/>
      <c r="J77" s="115">
        <v>1</v>
      </c>
      <c r="K77" t="s">
        <v>755</v>
      </c>
    </row>
    <row r="78" spans="1:11" x14ac:dyDescent="0.2">
      <c r="A78" s="17" t="s">
        <v>2639</v>
      </c>
      <c r="B78" s="52" t="s">
        <v>1585</v>
      </c>
      <c r="C78" s="41"/>
      <c r="D78" s="11">
        <v>1969</v>
      </c>
      <c r="E78" s="1">
        <v>1969</v>
      </c>
      <c r="F78" s="1">
        <v>3</v>
      </c>
      <c r="G78" s="1"/>
      <c r="H78" s="55"/>
      <c r="I78" s="79"/>
      <c r="J78" s="115"/>
      <c r="K78" t="s">
        <v>755</v>
      </c>
    </row>
    <row r="79" spans="1:11" x14ac:dyDescent="0.2">
      <c r="A79" s="102" t="s">
        <v>3261</v>
      </c>
      <c r="B79" s="52" t="s">
        <v>1585</v>
      </c>
      <c r="C79" s="41"/>
      <c r="D79" s="11">
        <v>2009</v>
      </c>
      <c r="E79" s="1">
        <v>2017</v>
      </c>
      <c r="F79" s="1">
        <v>34</v>
      </c>
      <c r="G79" s="1"/>
      <c r="H79" s="55">
        <v>15</v>
      </c>
      <c r="I79" s="79">
        <v>20</v>
      </c>
      <c r="J79" s="115">
        <v>24</v>
      </c>
      <c r="K79" t="s">
        <v>755</v>
      </c>
    </row>
    <row r="80" spans="1:11" x14ac:dyDescent="0.2">
      <c r="A80" s="17" t="s">
        <v>3016</v>
      </c>
      <c r="B80" s="52" t="s">
        <v>1584</v>
      </c>
      <c r="C80" s="41"/>
      <c r="D80" s="11">
        <v>2012</v>
      </c>
      <c r="E80" s="1">
        <v>2014</v>
      </c>
      <c r="F80" s="1">
        <v>2</v>
      </c>
      <c r="G80" s="1"/>
      <c r="H80" s="55"/>
      <c r="I80" s="79"/>
      <c r="J80" s="115">
        <v>2</v>
      </c>
      <c r="K80" t="s">
        <v>755</v>
      </c>
    </row>
    <row r="81" spans="1:11" x14ac:dyDescent="0.2">
      <c r="A81" s="11" t="s">
        <v>1763</v>
      </c>
      <c r="B81" s="52" t="s">
        <v>1583</v>
      </c>
      <c r="C81" s="40"/>
      <c r="D81" s="11">
        <v>1925</v>
      </c>
      <c r="E81" s="1">
        <v>1928</v>
      </c>
      <c r="F81" s="1">
        <v>6</v>
      </c>
      <c r="G81" s="1"/>
      <c r="H81" s="55"/>
      <c r="I81" s="79"/>
      <c r="J81" s="115"/>
      <c r="K81" t="s">
        <v>755</v>
      </c>
    </row>
    <row r="82" spans="1:11" x14ac:dyDescent="0.2">
      <c r="A82" s="11" t="s">
        <v>1888</v>
      </c>
      <c r="B82" s="52" t="s">
        <v>1590</v>
      </c>
      <c r="C82" s="40"/>
      <c r="D82" s="11">
        <v>2008</v>
      </c>
      <c r="E82" s="1">
        <v>2008</v>
      </c>
      <c r="F82" s="1">
        <v>1</v>
      </c>
      <c r="G82" s="1"/>
      <c r="H82" s="55"/>
      <c r="I82" s="79"/>
      <c r="J82" s="115"/>
      <c r="K82" t="s">
        <v>755</v>
      </c>
    </row>
    <row r="83" spans="1:11" x14ac:dyDescent="0.2">
      <c r="A83" s="1" t="s">
        <v>1225</v>
      </c>
      <c r="B83" s="52" t="s">
        <v>1584</v>
      </c>
      <c r="C83" s="41"/>
      <c r="D83" s="11">
        <v>1985</v>
      </c>
      <c r="E83" s="1">
        <v>2014</v>
      </c>
      <c r="F83" s="1">
        <v>4</v>
      </c>
      <c r="G83" s="1"/>
      <c r="H83" s="55"/>
      <c r="I83" s="79">
        <v>1</v>
      </c>
      <c r="J83" s="115">
        <v>1</v>
      </c>
      <c r="K83" t="s">
        <v>755</v>
      </c>
    </row>
    <row r="84" spans="1:11" x14ac:dyDescent="0.2">
      <c r="A84" s="4" t="s">
        <v>3018</v>
      </c>
      <c r="B84" s="52" t="s">
        <v>1584</v>
      </c>
      <c r="C84" s="41">
        <v>95185</v>
      </c>
      <c r="D84" s="11">
        <v>2010</v>
      </c>
      <c r="E84" s="1">
        <v>2014</v>
      </c>
      <c r="F84" s="1">
        <v>1</v>
      </c>
      <c r="G84" s="1"/>
      <c r="H84" s="55"/>
      <c r="I84" s="79"/>
      <c r="J84" s="115">
        <v>1</v>
      </c>
      <c r="K84" t="s">
        <v>755</v>
      </c>
    </row>
    <row r="85" spans="1:11" x14ac:dyDescent="0.2">
      <c r="A85" s="11" t="s">
        <v>3244</v>
      </c>
      <c r="B85" s="52" t="s">
        <v>1585</v>
      </c>
      <c r="C85" s="40">
        <v>85817</v>
      </c>
      <c r="D85" s="11">
        <v>1998</v>
      </c>
      <c r="E85" s="1">
        <v>2011</v>
      </c>
      <c r="F85" s="1">
        <v>16</v>
      </c>
      <c r="G85" s="1">
        <v>11</v>
      </c>
      <c r="H85" s="55">
        <v>11</v>
      </c>
      <c r="I85" s="79">
        <v>7</v>
      </c>
      <c r="J85" s="115">
        <v>0</v>
      </c>
      <c r="K85" t="s">
        <v>755</v>
      </c>
    </row>
    <row r="86" spans="1:11" x14ac:dyDescent="0.2">
      <c r="A86" s="11" t="s">
        <v>3484</v>
      </c>
      <c r="B86" s="52" t="s">
        <v>2032</v>
      </c>
      <c r="C86" s="40"/>
      <c r="D86" s="11">
        <v>2015</v>
      </c>
      <c r="E86" s="1">
        <v>2015</v>
      </c>
      <c r="F86" s="1">
        <v>1</v>
      </c>
      <c r="G86" s="1"/>
      <c r="H86" s="55"/>
      <c r="I86" s="79"/>
      <c r="J86" s="115">
        <v>1</v>
      </c>
      <c r="K86" t="s">
        <v>755</v>
      </c>
    </row>
    <row r="87" spans="1:11" x14ac:dyDescent="0.2">
      <c r="A87" s="65" t="s">
        <v>3070</v>
      </c>
      <c r="B87" s="52" t="s">
        <v>2017</v>
      </c>
      <c r="C87" s="40"/>
      <c r="D87" s="11">
        <v>2010</v>
      </c>
      <c r="E87" s="1">
        <v>2010</v>
      </c>
      <c r="F87" s="1">
        <v>1</v>
      </c>
      <c r="G87" s="1"/>
      <c r="H87" s="55"/>
      <c r="I87" s="79"/>
      <c r="J87" s="115"/>
      <c r="K87" t="s">
        <v>755</v>
      </c>
    </row>
    <row r="88" spans="1:11" x14ac:dyDescent="0.2">
      <c r="A88" s="5" t="s">
        <v>3542</v>
      </c>
      <c r="B88" s="52" t="s">
        <v>1583</v>
      </c>
      <c r="C88" s="40">
        <v>89670</v>
      </c>
      <c r="D88" s="11">
        <v>2004</v>
      </c>
      <c r="E88" s="1">
        <v>2014</v>
      </c>
      <c r="F88" s="1">
        <v>4</v>
      </c>
      <c r="G88" s="1">
        <v>7</v>
      </c>
      <c r="H88" s="55">
        <v>4</v>
      </c>
      <c r="I88" s="79">
        <v>4</v>
      </c>
      <c r="J88" s="115">
        <v>2</v>
      </c>
      <c r="K88" t="s">
        <v>755</v>
      </c>
    </row>
    <row r="89" spans="1:11" x14ac:dyDescent="0.2">
      <c r="A89" s="17" t="s">
        <v>4264</v>
      </c>
      <c r="B89" s="52" t="s">
        <v>1584</v>
      </c>
      <c r="C89" s="40"/>
      <c r="D89" s="11">
        <v>1989</v>
      </c>
      <c r="E89" s="1">
        <v>2015</v>
      </c>
      <c r="F89" s="1">
        <v>28</v>
      </c>
      <c r="G89" s="1">
        <v>7</v>
      </c>
      <c r="H89" s="55">
        <v>7</v>
      </c>
      <c r="I89" s="79">
        <v>7</v>
      </c>
      <c r="J89" s="115">
        <v>7</v>
      </c>
      <c r="K89" t="s">
        <v>755</v>
      </c>
    </row>
    <row r="90" spans="1:11" x14ac:dyDescent="0.2">
      <c r="A90" s="11" t="s">
        <v>3200</v>
      </c>
      <c r="B90" s="52" t="s">
        <v>1584</v>
      </c>
      <c r="C90" s="40"/>
      <c r="D90" s="11">
        <v>1965</v>
      </c>
      <c r="E90" s="1">
        <v>1965</v>
      </c>
      <c r="F90" s="1">
        <v>2</v>
      </c>
      <c r="G90" s="1"/>
      <c r="H90" s="55"/>
      <c r="I90" s="79"/>
      <c r="J90" s="115"/>
      <c r="K90" t="s">
        <v>755</v>
      </c>
    </row>
    <row r="91" spans="1:11" x14ac:dyDescent="0.2">
      <c r="A91" s="17" t="s">
        <v>2046</v>
      </c>
      <c r="B91" s="52" t="s">
        <v>2032</v>
      </c>
      <c r="C91" s="40"/>
      <c r="D91" s="11">
        <v>2010</v>
      </c>
      <c r="E91" s="1">
        <v>2017</v>
      </c>
      <c r="F91" s="1">
        <v>20</v>
      </c>
      <c r="G91" s="1"/>
      <c r="H91" s="55">
        <v>7</v>
      </c>
      <c r="I91" s="79">
        <v>10</v>
      </c>
      <c r="J91" s="115">
        <v>14</v>
      </c>
      <c r="K91" t="s">
        <v>755</v>
      </c>
    </row>
    <row r="92" spans="1:11" x14ac:dyDescent="0.2">
      <c r="A92" s="6" t="s">
        <v>868</v>
      </c>
      <c r="B92" s="52" t="s">
        <v>1583</v>
      </c>
      <c r="C92" s="40">
        <v>89800</v>
      </c>
      <c r="D92" s="11">
        <v>2004</v>
      </c>
      <c r="E92" s="1">
        <v>2017</v>
      </c>
      <c r="F92" s="1">
        <v>26</v>
      </c>
      <c r="G92" s="1"/>
      <c r="H92" s="55">
        <v>4</v>
      </c>
      <c r="I92" s="79">
        <v>5</v>
      </c>
      <c r="J92" s="115">
        <v>6</v>
      </c>
      <c r="K92" t="s">
        <v>755</v>
      </c>
    </row>
    <row r="93" spans="1:11" x14ac:dyDescent="0.2">
      <c r="A93" s="5" t="s">
        <v>2635</v>
      </c>
      <c r="B93" s="52" t="s">
        <v>1584</v>
      </c>
      <c r="C93" s="40"/>
      <c r="D93" s="11">
        <v>2000</v>
      </c>
      <c r="E93" s="1">
        <v>2016</v>
      </c>
      <c r="F93" s="1">
        <v>12</v>
      </c>
      <c r="G93" s="1"/>
      <c r="H93" s="55">
        <v>3</v>
      </c>
      <c r="I93" s="79">
        <v>5</v>
      </c>
      <c r="J93" s="115">
        <v>6</v>
      </c>
      <c r="K93" t="s">
        <v>755</v>
      </c>
    </row>
    <row r="94" spans="1:11" x14ac:dyDescent="0.2">
      <c r="A94" s="5" t="s">
        <v>2895</v>
      </c>
      <c r="B94" s="52" t="s">
        <v>1585</v>
      </c>
      <c r="C94" s="40">
        <v>85560</v>
      </c>
      <c r="D94" s="11">
        <v>2010</v>
      </c>
      <c r="E94" s="1">
        <v>2015</v>
      </c>
      <c r="F94" s="1">
        <v>10</v>
      </c>
      <c r="G94" s="1"/>
      <c r="H94" s="55"/>
      <c r="I94" s="79"/>
      <c r="J94" s="115">
        <v>1</v>
      </c>
      <c r="K94" t="s">
        <v>755</v>
      </c>
    </row>
    <row r="95" spans="1:11" x14ac:dyDescent="0.2">
      <c r="A95" s="5" t="s">
        <v>3541</v>
      </c>
      <c r="B95" s="52" t="s">
        <v>1584</v>
      </c>
      <c r="C95" s="40">
        <v>95595</v>
      </c>
      <c r="D95" s="11">
        <v>2010</v>
      </c>
      <c r="E95" s="1">
        <v>2016</v>
      </c>
      <c r="F95" s="1">
        <v>8</v>
      </c>
      <c r="G95" s="1"/>
      <c r="H95" s="55"/>
      <c r="I95" s="79">
        <v>4</v>
      </c>
      <c r="J95" s="115">
        <v>4</v>
      </c>
      <c r="K95" t="s">
        <v>755</v>
      </c>
    </row>
    <row r="96" spans="1:11" x14ac:dyDescent="0.2">
      <c r="A96" s="11" t="s">
        <v>641</v>
      </c>
      <c r="B96" s="52" t="s">
        <v>1583</v>
      </c>
      <c r="C96" s="40"/>
      <c r="D96" s="11">
        <v>1976</v>
      </c>
      <c r="E96" s="1">
        <v>1980</v>
      </c>
      <c r="F96" s="1">
        <v>5</v>
      </c>
      <c r="G96" s="1"/>
      <c r="H96" s="55"/>
      <c r="I96" s="79"/>
      <c r="J96" s="115"/>
      <c r="K96" t="s">
        <v>755</v>
      </c>
    </row>
    <row r="97" spans="1:11" x14ac:dyDescent="0.2">
      <c r="A97" s="17" t="s">
        <v>3258</v>
      </c>
      <c r="B97" s="52" t="s">
        <v>1584</v>
      </c>
      <c r="C97" s="40">
        <v>95595</v>
      </c>
      <c r="D97" s="11">
        <v>2004</v>
      </c>
      <c r="E97" s="1">
        <v>2015</v>
      </c>
      <c r="F97" s="1">
        <v>2</v>
      </c>
      <c r="G97" s="1"/>
      <c r="H97" s="55"/>
      <c r="I97" s="79">
        <v>2</v>
      </c>
      <c r="J97" s="115">
        <v>2</v>
      </c>
      <c r="K97" t="s">
        <v>755</v>
      </c>
    </row>
    <row r="98" spans="1:11" x14ac:dyDescent="0.2">
      <c r="A98" s="6" t="s">
        <v>788</v>
      </c>
      <c r="B98" s="52" t="s">
        <v>1585</v>
      </c>
      <c r="C98" s="40">
        <v>83400</v>
      </c>
      <c r="D98" s="11">
        <v>2000</v>
      </c>
      <c r="E98" s="1">
        <v>2015</v>
      </c>
      <c r="F98" s="1">
        <v>4</v>
      </c>
      <c r="G98" s="1"/>
      <c r="H98" s="55">
        <v>4</v>
      </c>
      <c r="I98" s="79">
        <v>4</v>
      </c>
      <c r="J98" s="115">
        <v>4</v>
      </c>
      <c r="K98" t="s">
        <v>755</v>
      </c>
    </row>
    <row r="99" spans="1:11" x14ac:dyDescent="0.2">
      <c r="A99" s="5" t="s">
        <v>3405</v>
      </c>
      <c r="B99" s="52" t="s">
        <v>1583</v>
      </c>
      <c r="C99" s="40"/>
      <c r="D99" s="11">
        <v>2010</v>
      </c>
      <c r="E99" s="1">
        <v>2014</v>
      </c>
      <c r="F99" s="1">
        <v>4</v>
      </c>
      <c r="G99" s="1"/>
      <c r="H99" s="55"/>
      <c r="I99" s="79"/>
      <c r="J99" s="115">
        <v>1</v>
      </c>
      <c r="K99" t="s">
        <v>755</v>
      </c>
    </row>
    <row r="100" spans="1:11" x14ac:dyDescent="0.2">
      <c r="A100" s="5" t="s">
        <v>2140</v>
      </c>
      <c r="B100" s="52" t="s">
        <v>1585</v>
      </c>
      <c r="C100" s="40">
        <v>83730</v>
      </c>
      <c r="D100" s="11">
        <v>1987</v>
      </c>
      <c r="E100" s="1">
        <v>2014</v>
      </c>
      <c r="F100" s="1">
        <v>7</v>
      </c>
      <c r="G100" s="1"/>
      <c r="H100" s="55">
        <v>4</v>
      </c>
      <c r="I100" s="79">
        <v>4</v>
      </c>
      <c r="J100" s="115">
        <v>0</v>
      </c>
      <c r="K100" t="s">
        <v>755</v>
      </c>
    </row>
    <row r="101" spans="1:11" x14ac:dyDescent="0.2">
      <c r="A101" s="1" t="s">
        <v>1435</v>
      </c>
      <c r="B101" s="52" t="s">
        <v>1584</v>
      </c>
      <c r="C101" s="41"/>
      <c r="D101" s="11">
        <v>1998</v>
      </c>
      <c r="E101" s="1">
        <v>2015</v>
      </c>
      <c r="F101" s="1">
        <v>5</v>
      </c>
      <c r="G101" s="1">
        <v>4</v>
      </c>
      <c r="H101" s="55">
        <v>4</v>
      </c>
      <c r="I101" s="79">
        <v>3</v>
      </c>
      <c r="J101" s="115">
        <v>2</v>
      </c>
      <c r="K101" t="s">
        <v>755</v>
      </c>
    </row>
    <row r="102" spans="1:11" x14ac:dyDescent="0.2">
      <c r="A102" s="5" t="s">
        <v>2047</v>
      </c>
      <c r="B102" s="52" t="s">
        <v>1584</v>
      </c>
      <c r="C102" s="41"/>
      <c r="D102" s="11">
        <v>2010</v>
      </c>
      <c r="E102" s="1">
        <v>2014</v>
      </c>
      <c r="F102" s="1">
        <v>4</v>
      </c>
      <c r="G102" s="1"/>
      <c r="H102" s="55"/>
      <c r="I102" s="79">
        <v>1</v>
      </c>
      <c r="J102" s="115">
        <v>1</v>
      </c>
      <c r="K102" t="s">
        <v>755</v>
      </c>
    </row>
    <row r="103" spans="1:11" x14ac:dyDescent="0.2">
      <c r="A103" s="5" t="s">
        <v>3255</v>
      </c>
      <c r="B103" s="52" t="s">
        <v>1583</v>
      </c>
      <c r="C103" s="41"/>
      <c r="D103" s="11">
        <v>2014</v>
      </c>
      <c r="E103" s="1">
        <v>2014</v>
      </c>
      <c r="F103" s="1">
        <v>1</v>
      </c>
      <c r="G103" s="1"/>
      <c r="H103" s="55"/>
      <c r="I103" s="79"/>
      <c r="J103" s="115">
        <v>1</v>
      </c>
      <c r="K103" t="s">
        <v>755</v>
      </c>
    </row>
    <row r="104" spans="1:11" x14ac:dyDescent="0.2">
      <c r="A104" s="5" t="s">
        <v>2048</v>
      </c>
      <c r="B104" s="52" t="s">
        <v>1584</v>
      </c>
      <c r="C104" s="41"/>
      <c r="D104" s="11">
        <v>2009</v>
      </c>
      <c r="E104" s="1">
        <v>2017</v>
      </c>
      <c r="F104" s="1">
        <v>7</v>
      </c>
      <c r="G104" s="1"/>
      <c r="H104" s="55">
        <v>1</v>
      </c>
      <c r="I104" s="79">
        <v>2</v>
      </c>
      <c r="J104" s="115">
        <v>3</v>
      </c>
      <c r="K104" t="s">
        <v>755</v>
      </c>
    </row>
    <row r="105" spans="1:11" x14ac:dyDescent="0.2">
      <c r="A105" s="5" t="s">
        <v>3035</v>
      </c>
      <c r="B105" s="52" t="s">
        <v>1583</v>
      </c>
      <c r="C105" s="41">
        <v>89897</v>
      </c>
      <c r="D105" s="11">
        <v>2005</v>
      </c>
      <c r="E105" s="1">
        <v>2012</v>
      </c>
      <c r="F105" s="1">
        <v>2</v>
      </c>
      <c r="G105" s="1"/>
      <c r="H105" s="55">
        <v>4</v>
      </c>
      <c r="I105" s="79">
        <v>4</v>
      </c>
      <c r="J105" s="115">
        <v>2</v>
      </c>
      <c r="K105" t="s">
        <v>755</v>
      </c>
    </row>
    <row r="106" spans="1:11" x14ac:dyDescent="0.2">
      <c r="A106" s="4" t="s">
        <v>3982</v>
      </c>
      <c r="B106" s="52" t="s">
        <v>1584</v>
      </c>
      <c r="C106" s="40" t="s">
        <v>3983</v>
      </c>
      <c r="D106" s="11">
        <v>1963</v>
      </c>
      <c r="E106" s="1">
        <v>2015</v>
      </c>
      <c r="F106" s="1">
        <v>14</v>
      </c>
      <c r="G106" s="1">
        <v>11</v>
      </c>
      <c r="H106" s="55">
        <v>5</v>
      </c>
      <c r="I106" s="79">
        <v>4</v>
      </c>
      <c r="J106" s="115">
        <v>2</v>
      </c>
      <c r="K106" t="s">
        <v>755</v>
      </c>
    </row>
    <row r="107" spans="1:11" x14ac:dyDescent="0.2">
      <c r="A107" s="11" t="s">
        <v>1430</v>
      </c>
      <c r="B107" s="52" t="s">
        <v>1584</v>
      </c>
      <c r="C107" s="40"/>
      <c r="D107" s="11">
        <v>1902</v>
      </c>
      <c r="E107" s="1">
        <v>1910</v>
      </c>
      <c r="F107" s="1">
        <v>7</v>
      </c>
      <c r="G107" s="1"/>
      <c r="H107" s="55"/>
      <c r="I107" s="79"/>
      <c r="J107" s="115"/>
      <c r="K107" t="s">
        <v>755</v>
      </c>
    </row>
    <row r="108" spans="1:11" x14ac:dyDescent="0.2">
      <c r="A108" s="8" t="s">
        <v>398</v>
      </c>
      <c r="B108" s="52" t="s">
        <v>1587</v>
      </c>
      <c r="C108" s="40"/>
      <c r="D108" s="11">
        <v>2004</v>
      </c>
      <c r="E108" s="1">
        <v>2015</v>
      </c>
      <c r="F108" s="1">
        <v>8</v>
      </c>
      <c r="G108" s="1"/>
      <c r="H108" s="55"/>
      <c r="I108" s="79">
        <v>6</v>
      </c>
      <c r="J108" s="115">
        <v>6</v>
      </c>
      <c r="K108" t="s">
        <v>755</v>
      </c>
    </row>
    <row r="109" spans="1:11" x14ac:dyDescent="0.2">
      <c r="A109" s="3" t="s">
        <v>3922</v>
      </c>
      <c r="B109" s="52" t="s">
        <v>1585</v>
      </c>
      <c r="C109" s="41">
        <v>80000</v>
      </c>
      <c r="D109" s="11">
        <v>1920</v>
      </c>
      <c r="E109" s="1">
        <v>2017</v>
      </c>
      <c r="F109" s="1">
        <v>93</v>
      </c>
      <c r="G109" s="1">
        <v>24</v>
      </c>
      <c r="H109" s="55">
        <v>33</v>
      </c>
      <c r="I109" s="79">
        <v>36</v>
      </c>
      <c r="J109" s="115">
        <v>49</v>
      </c>
      <c r="K109" t="s">
        <v>755</v>
      </c>
    </row>
    <row r="110" spans="1:11" x14ac:dyDescent="0.2">
      <c r="A110" s="17" t="s">
        <v>4525</v>
      </c>
      <c r="B110" s="52" t="s">
        <v>1583</v>
      </c>
      <c r="C110" s="41"/>
      <c r="D110" s="11">
        <v>2017</v>
      </c>
      <c r="E110" s="1">
        <v>2017</v>
      </c>
      <c r="F110" s="1">
        <v>1</v>
      </c>
      <c r="G110" s="1"/>
      <c r="H110" s="55"/>
      <c r="I110" s="79"/>
      <c r="J110" s="115"/>
      <c r="K110" t="s">
        <v>755</v>
      </c>
    </row>
    <row r="111" spans="1:11" x14ac:dyDescent="0.2">
      <c r="A111" s="11" t="s">
        <v>3247</v>
      </c>
      <c r="B111" s="52" t="s">
        <v>1585</v>
      </c>
      <c r="C111" s="41">
        <v>87990</v>
      </c>
      <c r="D111" s="11">
        <v>2012</v>
      </c>
      <c r="E111" s="1">
        <v>2012</v>
      </c>
      <c r="F111" s="1">
        <v>1</v>
      </c>
      <c r="G111" s="1"/>
      <c r="H111" s="55"/>
      <c r="I111" s="79"/>
      <c r="J111" s="115">
        <v>1</v>
      </c>
      <c r="K111" t="s">
        <v>755</v>
      </c>
    </row>
    <row r="112" spans="1:11" x14ac:dyDescent="0.2">
      <c r="A112" s="1" t="s">
        <v>3491</v>
      </c>
      <c r="B112" s="52" t="s">
        <v>1584</v>
      </c>
      <c r="C112" s="41"/>
      <c r="D112" s="11">
        <v>1829</v>
      </c>
      <c r="E112" s="1">
        <v>2016</v>
      </c>
      <c r="F112" s="1">
        <v>23</v>
      </c>
      <c r="G112" s="1"/>
      <c r="H112" s="55"/>
      <c r="I112" s="79">
        <v>1</v>
      </c>
      <c r="J112" s="115">
        <v>1</v>
      </c>
      <c r="K112" t="s">
        <v>755</v>
      </c>
    </row>
    <row r="113" spans="1:11" x14ac:dyDescent="0.2">
      <c r="A113" s="4" t="s">
        <v>2628</v>
      </c>
      <c r="B113" s="52" t="s">
        <v>1585</v>
      </c>
      <c r="C113" s="41"/>
      <c r="D113" s="11">
        <v>2011</v>
      </c>
      <c r="E113" s="1">
        <v>2014</v>
      </c>
      <c r="F113" s="1">
        <v>1</v>
      </c>
      <c r="G113" s="1"/>
      <c r="H113" s="55"/>
      <c r="I113" s="79"/>
      <c r="J113" s="115">
        <v>1</v>
      </c>
      <c r="K113" t="s">
        <v>755</v>
      </c>
    </row>
    <row r="114" spans="1:11" x14ac:dyDescent="0.2">
      <c r="A114" s="5" t="s">
        <v>4637</v>
      </c>
      <c r="B114" s="52" t="s">
        <v>2032</v>
      </c>
      <c r="C114" s="41">
        <v>79800</v>
      </c>
      <c r="D114" s="11">
        <v>2004</v>
      </c>
      <c r="E114" s="1">
        <v>2015</v>
      </c>
      <c r="F114" s="1">
        <v>6</v>
      </c>
      <c r="G114" s="1"/>
      <c r="H114" s="55">
        <v>4</v>
      </c>
      <c r="I114" s="79">
        <v>4</v>
      </c>
      <c r="J114" s="115">
        <v>4</v>
      </c>
      <c r="K114" t="s">
        <v>755</v>
      </c>
    </row>
    <row r="115" spans="1:11" x14ac:dyDescent="0.2">
      <c r="A115" s="17" t="s">
        <v>2049</v>
      </c>
      <c r="B115" s="52" t="s">
        <v>1584</v>
      </c>
      <c r="C115" s="41">
        <v>92990</v>
      </c>
      <c r="D115" s="11">
        <v>2010</v>
      </c>
      <c r="E115" s="1">
        <v>2011</v>
      </c>
      <c r="F115" s="1">
        <v>7</v>
      </c>
      <c r="G115" s="1"/>
      <c r="H115" s="55"/>
      <c r="I115" s="79">
        <v>2</v>
      </c>
      <c r="J115" s="115">
        <v>1</v>
      </c>
      <c r="K115" t="s">
        <v>755</v>
      </c>
    </row>
    <row r="116" spans="1:11" x14ac:dyDescent="0.2">
      <c r="A116" s="84" t="s">
        <v>2050</v>
      </c>
      <c r="B116" s="52" t="s">
        <v>1590</v>
      </c>
      <c r="C116" s="41">
        <v>6843</v>
      </c>
      <c r="D116" s="11">
        <v>2002</v>
      </c>
      <c r="E116" s="1">
        <v>2015</v>
      </c>
      <c r="F116" s="1">
        <v>5</v>
      </c>
      <c r="G116" s="1"/>
      <c r="H116" s="55"/>
      <c r="I116" s="79">
        <v>7</v>
      </c>
      <c r="J116" s="115">
        <v>3</v>
      </c>
      <c r="K116" t="s">
        <v>755</v>
      </c>
    </row>
    <row r="117" spans="1:11" x14ac:dyDescent="0.2">
      <c r="A117" s="17" t="s">
        <v>2962</v>
      </c>
      <c r="B117" s="52" t="s">
        <v>1583</v>
      </c>
      <c r="C117" s="41"/>
      <c r="D117" s="11">
        <v>2010</v>
      </c>
      <c r="E117" s="1">
        <v>2014</v>
      </c>
      <c r="F117" s="1">
        <v>2</v>
      </c>
      <c r="G117" s="1"/>
      <c r="H117" s="55"/>
      <c r="I117" s="79"/>
      <c r="J117" s="115">
        <v>2</v>
      </c>
      <c r="K117" t="s">
        <v>755</v>
      </c>
    </row>
    <row r="118" spans="1:11" x14ac:dyDescent="0.2">
      <c r="A118" s="1" t="s">
        <v>931</v>
      </c>
      <c r="B118" s="52" t="s">
        <v>1584</v>
      </c>
      <c r="C118" s="41"/>
      <c r="D118" s="11">
        <v>1914</v>
      </c>
      <c r="E118" s="1">
        <v>2010</v>
      </c>
      <c r="F118" s="1">
        <v>7</v>
      </c>
      <c r="G118" s="1"/>
      <c r="H118" s="55"/>
      <c r="I118" s="79"/>
      <c r="J118" s="115">
        <v>1</v>
      </c>
      <c r="K118" t="s">
        <v>755</v>
      </c>
    </row>
    <row r="119" spans="1:11" x14ac:dyDescent="0.2">
      <c r="A119" s="1" t="s">
        <v>1181</v>
      </c>
      <c r="B119" s="52" t="s">
        <v>1584</v>
      </c>
      <c r="C119" s="41"/>
      <c r="D119" s="11">
        <v>1920</v>
      </c>
      <c r="E119" s="1">
        <v>2015</v>
      </c>
      <c r="F119" s="1">
        <v>6</v>
      </c>
      <c r="G119" s="1"/>
      <c r="H119" s="55"/>
      <c r="I119" s="79"/>
      <c r="J119" s="115">
        <v>3</v>
      </c>
      <c r="K119" t="s">
        <v>755</v>
      </c>
    </row>
    <row r="120" spans="1:11" x14ac:dyDescent="0.2">
      <c r="A120" s="17" t="s">
        <v>4541</v>
      </c>
      <c r="B120" s="52" t="s">
        <v>1584</v>
      </c>
      <c r="C120" s="41">
        <v>95380</v>
      </c>
      <c r="D120" s="11">
        <v>2017</v>
      </c>
      <c r="E120" s="1">
        <v>2017</v>
      </c>
      <c r="F120" s="1">
        <v>2</v>
      </c>
      <c r="G120" s="1"/>
      <c r="H120" s="55"/>
      <c r="I120" s="79"/>
      <c r="J120" s="115"/>
      <c r="K120" t="s">
        <v>755</v>
      </c>
    </row>
    <row r="121" spans="1:11" x14ac:dyDescent="0.2">
      <c r="A121" s="17" t="s">
        <v>3195</v>
      </c>
      <c r="B121" s="52" t="s">
        <v>1584</v>
      </c>
      <c r="C121" s="41"/>
      <c r="D121" s="11">
        <v>2014</v>
      </c>
      <c r="E121" s="1">
        <v>2015</v>
      </c>
      <c r="F121" s="1">
        <v>1</v>
      </c>
      <c r="G121" s="1"/>
      <c r="H121" s="55"/>
      <c r="I121" s="79"/>
      <c r="J121" s="115">
        <v>1</v>
      </c>
      <c r="K121" t="s">
        <v>755</v>
      </c>
    </row>
    <row r="122" spans="1:11" x14ac:dyDescent="0.2">
      <c r="A122" s="60" t="s">
        <v>1881</v>
      </c>
      <c r="B122" s="52" t="s">
        <v>1584</v>
      </c>
      <c r="C122" s="41">
        <v>93250</v>
      </c>
      <c r="D122" s="11">
        <v>2004</v>
      </c>
      <c r="E122" s="1">
        <v>2010</v>
      </c>
      <c r="F122" s="1"/>
      <c r="G122" s="1"/>
      <c r="H122" s="55"/>
      <c r="I122" s="79"/>
      <c r="J122" s="115"/>
      <c r="K122" t="s">
        <v>755</v>
      </c>
    </row>
    <row r="123" spans="1:11" x14ac:dyDescent="0.2">
      <c r="A123" s="3" t="s">
        <v>3466</v>
      </c>
      <c r="B123" s="52" t="s">
        <v>1584</v>
      </c>
      <c r="C123" s="41">
        <v>95880</v>
      </c>
      <c r="D123" s="11">
        <v>1856</v>
      </c>
      <c r="E123" s="1">
        <v>2017</v>
      </c>
      <c r="F123" s="1">
        <v>260</v>
      </c>
      <c r="G123" s="1">
        <v>18</v>
      </c>
      <c r="H123" s="55">
        <v>15</v>
      </c>
      <c r="I123" s="79">
        <v>20</v>
      </c>
      <c r="J123" s="115">
        <v>29</v>
      </c>
      <c r="K123" t="s">
        <v>755</v>
      </c>
    </row>
    <row r="124" spans="1:11" x14ac:dyDescent="0.2">
      <c r="A124" s="6" t="s">
        <v>1188</v>
      </c>
      <c r="B124" s="52" t="s">
        <v>1584</v>
      </c>
      <c r="C124" s="41">
        <v>98860</v>
      </c>
      <c r="D124" s="11">
        <v>2004</v>
      </c>
      <c r="E124" s="1">
        <v>2016</v>
      </c>
      <c r="F124" s="1">
        <v>6</v>
      </c>
      <c r="G124" s="1"/>
      <c r="H124" s="55">
        <v>4</v>
      </c>
      <c r="I124" s="79">
        <v>2</v>
      </c>
      <c r="J124" s="115">
        <v>0</v>
      </c>
      <c r="K124" t="s">
        <v>755</v>
      </c>
    </row>
    <row r="125" spans="1:11" x14ac:dyDescent="0.2">
      <c r="A125" s="17" t="s">
        <v>2989</v>
      </c>
      <c r="B125" s="52" t="s">
        <v>1584</v>
      </c>
      <c r="C125" s="41"/>
      <c r="D125" s="11">
        <v>2004</v>
      </c>
      <c r="E125" s="1">
        <v>2016</v>
      </c>
      <c r="F125" s="1">
        <v>6</v>
      </c>
      <c r="G125" s="1"/>
      <c r="H125" s="55"/>
      <c r="I125" s="79"/>
      <c r="J125" s="115">
        <v>2</v>
      </c>
      <c r="K125" t="s">
        <v>755</v>
      </c>
    </row>
    <row r="126" spans="1:11" x14ac:dyDescent="0.2">
      <c r="A126" s="17" t="s">
        <v>2999</v>
      </c>
      <c r="B126" s="52" t="s">
        <v>1585</v>
      </c>
      <c r="C126" s="41">
        <v>83820</v>
      </c>
      <c r="D126" s="11">
        <v>2012</v>
      </c>
      <c r="E126" s="1">
        <v>2015</v>
      </c>
      <c r="F126" s="1">
        <v>2</v>
      </c>
      <c r="G126" s="1"/>
      <c r="H126" s="55"/>
      <c r="I126" s="79"/>
      <c r="J126" s="115">
        <v>0</v>
      </c>
      <c r="K126" t="s">
        <v>755</v>
      </c>
    </row>
    <row r="127" spans="1:11" x14ac:dyDescent="0.2">
      <c r="A127" s="17" t="s">
        <v>2051</v>
      </c>
      <c r="B127" s="52" t="s">
        <v>1587</v>
      </c>
      <c r="C127" s="41"/>
      <c r="D127" s="11">
        <v>2010</v>
      </c>
      <c r="E127" s="1">
        <v>2010</v>
      </c>
      <c r="F127" s="1">
        <v>1</v>
      </c>
      <c r="G127" s="1"/>
      <c r="H127" s="55"/>
      <c r="I127" s="79">
        <v>3</v>
      </c>
      <c r="J127" s="115">
        <v>3</v>
      </c>
      <c r="K127" t="s">
        <v>755</v>
      </c>
    </row>
    <row r="128" spans="1:11" x14ac:dyDescent="0.2">
      <c r="A128" s="5" t="s">
        <v>3923</v>
      </c>
      <c r="B128" s="52" t="s">
        <v>1584</v>
      </c>
      <c r="C128" s="41">
        <v>95270</v>
      </c>
      <c r="D128" s="11">
        <v>2002</v>
      </c>
      <c r="E128" s="1">
        <v>2014</v>
      </c>
      <c r="F128" s="1">
        <v>7</v>
      </c>
      <c r="G128" s="1"/>
      <c r="H128" s="55">
        <v>5</v>
      </c>
      <c r="I128" s="79">
        <v>4</v>
      </c>
      <c r="J128" s="115">
        <v>2</v>
      </c>
      <c r="K128" t="s">
        <v>755</v>
      </c>
    </row>
    <row r="129" spans="1:11" x14ac:dyDescent="0.2">
      <c r="A129" s="3" t="s">
        <v>4603</v>
      </c>
      <c r="B129" s="52" t="s">
        <v>1583</v>
      </c>
      <c r="C129" s="41" t="s">
        <v>4604</v>
      </c>
      <c r="D129" s="11">
        <v>1983</v>
      </c>
      <c r="E129" s="1">
        <v>2017</v>
      </c>
      <c r="F129" s="1">
        <v>61</v>
      </c>
      <c r="G129" s="1">
        <v>18</v>
      </c>
      <c r="H129" s="55">
        <v>19</v>
      </c>
      <c r="I129" s="79">
        <v>14</v>
      </c>
      <c r="J129" s="115">
        <v>13</v>
      </c>
      <c r="K129" t="s">
        <v>755</v>
      </c>
    </row>
    <row r="130" spans="1:11" x14ac:dyDescent="0.2">
      <c r="A130" s="71" t="s">
        <v>34</v>
      </c>
      <c r="B130" s="52" t="s">
        <v>1583</v>
      </c>
      <c r="C130" s="41"/>
      <c r="D130" s="11">
        <v>2004</v>
      </c>
      <c r="E130" s="1">
        <v>2010</v>
      </c>
      <c r="F130" s="1"/>
      <c r="G130" s="1"/>
      <c r="H130" s="55"/>
      <c r="I130" s="79"/>
      <c r="J130" s="115"/>
      <c r="K130" t="s">
        <v>755</v>
      </c>
    </row>
    <row r="131" spans="1:11" x14ac:dyDescent="0.2">
      <c r="A131" s="5" t="s">
        <v>2878</v>
      </c>
      <c r="B131" s="52" t="s">
        <v>2879</v>
      </c>
      <c r="C131" s="41"/>
      <c r="D131" s="11">
        <v>2010</v>
      </c>
      <c r="E131" s="1">
        <v>2010</v>
      </c>
      <c r="F131" s="1">
        <v>1</v>
      </c>
      <c r="G131" s="1"/>
      <c r="H131" s="55"/>
      <c r="I131" s="79"/>
      <c r="J131" s="115">
        <v>1</v>
      </c>
      <c r="K131" t="s">
        <v>755</v>
      </c>
    </row>
    <row r="132" spans="1:11" x14ac:dyDescent="0.2">
      <c r="A132" s="5" t="s">
        <v>4191</v>
      </c>
      <c r="B132" s="52" t="s">
        <v>1585</v>
      </c>
      <c r="C132" s="40">
        <v>85851</v>
      </c>
      <c r="D132" s="11">
        <v>1980</v>
      </c>
      <c r="E132" s="1">
        <v>2016</v>
      </c>
      <c r="F132" s="1">
        <v>7</v>
      </c>
      <c r="G132" s="1"/>
      <c r="H132" s="55"/>
      <c r="I132" s="79"/>
      <c r="J132" s="115">
        <v>1</v>
      </c>
      <c r="K132" t="s">
        <v>755</v>
      </c>
    </row>
    <row r="133" spans="1:11" x14ac:dyDescent="0.2">
      <c r="A133" s="5" t="s">
        <v>3013</v>
      </c>
      <c r="B133" s="52" t="s">
        <v>1583</v>
      </c>
      <c r="C133" s="40">
        <v>89580</v>
      </c>
      <c r="D133" s="11">
        <v>2012</v>
      </c>
      <c r="E133" s="1">
        <v>2014</v>
      </c>
      <c r="F133" s="1">
        <v>3</v>
      </c>
      <c r="G133" s="1"/>
      <c r="H133" s="55"/>
      <c r="I133" s="79"/>
      <c r="J133" s="115">
        <v>2</v>
      </c>
      <c r="K133" t="s">
        <v>755</v>
      </c>
    </row>
    <row r="134" spans="1:11" x14ac:dyDescent="0.2">
      <c r="A134" s="5" t="s">
        <v>2930</v>
      </c>
      <c r="B134" s="52" t="s">
        <v>1585</v>
      </c>
      <c r="C134" s="40"/>
      <c r="D134" s="11">
        <v>2012</v>
      </c>
      <c r="E134" s="1">
        <v>2014</v>
      </c>
      <c r="F134" s="1">
        <v>1</v>
      </c>
      <c r="G134" s="1"/>
      <c r="H134" s="55"/>
      <c r="I134" s="79"/>
      <c r="J134" s="115">
        <v>2</v>
      </c>
      <c r="K134" t="s">
        <v>755</v>
      </c>
    </row>
    <row r="135" spans="1:11" x14ac:dyDescent="0.2">
      <c r="A135" s="17" t="s">
        <v>2627</v>
      </c>
      <c r="B135" s="52" t="s">
        <v>1585</v>
      </c>
      <c r="C135" s="40">
        <v>85601</v>
      </c>
      <c r="D135" s="11">
        <v>2010</v>
      </c>
      <c r="E135" s="1">
        <v>2016</v>
      </c>
      <c r="F135" s="1">
        <v>2</v>
      </c>
      <c r="G135" s="1"/>
      <c r="H135" s="55"/>
      <c r="I135" s="79"/>
      <c r="J135" s="115">
        <v>2</v>
      </c>
      <c r="K135" t="s">
        <v>755</v>
      </c>
    </row>
    <row r="136" spans="1:11" x14ac:dyDescent="0.2">
      <c r="A136" s="1" t="s">
        <v>998</v>
      </c>
      <c r="B136" s="52" t="s">
        <v>1584</v>
      </c>
      <c r="C136" s="41"/>
      <c r="D136" s="11">
        <v>1998</v>
      </c>
      <c r="E136" s="1">
        <v>2014</v>
      </c>
      <c r="F136" s="1">
        <v>4</v>
      </c>
      <c r="G136" s="1">
        <v>6</v>
      </c>
      <c r="H136" s="55">
        <v>4</v>
      </c>
      <c r="I136" s="79">
        <v>3</v>
      </c>
      <c r="J136" s="115">
        <v>1</v>
      </c>
      <c r="K136" t="s">
        <v>755</v>
      </c>
    </row>
    <row r="137" spans="1:11" x14ac:dyDescent="0.2">
      <c r="A137" s="1" t="s">
        <v>3120</v>
      </c>
      <c r="B137" s="52" t="s">
        <v>1584</v>
      </c>
      <c r="C137" s="41"/>
      <c r="D137" s="11">
        <v>2014</v>
      </c>
      <c r="E137" s="1">
        <v>2014</v>
      </c>
      <c r="F137" s="1">
        <v>1</v>
      </c>
      <c r="G137" s="1"/>
      <c r="H137" s="55"/>
      <c r="I137" s="79"/>
      <c r="J137" s="115">
        <v>1</v>
      </c>
      <c r="K137" t="s">
        <v>755</v>
      </c>
    </row>
    <row r="138" spans="1:11" x14ac:dyDescent="0.2">
      <c r="A138" s="4" t="s">
        <v>3032</v>
      </c>
      <c r="B138" s="52" t="s">
        <v>1584</v>
      </c>
      <c r="C138" s="41"/>
      <c r="D138" s="11">
        <v>2013</v>
      </c>
      <c r="E138" s="1">
        <v>2014</v>
      </c>
      <c r="F138" s="1">
        <v>1</v>
      </c>
      <c r="G138" s="1"/>
      <c r="H138" s="55"/>
      <c r="I138" s="79"/>
      <c r="J138" s="115">
        <v>1</v>
      </c>
      <c r="K138" t="s">
        <v>755</v>
      </c>
    </row>
    <row r="139" spans="1:11" x14ac:dyDescent="0.2">
      <c r="A139" s="17" t="s">
        <v>2052</v>
      </c>
      <c r="B139" s="52" t="s">
        <v>1584</v>
      </c>
      <c r="C139" s="41"/>
      <c r="D139" s="11">
        <v>2010</v>
      </c>
      <c r="E139" s="1">
        <v>2014</v>
      </c>
      <c r="F139" s="1">
        <v>10</v>
      </c>
      <c r="G139" s="1"/>
      <c r="H139" s="55">
        <v>6</v>
      </c>
      <c r="I139" s="79">
        <v>8</v>
      </c>
      <c r="J139" s="115">
        <v>10</v>
      </c>
      <c r="K139" t="s">
        <v>755</v>
      </c>
    </row>
    <row r="140" spans="1:11" x14ac:dyDescent="0.2">
      <c r="A140" s="17" t="s">
        <v>2053</v>
      </c>
      <c r="B140" s="52" t="s">
        <v>1584</v>
      </c>
      <c r="C140" s="41">
        <v>92500</v>
      </c>
      <c r="D140" s="11">
        <v>1985</v>
      </c>
      <c r="E140" s="1">
        <v>2017</v>
      </c>
      <c r="F140" s="1">
        <v>10</v>
      </c>
      <c r="G140" s="1">
        <v>2</v>
      </c>
      <c r="H140" s="55">
        <v>4</v>
      </c>
      <c r="I140" s="79">
        <v>6</v>
      </c>
      <c r="J140" s="115">
        <v>8</v>
      </c>
      <c r="K140" t="s">
        <v>755</v>
      </c>
    </row>
    <row r="141" spans="1:11" x14ac:dyDescent="0.2">
      <c r="A141" s="17" t="s">
        <v>2925</v>
      </c>
      <c r="B141" s="52" t="s">
        <v>1585</v>
      </c>
      <c r="C141" s="41"/>
      <c r="D141" s="11">
        <v>2004</v>
      </c>
      <c r="E141" s="1">
        <v>2004</v>
      </c>
      <c r="F141" s="1">
        <v>1</v>
      </c>
      <c r="G141" s="1"/>
      <c r="H141" s="55"/>
      <c r="I141" s="79"/>
      <c r="J141" s="115"/>
      <c r="K141" t="s">
        <v>755</v>
      </c>
    </row>
    <row r="142" spans="1:11" x14ac:dyDescent="0.2">
      <c r="A142" s="2" t="s">
        <v>4280</v>
      </c>
      <c r="B142" s="52" t="s">
        <v>1583</v>
      </c>
      <c r="C142" s="41">
        <v>89920</v>
      </c>
      <c r="D142" s="11">
        <v>1984</v>
      </c>
      <c r="E142" s="1">
        <v>2017</v>
      </c>
      <c r="F142" s="1">
        <v>32</v>
      </c>
      <c r="G142" s="1"/>
      <c r="H142" s="55">
        <v>7</v>
      </c>
      <c r="I142" s="79">
        <v>6</v>
      </c>
      <c r="J142" s="115">
        <v>4</v>
      </c>
      <c r="K142" t="s">
        <v>755</v>
      </c>
    </row>
    <row r="143" spans="1:11" x14ac:dyDescent="0.2">
      <c r="A143" s="6" t="s">
        <v>1594</v>
      </c>
      <c r="B143" s="52" t="s">
        <v>1585</v>
      </c>
      <c r="C143" s="41"/>
      <c r="D143" s="11">
        <v>2008</v>
      </c>
      <c r="E143" s="1">
        <v>2008</v>
      </c>
      <c r="F143" s="1">
        <v>1</v>
      </c>
      <c r="G143" s="1"/>
      <c r="H143" s="55"/>
      <c r="I143" s="79"/>
      <c r="J143" s="115"/>
      <c r="K143" t="s">
        <v>755</v>
      </c>
    </row>
    <row r="144" spans="1:11" x14ac:dyDescent="0.2">
      <c r="A144" s="1" t="s">
        <v>644</v>
      </c>
      <c r="B144" s="52" t="s">
        <v>1584</v>
      </c>
      <c r="C144" s="41"/>
      <c r="D144" s="11">
        <v>1918</v>
      </c>
      <c r="E144" s="1">
        <v>1953</v>
      </c>
      <c r="F144" s="1">
        <v>19</v>
      </c>
      <c r="G144" s="1"/>
      <c r="H144" s="55"/>
      <c r="I144" s="79"/>
      <c r="J144" s="115">
        <v>0</v>
      </c>
      <c r="K144" t="s">
        <v>755</v>
      </c>
    </row>
    <row r="145" spans="1:11" x14ac:dyDescent="0.2">
      <c r="A145" s="59" t="s">
        <v>1347</v>
      </c>
      <c r="B145" s="52" t="s">
        <v>1583</v>
      </c>
      <c r="C145" s="40">
        <v>89610</v>
      </c>
      <c r="D145" s="11">
        <v>1923</v>
      </c>
      <c r="E145" s="1">
        <v>2014</v>
      </c>
      <c r="F145" s="1"/>
      <c r="G145" s="1"/>
      <c r="H145" s="55"/>
      <c r="I145" s="79"/>
      <c r="J145" s="115"/>
      <c r="K145" t="s">
        <v>755</v>
      </c>
    </row>
    <row r="146" spans="1:11" x14ac:dyDescent="0.2">
      <c r="A146" s="8" t="s">
        <v>1782</v>
      </c>
      <c r="B146" s="52" t="s">
        <v>1584</v>
      </c>
      <c r="C146" s="40"/>
      <c r="D146" s="11">
        <v>2008</v>
      </c>
      <c r="E146" s="1">
        <v>2014</v>
      </c>
      <c r="F146" s="1">
        <v>6</v>
      </c>
      <c r="G146" s="1"/>
      <c r="H146" s="55"/>
      <c r="I146" s="79">
        <v>4</v>
      </c>
      <c r="J146" s="115">
        <v>1</v>
      </c>
      <c r="K146" t="s">
        <v>755</v>
      </c>
    </row>
    <row r="147" spans="1:11" x14ac:dyDescent="0.2">
      <c r="A147" s="17" t="s">
        <v>3094</v>
      </c>
      <c r="B147" s="52" t="s">
        <v>1590</v>
      </c>
      <c r="C147" s="40"/>
      <c r="D147" s="11">
        <v>2013</v>
      </c>
      <c r="E147" s="1">
        <v>2014</v>
      </c>
      <c r="F147" s="1">
        <v>1</v>
      </c>
      <c r="G147" s="1"/>
      <c r="H147" s="55"/>
      <c r="I147" s="79"/>
      <c r="J147" s="115">
        <v>1</v>
      </c>
      <c r="K147" t="s">
        <v>755</v>
      </c>
    </row>
    <row r="148" spans="1:11" x14ac:dyDescent="0.2">
      <c r="A148" s="71" t="s">
        <v>2054</v>
      </c>
      <c r="B148" s="52" t="s">
        <v>1586</v>
      </c>
      <c r="C148" s="40"/>
      <c r="D148" s="11">
        <v>2009</v>
      </c>
      <c r="E148" s="1">
        <v>2010</v>
      </c>
      <c r="F148" s="1"/>
      <c r="G148" s="1"/>
      <c r="H148" s="55"/>
      <c r="I148" s="79"/>
      <c r="J148" s="115"/>
      <c r="K148" t="s">
        <v>755</v>
      </c>
    </row>
    <row r="149" spans="1:11" x14ac:dyDescent="0.2">
      <c r="A149" s="17" t="s">
        <v>2055</v>
      </c>
      <c r="B149" s="52" t="s">
        <v>1583</v>
      </c>
      <c r="C149" s="40"/>
      <c r="D149" s="11">
        <v>1920</v>
      </c>
      <c r="E149" s="1">
        <v>1920</v>
      </c>
      <c r="F149" s="1"/>
      <c r="G149" s="1"/>
      <c r="H149" s="55"/>
      <c r="I149" s="79"/>
      <c r="J149" s="115"/>
      <c r="K149" t="s">
        <v>755</v>
      </c>
    </row>
    <row r="150" spans="1:11" x14ac:dyDescent="0.2">
      <c r="A150" s="4" t="s">
        <v>3096</v>
      </c>
      <c r="B150" s="52" t="s">
        <v>1584</v>
      </c>
      <c r="C150" s="41">
        <v>98200</v>
      </c>
      <c r="D150" s="11">
        <v>1961</v>
      </c>
      <c r="E150" s="1">
        <v>2014</v>
      </c>
      <c r="F150" s="1">
        <v>5</v>
      </c>
      <c r="G150" s="1"/>
      <c r="H150" s="55"/>
      <c r="I150" s="79"/>
      <c r="J150" s="115">
        <v>0</v>
      </c>
      <c r="K150" t="s">
        <v>755</v>
      </c>
    </row>
    <row r="151" spans="1:11" x14ac:dyDescent="0.2">
      <c r="A151" s="1" t="s">
        <v>2815</v>
      </c>
      <c r="B151" s="52" t="s">
        <v>1584</v>
      </c>
      <c r="C151" s="41"/>
      <c r="D151" s="11">
        <v>2012</v>
      </c>
      <c r="E151" s="1">
        <v>2014</v>
      </c>
      <c r="F151" s="1">
        <v>3</v>
      </c>
      <c r="G151" s="1"/>
      <c r="H151" s="55"/>
      <c r="I151" s="79"/>
      <c r="J151" s="115">
        <v>2</v>
      </c>
      <c r="K151" t="s">
        <v>755</v>
      </c>
    </row>
    <row r="152" spans="1:11" x14ac:dyDescent="0.2">
      <c r="A152" s="17" t="s">
        <v>2056</v>
      </c>
      <c r="B152" s="52" t="s">
        <v>2029</v>
      </c>
      <c r="C152" s="41"/>
      <c r="D152" s="11">
        <v>2010</v>
      </c>
      <c r="E152" s="1">
        <v>2010</v>
      </c>
      <c r="F152" s="1">
        <v>1</v>
      </c>
      <c r="G152" s="1"/>
      <c r="H152" s="55"/>
      <c r="I152" s="79"/>
      <c r="J152" s="115">
        <v>1</v>
      </c>
      <c r="K152" t="s">
        <v>755</v>
      </c>
    </row>
    <row r="153" spans="1:11" x14ac:dyDescent="0.2">
      <c r="A153" s="17" t="s">
        <v>2902</v>
      </c>
      <c r="B153" s="52" t="s">
        <v>1586</v>
      </c>
      <c r="C153" s="41">
        <v>28960</v>
      </c>
      <c r="D153" s="11">
        <v>2010</v>
      </c>
      <c r="E153" s="1">
        <v>2010</v>
      </c>
      <c r="F153" s="1"/>
      <c r="G153" s="1"/>
      <c r="H153" s="55"/>
      <c r="I153" s="79">
        <v>4</v>
      </c>
      <c r="J153" s="115">
        <v>2</v>
      </c>
      <c r="K153" t="s">
        <v>755</v>
      </c>
    </row>
    <row r="154" spans="1:11" x14ac:dyDescent="0.2">
      <c r="A154" s="3" t="s">
        <v>3237</v>
      </c>
      <c r="B154" s="52" t="s">
        <v>1584</v>
      </c>
      <c r="C154" s="41">
        <v>98700</v>
      </c>
      <c r="D154" s="11">
        <v>1921</v>
      </c>
      <c r="E154" s="1">
        <v>2017</v>
      </c>
      <c r="F154" s="1">
        <v>31</v>
      </c>
      <c r="G154" s="1"/>
      <c r="H154" s="55">
        <v>16</v>
      </c>
      <c r="I154" s="79">
        <v>12</v>
      </c>
      <c r="J154" s="115">
        <v>10</v>
      </c>
      <c r="K154" t="s">
        <v>755</v>
      </c>
    </row>
    <row r="155" spans="1:11" x14ac:dyDescent="0.2">
      <c r="A155" s="17" t="s">
        <v>3410</v>
      </c>
      <c r="B155" s="52" t="s">
        <v>1584</v>
      </c>
      <c r="C155" s="41"/>
      <c r="D155" s="17">
        <v>1993</v>
      </c>
      <c r="E155" s="1">
        <v>2015</v>
      </c>
      <c r="F155" s="1">
        <v>4</v>
      </c>
      <c r="G155" s="1"/>
      <c r="H155" s="55"/>
      <c r="I155" s="79"/>
      <c r="J155" s="115">
        <v>2</v>
      </c>
      <c r="K155" t="s">
        <v>755</v>
      </c>
    </row>
    <row r="156" spans="1:11" x14ac:dyDescent="0.2">
      <c r="A156" s="1" t="s">
        <v>1382</v>
      </c>
      <c r="B156" s="52" t="s">
        <v>1583</v>
      </c>
      <c r="C156" s="40">
        <v>89130</v>
      </c>
      <c r="D156" s="11">
        <v>1998</v>
      </c>
      <c r="E156" s="1">
        <v>2017</v>
      </c>
      <c r="F156" s="1">
        <v>15</v>
      </c>
      <c r="G156" s="1">
        <v>11</v>
      </c>
      <c r="H156" s="55">
        <v>11</v>
      </c>
      <c r="I156" s="79">
        <v>11</v>
      </c>
      <c r="J156" s="115">
        <v>11</v>
      </c>
      <c r="K156" t="s">
        <v>755</v>
      </c>
    </row>
    <row r="157" spans="1:11" x14ac:dyDescent="0.2">
      <c r="A157" s="4" t="s">
        <v>2905</v>
      </c>
      <c r="B157" s="52" t="s">
        <v>1584</v>
      </c>
      <c r="C157" s="40"/>
      <c r="D157" s="11">
        <v>1984</v>
      </c>
      <c r="E157" s="1">
        <v>1985</v>
      </c>
      <c r="F157" s="1">
        <v>1</v>
      </c>
      <c r="G157" s="1"/>
      <c r="H157" s="55"/>
      <c r="I157" s="79"/>
      <c r="J157" s="115"/>
      <c r="K157" t="s">
        <v>755</v>
      </c>
    </row>
    <row r="158" spans="1:11" x14ac:dyDescent="0.2">
      <c r="A158" s="4" t="s">
        <v>2896</v>
      </c>
      <c r="B158" s="52" t="s">
        <v>1584</v>
      </c>
      <c r="C158" s="40">
        <v>89130</v>
      </c>
      <c r="D158" s="11">
        <v>2010</v>
      </c>
      <c r="E158" s="1">
        <v>2014</v>
      </c>
      <c r="F158" s="1">
        <v>2</v>
      </c>
      <c r="G158" s="1"/>
      <c r="H158" s="55"/>
      <c r="I158" s="79"/>
      <c r="J158" s="115">
        <v>2</v>
      </c>
      <c r="K158" t="s">
        <v>755</v>
      </c>
    </row>
    <row r="159" spans="1:11" x14ac:dyDescent="0.2">
      <c r="A159" s="1" t="s">
        <v>866</v>
      </c>
      <c r="B159" s="52" t="s">
        <v>1583</v>
      </c>
      <c r="C159" s="41">
        <v>89669</v>
      </c>
      <c r="D159" s="11">
        <v>1993</v>
      </c>
      <c r="E159" s="1">
        <v>2010</v>
      </c>
      <c r="F159" s="1">
        <v>5</v>
      </c>
      <c r="G159" s="1">
        <v>7</v>
      </c>
      <c r="H159" s="55">
        <v>5</v>
      </c>
      <c r="I159" s="79">
        <v>4</v>
      </c>
      <c r="J159" s="115">
        <v>5</v>
      </c>
      <c r="K159" t="s">
        <v>755</v>
      </c>
    </row>
    <row r="160" spans="1:11" x14ac:dyDescent="0.2">
      <c r="A160" s="17" t="s">
        <v>2937</v>
      </c>
      <c r="B160" s="52" t="s">
        <v>1583</v>
      </c>
      <c r="C160" s="41"/>
      <c r="D160" s="11">
        <v>1973</v>
      </c>
      <c r="E160" s="1">
        <v>2014</v>
      </c>
      <c r="F160" s="1">
        <v>5</v>
      </c>
      <c r="G160" s="1"/>
      <c r="H160" s="55"/>
      <c r="I160" s="79"/>
      <c r="J160" s="115">
        <v>1</v>
      </c>
      <c r="K160" t="s">
        <v>755</v>
      </c>
    </row>
    <row r="161" spans="1:11" x14ac:dyDescent="0.2">
      <c r="A161" s="17" t="s">
        <v>3015</v>
      </c>
      <c r="B161" s="52" t="s">
        <v>1584</v>
      </c>
      <c r="C161" s="41"/>
      <c r="D161" s="11">
        <v>1950</v>
      </c>
      <c r="E161" s="1">
        <v>1950</v>
      </c>
      <c r="F161" s="1">
        <v>3</v>
      </c>
      <c r="G161" s="1"/>
      <c r="H161" s="55"/>
      <c r="I161" s="79"/>
      <c r="J161" s="115"/>
      <c r="K161" t="s">
        <v>755</v>
      </c>
    </row>
    <row r="162" spans="1:11" x14ac:dyDescent="0.2">
      <c r="A162" s="71" t="s">
        <v>2899</v>
      </c>
      <c r="B162" s="52" t="s">
        <v>248</v>
      </c>
      <c r="C162" s="41"/>
      <c r="D162" s="11">
        <v>2012</v>
      </c>
      <c r="E162" s="1">
        <v>2014</v>
      </c>
      <c r="F162" s="1"/>
      <c r="G162" s="1"/>
      <c r="H162" s="55"/>
      <c r="I162" s="79"/>
      <c r="J162" s="115"/>
      <c r="K162" t="s">
        <v>755</v>
      </c>
    </row>
    <row r="163" spans="1:11" x14ac:dyDescent="0.2">
      <c r="A163" s="17" t="s">
        <v>2926</v>
      </c>
      <c r="B163" s="52" t="s">
        <v>2927</v>
      </c>
      <c r="C163" s="41"/>
      <c r="D163" s="11">
        <v>2005</v>
      </c>
      <c r="E163" s="1">
        <v>2005</v>
      </c>
      <c r="F163" s="1">
        <v>1</v>
      </c>
      <c r="G163" s="1"/>
      <c r="H163" s="55"/>
      <c r="I163" s="79"/>
      <c r="J163" s="115"/>
      <c r="K163" t="s">
        <v>755</v>
      </c>
    </row>
    <row r="164" spans="1:11" x14ac:dyDescent="0.2">
      <c r="A164" s="17" t="s">
        <v>2141</v>
      </c>
      <c r="B164" s="52" t="s">
        <v>1583</v>
      </c>
      <c r="C164" s="41"/>
      <c r="D164" s="11">
        <v>2008</v>
      </c>
      <c r="E164" s="1">
        <v>2014</v>
      </c>
      <c r="F164" s="1">
        <v>9</v>
      </c>
      <c r="G164" s="1"/>
      <c r="H164" s="55"/>
      <c r="I164" s="79"/>
      <c r="J164" s="115">
        <v>3</v>
      </c>
      <c r="K164" t="s">
        <v>755</v>
      </c>
    </row>
    <row r="165" spans="1:11" x14ac:dyDescent="0.2">
      <c r="A165" s="17" t="s">
        <v>4596</v>
      </c>
      <c r="B165" s="52" t="s">
        <v>1585</v>
      </c>
      <c r="C165" s="41"/>
      <c r="D165" s="11">
        <v>2010</v>
      </c>
      <c r="E165" s="1">
        <v>2015</v>
      </c>
      <c r="F165" s="1">
        <v>1</v>
      </c>
      <c r="G165" s="1"/>
      <c r="H165" s="55"/>
      <c r="I165" s="79"/>
      <c r="J165" s="115">
        <v>1</v>
      </c>
      <c r="K165" t="s">
        <v>755</v>
      </c>
    </row>
    <row r="166" spans="1:11" x14ac:dyDescent="0.2">
      <c r="A166" s="17" t="s">
        <v>3185</v>
      </c>
      <c r="B166" s="52" t="s">
        <v>1583</v>
      </c>
      <c r="C166" s="41"/>
      <c r="D166" s="11">
        <v>2010</v>
      </c>
      <c r="E166" s="1">
        <v>2014</v>
      </c>
      <c r="F166" s="1">
        <v>5</v>
      </c>
      <c r="G166" s="1"/>
      <c r="H166" s="55"/>
      <c r="I166" s="79"/>
      <c r="J166" s="115">
        <v>2</v>
      </c>
      <c r="K166" t="s">
        <v>755</v>
      </c>
    </row>
    <row r="167" spans="1:11" x14ac:dyDescent="0.2">
      <c r="A167" s="3" t="s">
        <v>3927</v>
      </c>
      <c r="B167" s="52" t="s">
        <v>1583</v>
      </c>
      <c r="C167" s="41">
        <v>89896</v>
      </c>
      <c r="D167" s="11">
        <v>1935</v>
      </c>
      <c r="E167" s="1">
        <v>2017</v>
      </c>
      <c r="F167" s="1">
        <v>63</v>
      </c>
      <c r="G167" s="1">
        <v>11</v>
      </c>
      <c r="H167" s="55">
        <v>7</v>
      </c>
      <c r="I167" s="79">
        <v>8</v>
      </c>
      <c r="J167" s="115">
        <v>11</v>
      </c>
      <c r="K167" t="s">
        <v>755</v>
      </c>
    </row>
    <row r="168" spans="1:11" x14ac:dyDescent="0.2">
      <c r="A168" s="1" t="s">
        <v>2637</v>
      </c>
      <c r="B168" s="52" t="s">
        <v>2636</v>
      </c>
      <c r="C168" s="41"/>
      <c r="D168" s="11">
        <v>1974</v>
      </c>
      <c r="E168" s="1">
        <v>1983</v>
      </c>
      <c r="F168" s="1">
        <v>8</v>
      </c>
      <c r="G168" s="1"/>
      <c r="H168" s="55"/>
      <c r="I168" s="79"/>
      <c r="J168" s="115"/>
      <c r="K168" t="s">
        <v>755</v>
      </c>
    </row>
    <row r="169" spans="1:11" x14ac:dyDescent="0.2">
      <c r="A169" s="17" t="s">
        <v>2889</v>
      </c>
      <c r="B169" s="52" t="s">
        <v>1587</v>
      </c>
      <c r="C169" s="41"/>
      <c r="D169" s="11">
        <v>2003</v>
      </c>
      <c r="E169" s="1">
        <v>2014</v>
      </c>
      <c r="F169" s="1">
        <v>2</v>
      </c>
      <c r="G169" s="1"/>
      <c r="H169" s="55"/>
      <c r="I169" s="79"/>
      <c r="J169" s="115">
        <v>2</v>
      </c>
      <c r="K169" t="s">
        <v>755</v>
      </c>
    </row>
    <row r="170" spans="1:11" x14ac:dyDescent="0.2">
      <c r="A170" s="17" t="s">
        <v>2967</v>
      </c>
      <c r="B170" s="52" t="s">
        <v>1584</v>
      </c>
      <c r="C170" s="41">
        <v>93900</v>
      </c>
      <c r="D170" s="11">
        <v>2005</v>
      </c>
      <c r="E170" s="1">
        <v>2014</v>
      </c>
      <c r="F170" s="1">
        <v>4</v>
      </c>
      <c r="G170" s="1"/>
      <c r="H170" s="55"/>
      <c r="I170" s="79">
        <v>4</v>
      </c>
      <c r="J170" s="115">
        <v>1</v>
      </c>
      <c r="K170" t="s">
        <v>755</v>
      </c>
    </row>
    <row r="171" spans="1:11" x14ac:dyDescent="0.2">
      <c r="A171" s="17" t="s">
        <v>3201</v>
      </c>
      <c r="B171" s="52" t="s">
        <v>1583</v>
      </c>
      <c r="C171" s="41"/>
      <c r="D171" s="11">
        <v>2014</v>
      </c>
      <c r="E171" s="1">
        <v>2014</v>
      </c>
      <c r="F171" s="1">
        <v>1</v>
      </c>
      <c r="G171" s="1"/>
      <c r="H171" s="55"/>
      <c r="I171" s="79"/>
      <c r="J171" s="115">
        <v>1</v>
      </c>
      <c r="K171" t="s">
        <v>755</v>
      </c>
    </row>
    <row r="172" spans="1:11" x14ac:dyDescent="0.2">
      <c r="A172" s="17" t="s">
        <v>2057</v>
      </c>
      <c r="B172" s="52" t="s">
        <v>1590</v>
      </c>
      <c r="C172" s="41"/>
      <c r="D172" s="11">
        <v>2010</v>
      </c>
      <c r="E172" s="1">
        <v>2017</v>
      </c>
      <c r="F172" s="1">
        <v>4</v>
      </c>
      <c r="G172" s="1"/>
      <c r="H172" s="55"/>
      <c r="I172" s="79">
        <v>4</v>
      </c>
      <c r="J172" s="115">
        <v>2</v>
      </c>
      <c r="K172" t="s">
        <v>755</v>
      </c>
    </row>
    <row r="173" spans="1:11" x14ac:dyDescent="0.2">
      <c r="A173" s="11" t="s">
        <v>78</v>
      </c>
      <c r="B173" s="52" t="s">
        <v>1583</v>
      </c>
      <c r="C173" s="41"/>
      <c r="D173" s="11">
        <v>2010</v>
      </c>
      <c r="E173" s="1">
        <v>2014</v>
      </c>
      <c r="F173" s="1">
        <v>3</v>
      </c>
      <c r="G173" s="1"/>
      <c r="H173" s="55"/>
      <c r="I173" s="79"/>
      <c r="J173" s="115">
        <v>2</v>
      </c>
      <c r="K173" t="s">
        <v>755</v>
      </c>
    </row>
    <row r="174" spans="1:11" x14ac:dyDescent="0.2">
      <c r="A174" s="102" t="s">
        <v>75</v>
      </c>
      <c r="B174" s="52" t="s">
        <v>1583</v>
      </c>
      <c r="C174" s="40">
        <v>89600</v>
      </c>
      <c r="D174" s="11">
        <v>1920</v>
      </c>
      <c r="E174" s="1">
        <v>2017</v>
      </c>
      <c r="F174" s="1">
        <v>90</v>
      </c>
      <c r="G174" s="1">
        <v>32</v>
      </c>
      <c r="H174" s="55">
        <v>30</v>
      </c>
      <c r="I174" s="79">
        <v>26</v>
      </c>
      <c r="J174" s="115">
        <v>23</v>
      </c>
      <c r="K174" t="s">
        <v>755</v>
      </c>
    </row>
    <row r="175" spans="1:11" x14ac:dyDescent="0.2">
      <c r="A175" s="17" t="s">
        <v>3388</v>
      </c>
      <c r="B175" s="52" t="s">
        <v>250</v>
      </c>
      <c r="C175" s="40"/>
      <c r="D175" s="11">
        <v>2014</v>
      </c>
      <c r="E175" s="1">
        <v>2015</v>
      </c>
      <c r="F175" s="1">
        <v>2</v>
      </c>
      <c r="G175" s="1"/>
      <c r="H175" s="55"/>
      <c r="I175" s="79"/>
      <c r="J175" s="115">
        <v>2</v>
      </c>
      <c r="K175" t="s">
        <v>755</v>
      </c>
    </row>
    <row r="176" spans="1:11" x14ac:dyDescent="0.2">
      <c r="A176" s="17" t="s">
        <v>2058</v>
      </c>
      <c r="B176" s="52" t="s">
        <v>1959</v>
      </c>
      <c r="C176" s="40"/>
      <c r="D176" s="11">
        <v>2010</v>
      </c>
      <c r="E176" s="1">
        <v>2010</v>
      </c>
      <c r="F176" s="1">
        <v>2</v>
      </c>
      <c r="G176" s="1"/>
      <c r="H176" s="55"/>
      <c r="I176" s="79"/>
      <c r="J176" s="115">
        <v>1</v>
      </c>
      <c r="K176" t="s">
        <v>755</v>
      </c>
    </row>
    <row r="177" spans="1:11" x14ac:dyDescent="0.2">
      <c r="A177" s="6" t="s">
        <v>199</v>
      </c>
      <c r="B177" s="52" t="s">
        <v>1585</v>
      </c>
      <c r="C177" s="40">
        <v>86455</v>
      </c>
      <c r="D177" s="11">
        <v>2004</v>
      </c>
      <c r="E177" s="1">
        <v>2006</v>
      </c>
      <c r="F177" s="1"/>
      <c r="G177" s="1"/>
      <c r="H177" s="55">
        <v>4</v>
      </c>
      <c r="I177" s="79"/>
      <c r="J177" s="115"/>
      <c r="K177" t="s">
        <v>755</v>
      </c>
    </row>
    <row r="178" spans="1:11" x14ac:dyDescent="0.2">
      <c r="A178" s="17" t="s">
        <v>2059</v>
      </c>
      <c r="B178" s="52" t="s">
        <v>1583</v>
      </c>
      <c r="C178" s="40">
        <v>89221</v>
      </c>
      <c r="D178" s="11">
        <v>1986</v>
      </c>
      <c r="E178" s="1">
        <v>2014</v>
      </c>
      <c r="F178" s="1">
        <v>7</v>
      </c>
      <c r="G178" s="1"/>
      <c r="H178" s="55">
        <v>3</v>
      </c>
      <c r="I178" s="79">
        <v>4</v>
      </c>
      <c r="J178" s="115">
        <v>4</v>
      </c>
      <c r="K178" t="s">
        <v>755</v>
      </c>
    </row>
    <row r="179" spans="1:11" x14ac:dyDescent="0.2">
      <c r="A179" s="17" t="s">
        <v>2929</v>
      </c>
      <c r="B179" s="52" t="s">
        <v>1590</v>
      </c>
      <c r="C179" s="40"/>
      <c r="D179" s="11">
        <v>2012</v>
      </c>
      <c r="E179" s="1">
        <v>2014</v>
      </c>
      <c r="F179" s="1">
        <v>3</v>
      </c>
      <c r="G179" s="1"/>
      <c r="H179" s="55"/>
      <c r="I179" s="79"/>
      <c r="J179" s="115">
        <v>2</v>
      </c>
      <c r="K179" t="s">
        <v>755</v>
      </c>
    </row>
    <row r="180" spans="1:11" x14ac:dyDescent="0.2">
      <c r="A180" s="5" t="s">
        <v>3109</v>
      </c>
      <c r="B180" s="52" t="s">
        <v>1583</v>
      </c>
      <c r="C180" s="40">
        <v>88500</v>
      </c>
      <c r="D180" s="11">
        <v>2004</v>
      </c>
      <c r="E180" s="1">
        <v>2015</v>
      </c>
      <c r="F180" s="1">
        <v>9</v>
      </c>
      <c r="G180" s="1"/>
      <c r="H180" s="55">
        <v>7</v>
      </c>
      <c r="I180" s="79">
        <v>3</v>
      </c>
      <c r="J180" s="115">
        <v>1</v>
      </c>
      <c r="K180" t="s">
        <v>755</v>
      </c>
    </row>
    <row r="181" spans="1:11" x14ac:dyDescent="0.2">
      <c r="A181" s="17" t="s">
        <v>3207</v>
      </c>
      <c r="B181" s="52" t="s">
        <v>1583</v>
      </c>
      <c r="C181" s="40"/>
      <c r="D181" s="11">
        <v>2010</v>
      </c>
      <c r="E181" s="1">
        <v>2010</v>
      </c>
      <c r="F181" s="1">
        <v>1</v>
      </c>
      <c r="G181" s="1"/>
      <c r="H181" s="55"/>
      <c r="I181" s="79"/>
      <c r="J181" s="115"/>
      <c r="K181" t="s">
        <v>755</v>
      </c>
    </row>
    <row r="182" spans="1:11" x14ac:dyDescent="0.2">
      <c r="A182" s="17" t="s">
        <v>2843</v>
      </c>
      <c r="B182" s="52" t="s">
        <v>250</v>
      </c>
      <c r="C182" s="40"/>
      <c r="D182" s="11">
        <v>2012</v>
      </c>
      <c r="E182" s="1">
        <v>2014</v>
      </c>
      <c r="F182" s="1">
        <v>1</v>
      </c>
      <c r="G182" s="1"/>
      <c r="H182" s="55"/>
      <c r="I182" s="79"/>
      <c r="J182" s="115">
        <v>1</v>
      </c>
      <c r="K182" t="s">
        <v>755</v>
      </c>
    </row>
    <row r="183" spans="1:11" x14ac:dyDescent="0.2">
      <c r="A183" s="17" t="s">
        <v>3131</v>
      </c>
      <c r="B183" s="52" t="s">
        <v>1584</v>
      </c>
      <c r="C183" s="40">
        <v>95300</v>
      </c>
      <c r="D183" s="11">
        <v>2014</v>
      </c>
      <c r="E183" s="1">
        <v>2014</v>
      </c>
      <c r="F183" s="1">
        <v>1</v>
      </c>
      <c r="G183" s="1"/>
      <c r="H183" s="55"/>
      <c r="I183" s="79"/>
      <c r="J183" s="115">
        <v>1</v>
      </c>
      <c r="K183" t="s">
        <v>755</v>
      </c>
    </row>
    <row r="184" spans="1:11" x14ac:dyDescent="0.2">
      <c r="A184" s="3" t="s">
        <v>3408</v>
      </c>
      <c r="B184" s="52" t="s">
        <v>1584</v>
      </c>
      <c r="C184" s="41">
        <v>95900</v>
      </c>
      <c r="D184" s="11">
        <v>1882</v>
      </c>
      <c r="E184" s="1">
        <v>2017</v>
      </c>
      <c r="F184" s="1">
        <v>204</v>
      </c>
      <c r="G184" s="1">
        <v>30</v>
      </c>
      <c r="H184" s="55">
        <v>35</v>
      </c>
      <c r="I184" s="79">
        <v>44</v>
      </c>
      <c r="J184" s="115">
        <v>42</v>
      </c>
      <c r="K184" t="s">
        <v>755</v>
      </c>
    </row>
    <row r="185" spans="1:11" x14ac:dyDescent="0.2">
      <c r="A185" s="17" t="s">
        <v>3540</v>
      </c>
      <c r="B185" s="52" t="s">
        <v>1585</v>
      </c>
      <c r="C185" s="41"/>
      <c r="D185" s="11">
        <v>2016</v>
      </c>
      <c r="E185" s="1">
        <v>2017</v>
      </c>
      <c r="F185" s="1">
        <v>3</v>
      </c>
      <c r="G185" s="1"/>
      <c r="H185" s="55"/>
      <c r="I185" s="79"/>
      <c r="J185" s="115">
        <v>3</v>
      </c>
      <c r="K185" t="s">
        <v>755</v>
      </c>
    </row>
    <row r="186" spans="1:11" x14ac:dyDescent="0.2">
      <c r="A186" s="4" t="s">
        <v>3135</v>
      </c>
      <c r="B186" s="52" t="s">
        <v>1590</v>
      </c>
      <c r="C186" s="41"/>
      <c r="D186" s="11">
        <v>2014</v>
      </c>
      <c r="E186" s="1">
        <v>2014</v>
      </c>
      <c r="F186" s="1">
        <v>1</v>
      </c>
      <c r="G186" s="1"/>
      <c r="H186" s="55"/>
      <c r="I186" s="79"/>
      <c r="J186" s="115">
        <v>1</v>
      </c>
      <c r="K186" t="s">
        <v>755</v>
      </c>
    </row>
    <row r="187" spans="1:11" x14ac:dyDescent="0.2">
      <c r="A187" s="17" t="s">
        <v>3254</v>
      </c>
      <c r="B187" s="52" t="s">
        <v>1590</v>
      </c>
      <c r="C187" s="41"/>
      <c r="D187" s="11">
        <v>2014</v>
      </c>
      <c r="E187" s="1">
        <v>2014</v>
      </c>
      <c r="F187" s="1">
        <v>2</v>
      </c>
      <c r="G187" s="1"/>
      <c r="H187" s="55"/>
      <c r="I187" s="79"/>
      <c r="J187" s="115">
        <v>1</v>
      </c>
      <c r="K187" t="s">
        <v>755</v>
      </c>
    </row>
    <row r="188" spans="1:11" x14ac:dyDescent="0.2">
      <c r="A188" s="17" t="s">
        <v>2021</v>
      </c>
      <c r="B188" s="52" t="s">
        <v>1584</v>
      </c>
      <c r="C188" s="41"/>
      <c r="D188" s="11">
        <v>2010</v>
      </c>
      <c r="E188" s="1">
        <v>2010</v>
      </c>
      <c r="F188" s="1">
        <v>1</v>
      </c>
      <c r="G188" s="1"/>
      <c r="H188" s="55"/>
      <c r="I188" s="79"/>
      <c r="J188" s="115">
        <v>1</v>
      </c>
      <c r="K188" t="s">
        <v>755</v>
      </c>
    </row>
    <row r="189" spans="1:11" x14ac:dyDescent="0.2">
      <c r="A189" s="11" t="s">
        <v>1505</v>
      </c>
      <c r="B189" s="52" t="s">
        <v>1585</v>
      </c>
      <c r="C189" s="41"/>
      <c r="D189" s="11">
        <v>2005</v>
      </c>
      <c r="E189" s="1">
        <v>2015</v>
      </c>
      <c r="F189" s="1">
        <v>10</v>
      </c>
      <c r="G189" s="1"/>
      <c r="H189" s="55"/>
      <c r="I189" s="79"/>
      <c r="J189" s="115">
        <v>3</v>
      </c>
      <c r="K189" t="s">
        <v>755</v>
      </c>
    </row>
    <row r="190" spans="1:11" x14ac:dyDescent="0.2">
      <c r="A190" s="17" t="s">
        <v>3374</v>
      </c>
      <c r="B190" s="52" t="s">
        <v>1587</v>
      </c>
      <c r="C190" s="41">
        <v>78455</v>
      </c>
      <c r="D190" s="11">
        <v>2014</v>
      </c>
      <c r="E190" s="1">
        <v>2015</v>
      </c>
      <c r="F190" s="1">
        <v>2</v>
      </c>
      <c r="G190" s="1"/>
      <c r="H190" s="55"/>
      <c r="I190" s="79"/>
      <c r="J190" s="115">
        <v>2</v>
      </c>
      <c r="K190" t="s">
        <v>755</v>
      </c>
    </row>
    <row r="191" spans="1:11" x14ac:dyDescent="0.2">
      <c r="A191" s="17" t="s">
        <v>2785</v>
      </c>
      <c r="B191" s="52" t="s">
        <v>1942</v>
      </c>
      <c r="C191" s="41">
        <v>47804</v>
      </c>
      <c r="D191" s="11">
        <v>2012</v>
      </c>
      <c r="E191" s="1">
        <v>2015</v>
      </c>
      <c r="F191" s="1">
        <v>3</v>
      </c>
      <c r="G191" s="1"/>
      <c r="H191" s="55"/>
      <c r="I191" s="79"/>
      <c r="J191" s="115">
        <v>2</v>
      </c>
      <c r="K191" t="s">
        <v>755</v>
      </c>
    </row>
    <row r="192" spans="1:11" x14ac:dyDescent="0.2">
      <c r="A192" s="1" t="s">
        <v>223</v>
      </c>
      <c r="B192" s="52" t="s">
        <v>1583</v>
      </c>
      <c r="C192" s="41">
        <v>89609</v>
      </c>
      <c r="D192" s="11">
        <v>1998</v>
      </c>
      <c r="E192" s="1">
        <v>2017</v>
      </c>
      <c r="F192" s="1">
        <v>8</v>
      </c>
      <c r="G192" s="1">
        <v>11</v>
      </c>
      <c r="H192" s="55">
        <v>11</v>
      </c>
      <c r="I192" s="79">
        <v>7</v>
      </c>
      <c r="J192" s="115">
        <v>5</v>
      </c>
      <c r="K192" t="s">
        <v>755</v>
      </c>
    </row>
    <row r="193" spans="1:11" x14ac:dyDescent="0.2">
      <c r="A193" s="17" t="s">
        <v>2060</v>
      </c>
      <c r="B193" s="52" t="s">
        <v>1586</v>
      </c>
      <c r="C193" s="41"/>
      <c r="D193" s="11">
        <v>2010</v>
      </c>
      <c r="E193" s="1">
        <v>2011</v>
      </c>
      <c r="F193" s="1">
        <v>3</v>
      </c>
      <c r="G193" s="1"/>
      <c r="H193" s="55"/>
      <c r="I193" s="79"/>
      <c r="J193" s="115"/>
      <c r="K193" t="s">
        <v>755</v>
      </c>
    </row>
    <row r="194" spans="1:11" x14ac:dyDescent="0.2">
      <c r="A194" s="17" t="s">
        <v>3028</v>
      </c>
      <c r="B194" s="52" t="s">
        <v>3029</v>
      </c>
      <c r="C194" s="41"/>
      <c r="D194" s="11">
        <v>2013</v>
      </c>
      <c r="E194" s="1">
        <v>2014</v>
      </c>
      <c r="F194" s="1">
        <v>1</v>
      </c>
      <c r="G194" s="1"/>
      <c r="H194" s="55"/>
      <c r="I194" s="79"/>
      <c r="J194" s="115">
        <v>1</v>
      </c>
      <c r="K194" t="s">
        <v>755</v>
      </c>
    </row>
    <row r="195" spans="1:11" x14ac:dyDescent="0.2">
      <c r="A195" s="17" t="s">
        <v>3097</v>
      </c>
      <c r="B195" s="52" t="s">
        <v>1583</v>
      </c>
      <c r="C195" s="41"/>
      <c r="D195" s="11">
        <v>2013</v>
      </c>
      <c r="E195" s="1">
        <v>2014</v>
      </c>
      <c r="F195" s="1">
        <v>1</v>
      </c>
      <c r="G195" s="1"/>
      <c r="H195" s="55"/>
      <c r="I195" s="79"/>
      <c r="J195" s="115">
        <v>1</v>
      </c>
      <c r="K195" t="s">
        <v>755</v>
      </c>
    </row>
    <row r="196" spans="1:11" x14ac:dyDescent="0.2">
      <c r="A196" s="17" t="s">
        <v>2061</v>
      </c>
      <c r="B196" s="52" t="s">
        <v>1583</v>
      </c>
      <c r="C196" s="41">
        <v>95597</v>
      </c>
      <c r="D196" s="11">
        <v>2010</v>
      </c>
      <c r="E196" s="1">
        <v>2010</v>
      </c>
      <c r="F196" s="1"/>
      <c r="G196" s="1"/>
      <c r="H196" s="55"/>
      <c r="I196" s="79">
        <v>4</v>
      </c>
      <c r="J196" s="115">
        <v>1</v>
      </c>
      <c r="K196" t="s">
        <v>755</v>
      </c>
    </row>
    <row r="197" spans="1:11" x14ac:dyDescent="0.2">
      <c r="A197" s="17" t="s">
        <v>3977</v>
      </c>
      <c r="B197" s="52" t="s">
        <v>248</v>
      </c>
      <c r="C197" s="41">
        <v>69000</v>
      </c>
      <c r="D197" s="11">
        <v>2010</v>
      </c>
      <c r="E197" s="1">
        <v>2015</v>
      </c>
      <c r="F197" s="1">
        <v>21</v>
      </c>
      <c r="G197" s="1"/>
      <c r="H197" s="55">
        <v>10</v>
      </c>
      <c r="I197" s="79">
        <v>15</v>
      </c>
      <c r="J197" s="115">
        <v>19</v>
      </c>
      <c r="K197" t="s">
        <v>755</v>
      </c>
    </row>
    <row r="198" spans="1:11" x14ac:dyDescent="0.2">
      <c r="A198" s="17" t="s">
        <v>2062</v>
      </c>
      <c r="B198" s="52" t="s">
        <v>1585</v>
      </c>
      <c r="C198" s="41">
        <v>83405</v>
      </c>
      <c r="D198" s="11">
        <v>2010</v>
      </c>
      <c r="E198" s="1">
        <v>2010</v>
      </c>
      <c r="F198" s="1"/>
      <c r="G198" s="1"/>
      <c r="H198" s="55"/>
      <c r="I198" s="79">
        <v>7</v>
      </c>
      <c r="J198" s="115">
        <v>1</v>
      </c>
      <c r="K198" t="s">
        <v>755</v>
      </c>
    </row>
    <row r="199" spans="1:11" x14ac:dyDescent="0.2">
      <c r="A199" s="17" t="s">
        <v>4534</v>
      </c>
      <c r="B199" s="52" t="s">
        <v>4535</v>
      </c>
      <c r="C199" s="41">
        <v>29345</v>
      </c>
      <c r="D199" s="11">
        <v>2016</v>
      </c>
      <c r="E199" s="1">
        <v>2016</v>
      </c>
      <c r="F199" s="1">
        <v>1</v>
      </c>
      <c r="G199" s="1"/>
      <c r="H199" s="55"/>
      <c r="I199" s="79"/>
      <c r="J199" s="115"/>
      <c r="K199" t="s">
        <v>755</v>
      </c>
    </row>
    <row r="200" spans="1:11" x14ac:dyDescent="0.2">
      <c r="A200" s="17" t="s">
        <v>4516</v>
      </c>
      <c r="B200" s="52" t="s">
        <v>1584</v>
      </c>
      <c r="C200" s="40"/>
      <c r="D200" s="11">
        <v>2004</v>
      </c>
      <c r="E200" s="1">
        <v>2014</v>
      </c>
      <c r="F200" s="1">
        <v>4</v>
      </c>
      <c r="G200" s="1"/>
      <c r="H200" s="55"/>
      <c r="I200" s="79">
        <v>4</v>
      </c>
      <c r="J200" s="115">
        <v>0</v>
      </c>
      <c r="K200" t="s">
        <v>755</v>
      </c>
    </row>
    <row r="201" spans="1:11" x14ac:dyDescent="0.2">
      <c r="A201" s="17" t="s">
        <v>3929</v>
      </c>
      <c r="B201" s="52" t="s">
        <v>1585</v>
      </c>
      <c r="C201" s="40">
        <v>87000</v>
      </c>
      <c r="D201" s="11">
        <v>1998</v>
      </c>
      <c r="E201" s="1">
        <v>2015</v>
      </c>
      <c r="F201" s="1">
        <v>21</v>
      </c>
      <c r="G201" s="1">
        <v>4</v>
      </c>
      <c r="H201" s="55">
        <v>7</v>
      </c>
      <c r="I201" s="79">
        <v>11</v>
      </c>
      <c r="J201" s="115">
        <v>12</v>
      </c>
      <c r="K201" t="s">
        <v>755</v>
      </c>
    </row>
    <row r="202" spans="1:11" x14ac:dyDescent="0.2">
      <c r="A202" s="17" t="s">
        <v>3569</v>
      </c>
      <c r="B202" s="52" t="s">
        <v>1585</v>
      </c>
      <c r="C202" s="40"/>
      <c r="D202" s="11">
        <v>1955</v>
      </c>
      <c r="E202" s="1">
        <v>1955</v>
      </c>
      <c r="F202" s="1">
        <v>3</v>
      </c>
      <c r="G202" s="1"/>
      <c r="H202" s="55"/>
      <c r="I202" s="79"/>
      <c r="J202" s="115">
        <v>0</v>
      </c>
      <c r="K202" t="s">
        <v>755</v>
      </c>
    </row>
    <row r="203" spans="1:11" x14ac:dyDescent="0.2">
      <c r="A203" s="17" t="s">
        <v>2993</v>
      </c>
      <c r="B203" s="52" t="s">
        <v>1585</v>
      </c>
      <c r="C203" s="40"/>
      <c r="D203" s="11">
        <v>2012</v>
      </c>
      <c r="E203" s="1">
        <v>2014</v>
      </c>
      <c r="F203" s="1">
        <v>2</v>
      </c>
      <c r="G203" s="1"/>
      <c r="H203" s="55"/>
      <c r="I203" s="79"/>
      <c r="J203" s="115">
        <v>2</v>
      </c>
      <c r="K203" t="s">
        <v>755</v>
      </c>
    </row>
    <row r="204" spans="1:11" x14ac:dyDescent="0.2">
      <c r="A204" t="s">
        <v>1420</v>
      </c>
      <c r="B204" s="52" t="s">
        <v>1587</v>
      </c>
      <c r="C204" s="40">
        <v>78525</v>
      </c>
      <c r="D204" s="11">
        <v>2003</v>
      </c>
      <c r="E204" s="1">
        <v>2017</v>
      </c>
      <c r="F204" s="1">
        <v>19</v>
      </c>
      <c r="G204" s="1"/>
      <c r="H204" s="55">
        <v>11</v>
      </c>
      <c r="I204" s="79">
        <v>10</v>
      </c>
      <c r="J204" s="115">
        <v>10</v>
      </c>
      <c r="K204" t="s">
        <v>755</v>
      </c>
    </row>
    <row r="205" spans="1:11" x14ac:dyDescent="0.2">
      <c r="A205" s="17" t="s">
        <v>2063</v>
      </c>
      <c r="B205" s="52" t="s">
        <v>1583</v>
      </c>
      <c r="C205" s="40"/>
      <c r="D205" s="11">
        <v>2010</v>
      </c>
      <c r="E205" s="1">
        <v>2010</v>
      </c>
      <c r="F205" s="1">
        <v>1</v>
      </c>
      <c r="G205" s="1"/>
      <c r="H205" s="55"/>
      <c r="I205" s="79"/>
      <c r="J205" s="115"/>
      <c r="K205" t="s">
        <v>755</v>
      </c>
    </row>
    <row r="206" spans="1:11" x14ac:dyDescent="0.2">
      <c r="A206" s="17" t="s">
        <v>2548</v>
      </c>
      <c r="B206" s="52" t="s">
        <v>1587</v>
      </c>
      <c r="C206" s="40"/>
      <c r="D206" s="11">
        <v>2010</v>
      </c>
      <c r="E206" s="1">
        <v>2010</v>
      </c>
      <c r="F206" s="1">
        <v>1</v>
      </c>
      <c r="G206" s="1"/>
      <c r="H206" s="55"/>
      <c r="I206" s="79"/>
      <c r="J206" s="115"/>
      <c r="K206" t="s">
        <v>755</v>
      </c>
    </row>
    <row r="207" spans="1:11" x14ac:dyDescent="0.2">
      <c r="A207" s="17" t="s">
        <v>4627</v>
      </c>
      <c r="B207" s="52" t="s">
        <v>1590</v>
      </c>
      <c r="C207" s="40">
        <v>13845</v>
      </c>
      <c r="D207" s="11">
        <v>2010</v>
      </c>
      <c r="E207" s="1">
        <v>2017</v>
      </c>
      <c r="F207" s="1">
        <v>6</v>
      </c>
      <c r="G207" s="1"/>
      <c r="H207" s="55"/>
      <c r="I207" s="79">
        <v>4</v>
      </c>
      <c r="J207" s="115">
        <v>2</v>
      </c>
      <c r="K207" t="s">
        <v>755</v>
      </c>
    </row>
    <row r="208" spans="1:11" x14ac:dyDescent="0.2">
      <c r="A208" s="6" t="s">
        <v>1553</v>
      </c>
      <c r="B208" s="52" t="s">
        <v>1583</v>
      </c>
      <c r="C208" s="40">
        <v>89893</v>
      </c>
      <c r="D208" s="11">
        <v>1944</v>
      </c>
      <c r="E208" s="1">
        <v>2006</v>
      </c>
      <c r="F208" s="1">
        <v>3</v>
      </c>
      <c r="G208" s="1"/>
      <c r="H208" s="55">
        <v>4</v>
      </c>
      <c r="I208" s="79"/>
      <c r="J208" s="115"/>
      <c r="K208" t="s">
        <v>755</v>
      </c>
    </row>
    <row r="209" spans="1:12" x14ac:dyDescent="0.2">
      <c r="A209" s="1" t="s">
        <v>261</v>
      </c>
      <c r="B209" s="52" t="s">
        <v>1584</v>
      </c>
      <c r="C209" s="41">
        <v>95780</v>
      </c>
      <c r="D209" s="11">
        <v>1998</v>
      </c>
      <c r="E209" s="1">
        <v>2015</v>
      </c>
      <c r="F209" s="1">
        <v>10</v>
      </c>
      <c r="G209" s="1">
        <v>11</v>
      </c>
      <c r="H209" s="55">
        <v>5</v>
      </c>
      <c r="I209" s="79">
        <v>7</v>
      </c>
      <c r="J209" s="115">
        <v>5</v>
      </c>
      <c r="K209" t="s">
        <v>755</v>
      </c>
    </row>
    <row r="210" spans="1:12" x14ac:dyDescent="0.2">
      <c r="A210" s="17" t="s">
        <v>2137</v>
      </c>
      <c r="B210" s="52" t="s">
        <v>1585</v>
      </c>
      <c r="C210" s="41"/>
      <c r="D210" s="11">
        <v>2010</v>
      </c>
      <c r="E210" s="1">
        <v>2010</v>
      </c>
      <c r="F210" s="1">
        <v>1</v>
      </c>
      <c r="G210" s="1"/>
      <c r="H210" s="55"/>
      <c r="I210" s="79"/>
      <c r="J210" s="115">
        <v>1</v>
      </c>
      <c r="K210" t="s">
        <v>755</v>
      </c>
    </row>
    <row r="211" spans="1:12" x14ac:dyDescent="0.2">
      <c r="A211" s="12" t="s">
        <v>523</v>
      </c>
      <c r="B211" s="52" t="s">
        <v>1583</v>
      </c>
      <c r="C211" s="41">
        <v>88000</v>
      </c>
      <c r="D211" s="11">
        <v>2004</v>
      </c>
      <c r="E211" s="1">
        <v>2006</v>
      </c>
      <c r="F211" s="1"/>
      <c r="G211" s="1"/>
      <c r="H211" s="55"/>
      <c r="I211" s="79"/>
      <c r="J211" s="115"/>
      <c r="K211" t="s">
        <v>755</v>
      </c>
    </row>
    <row r="212" spans="1:12" x14ac:dyDescent="0.2">
      <c r="A212" s="5" t="s">
        <v>3186</v>
      </c>
      <c r="B212" s="52" t="s">
        <v>1584</v>
      </c>
      <c r="C212" s="41"/>
      <c r="D212" s="11">
        <v>2010</v>
      </c>
      <c r="E212" s="1">
        <v>2014</v>
      </c>
      <c r="F212" s="1">
        <v>9</v>
      </c>
      <c r="G212" s="1"/>
      <c r="H212" s="55">
        <v>3</v>
      </c>
      <c r="I212" s="79">
        <v>5</v>
      </c>
      <c r="J212" s="115">
        <v>7</v>
      </c>
      <c r="K212" t="s">
        <v>755</v>
      </c>
    </row>
    <row r="213" spans="1:12" x14ac:dyDescent="0.2">
      <c r="A213" s="5" t="s">
        <v>3289</v>
      </c>
      <c r="B213" s="52" t="s">
        <v>1584</v>
      </c>
      <c r="C213" s="41"/>
      <c r="D213" s="11">
        <v>2014</v>
      </c>
      <c r="E213" s="1">
        <v>2015</v>
      </c>
      <c r="F213" s="1">
        <v>1</v>
      </c>
      <c r="G213" s="1"/>
      <c r="H213" s="55"/>
      <c r="I213" s="79"/>
      <c r="J213" s="115">
        <v>1</v>
      </c>
      <c r="K213" t="s">
        <v>755</v>
      </c>
    </row>
    <row r="214" spans="1:12" x14ac:dyDescent="0.2">
      <c r="A214" s="5" t="s">
        <v>1969</v>
      </c>
      <c r="B214" s="52" t="s">
        <v>1970</v>
      </c>
      <c r="C214" s="41"/>
      <c r="D214" s="11">
        <v>2010</v>
      </c>
      <c r="E214" s="1">
        <v>2010</v>
      </c>
      <c r="F214" s="1">
        <v>1</v>
      </c>
      <c r="G214" s="1"/>
      <c r="H214" s="55"/>
      <c r="I214" s="79"/>
      <c r="J214" s="115"/>
      <c r="K214" t="s">
        <v>755</v>
      </c>
    </row>
    <row r="215" spans="1:12" x14ac:dyDescent="0.2">
      <c r="A215" s="5" t="s">
        <v>3001</v>
      </c>
      <c r="B215" s="52" t="s">
        <v>1583</v>
      </c>
      <c r="C215" s="41"/>
      <c r="D215" s="11">
        <v>2012</v>
      </c>
      <c r="E215" s="1">
        <v>2015</v>
      </c>
      <c r="F215" s="1">
        <v>6</v>
      </c>
      <c r="G215" s="1"/>
      <c r="H215" s="55"/>
      <c r="I215" s="79">
        <v>2</v>
      </c>
      <c r="J215" s="115">
        <v>2</v>
      </c>
      <c r="K215" t="s">
        <v>755</v>
      </c>
    </row>
    <row r="216" spans="1:12" x14ac:dyDescent="0.2">
      <c r="A216" s="17" t="s">
        <v>2033</v>
      </c>
      <c r="B216" s="52" t="s">
        <v>2032</v>
      </c>
      <c r="C216" s="41"/>
      <c r="D216" s="11">
        <v>2010</v>
      </c>
      <c r="E216" s="1">
        <v>2010</v>
      </c>
      <c r="F216" s="1">
        <v>2</v>
      </c>
      <c r="G216" s="1"/>
      <c r="H216" s="55"/>
      <c r="I216" s="79"/>
      <c r="J216" s="115"/>
      <c r="K216" t="s">
        <v>755</v>
      </c>
    </row>
    <row r="217" spans="1:12" x14ac:dyDescent="0.2">
      <c r="A217" s="17" t="s">
        <v>1980</v>
      </c>
      <c r="B217" s="52" t="s">
        <v>1587</v>
      </c>
      <c r="C217" s="41"/>
      <c r="D217" s="11">
        <v>2010</v>
      </c>
      <c r="E217" s="1">
        <v>2010</v>
      </c>
      <c r="F217" s="1">
        <v>1</v>
      </c>
      <c r="G217" s="1"/>
      <c r="H217" s="55"/>
      <c r="I217" s="79"/>
      <c r="J217" s="115"/>
      <c r="K217" t="s">
        <v>755</v>
      </c>
    </row>
    <row r="218" spans="1:12" x14ac:dyDescent="0.2">
      <c r="A218" s="73" t="s">
        <v>2064</v>
      </c>
      <c r="B218" s="52" t="s">
        <v>1584</v>
      </c>
      <c r="C218" s="41">
        <v>93999</v>
      </c>
      <c r="D218" s="11">
        <v>2010</v>
      </c>
      <c r="E218" s="1">
        <v>2010</v>
      </c>
      <c r="F218" s="1">
        <v>1</v>
      </c>
      <c r="G218" s="1"/>
      <c r="H218" s="55"/>
      <c r="I218" s="79"/>
      <c r="J218" s="115"/>
      <c r="K218" t="s">
        <v>755</v>
      </c>
    </row>
    <row r="219" spans="1:12" x14ac:dyDescent="0.2">
      <c r="A219" s="17" t="s">
        <v>3191</v>
      </c>
      <c r="B219" s="52" t="s">
        <v>1587</v>
      </c>
      <c r="C219" s="41"/>
      <c r="D219" s="11">
        <v>2012</v>
      </c>
      <c r="E219" s="1">
        <v>2017</v>
      </c>
      <c r="F219" s="1">
        <v>7</v>
      </c>
      <c r="G219" s="1"/>
      <c r="H219" s="55"/>
      <c r="I219" s="79">
        <v>1</v>
      </c>
      <c r="J219" s="115">
        <v>1</v>
      </c>
      <c r="K219" t="s">
        <v>755</v>
      </c>
    </row>
    <row r="220" spans="1:12" x14ac:dyDescent="0.2">
      <c r="A220" s="17" t="s">
        <v>3212</v>
      </c>
      <c r="B220" s="52" t="s">
        <v>1587</v>
      </c>
      <c r="C220" s="41"/>
      <c r="D220" s="11">
        <v>2012</v>
      </c>
      <c r="E220" s="1">
        <v>2014</v>
      </c>
      <c r="F220" s="1">
        <v>8</v>
      </c>
      <c r="G220" s="1"/>
      <c r="H220" s="55"/>
      <c r="I220" s="79">
        <v>3</v>
      </c>
      <c r="J220" s="115">
        <v>3</v>
      </c>
      <c r="K220" t="s">
        <v>755</v>
      </c>
    </row>
    <row r="221" spans="1:12" x14ac:dyDescent="0.2">
      <c r="A221" s="3" t="s">
        <v>3196</v>
      </c>
      <c r="B221" s="52" t="s">
        <v>1584</v>
      </c>
      <c r="C221" s="41">
        <v>93300</v>
      </c>
      <c r="D221" s="11">
        <v>1915</v>
      </c>
      <c r="E221" s="1">
        <v>2017</v>
      </c>
      <c r="F221" s="1">
        <v>42</v>
      </c>
      <c r="G221" s="1"/>
      <c r="H221" s="55">
        <v>17</v>
      </c>
      <c r="I221" s="79">
        <v>18</v>
      </c>
      <c r="J221" s="115">
        <v>14</v>
      </c>
      <c r="K221" t="s">
        <v>755</v>
      </c>
    </row>
    <row r="222" spans="1:12" x14ac:dyDescent="0.2">
      <c r="A222" s="17" t="s">
        <v>2138</v>
      </c>
      <c r="B222" s="52" t="s">
        <v>1587</v>
      </c>
      <c r="C222" s="41">
        <v>69260</v>
      </c>
      <c r="D222" s="11">
        <v>2010</v>
      </c>
      <c r="E222" s="1">
        <v>2014</v>
      </c>
      <c r="F222" s="1">
        <v>9</v>
      </c>
      <c r="G222" s="1"/>
      <c r="H222" s="55"/>
      <c r="I222" s="79">
        <v>4</v>
      </c>
      <c r="J222" s="115">
        <v>5</v>
      </c>
      <c r="K222" t="s">
        <v>755</v>
      </c>
    </row>
    <row r="223" spans="1:12" x14ac:dyDescent="0.2">
      <c r="A223" s="17" t="s">
        <v>3375</v>
      </c>
      <c r="B223" s="52" t="s">
        <v>1584</v>
      </c>
      <c r="C223" s="41">
        <v>95150</v>
      </c>
      <c r="D223" s="11">
        <v>2014</v>
      </c>
      <c r="E223" s="1">
        <v>2015</v>
      </c>
      <c r="F223" s="1">
        <v>2</v>
      </c>
      <c r="G223" s="1"/>
      <c r="H223" s="55"/>
      <c r="I223" s="79"/>
      <c r="J223" s="115">
        <v>2</v>
      </c>
      <c r="K223" t="s">
        <v>755</v>
      </c>
      <c r="L223" s="5" t="s">
        <v>3429</v>
      </c>
    </row>
    <row r="224" spans="1:12" x14ac:dyDescent="0.2">
      <c r="A224" s="17" t="s">
        <v>3216</v>
      </c>
      <c r="B224" s="52" t="s">
        <v>1584</v>
      </c>
      <c r="C224" s="41">
        <v>95260</v>
      </c>
      <c r="D224" s="11">
        <v>2014</v>
      </c>
      <c r="E224" s="1">
        <v>2014</v>
      </c>
      <c r="F224" s="1">
        <v>1</v>
      </c>
      <c r="G224" s="1"/>
      <c r="H224" s="55"/>
      <c r="I224" s="79"/>
      <c r="J224" s="115">
        <v>1</v>
      </c>
      <c r="K224" t="s">
        <v>755</v>
      </c>
    </row>
    <row r="225" spans="1:11" x14ac:dyDescent="0.2">
      <c r="A225" s="17" t="s">
        <v>2793</v>
      </c>
      <c r="B225" s="52" t="s">
        <v>1584</v>
      </c>
      <c r="C225" s="41">
        <v>92480</v>
      </c>
      <c r="D225" s="11">
        <v>1950</v>
      </c>
      <c r="E225" s="1">
        <v>1950</v>
      </c>
      <c r="F225" s="1">
        <v>2</v>
      </c>
      <c r="G225" s="1"/>
      <c r="H225" s="55"/>
      <c r="I225" s="79"/>
      <c r="J225" s="115"/>
      <c r="K225" t="s">
        <v>755</v>
      </c>
    </row>
    <row r="226" spans="1:11" x14ac:dyDescent="0.2">
      <c r="A226" s="17" t="s">
        <v>2065</v>
      </c>
      <c r="B226" s="52" t="s">
        <v>248</v>
      </c>
      <c r="C226" s="41">
        <v>69260</v>
      </c>
      <c r="D226" s="11">
        <v>2010</v>
      </c>
      <c r="E226" s="1">
        <v>2010</v>
      </c>
      <c r="F226" s="1"/>
      <c r="G226" s="1"/>
      <c r="H226" s="55"/>
      <c r="I226" s="79">
        <v>4</v>
      </c>
      <c r="J226" s="115">
        <v>2</v>
      </c>
      <c r="K226" t="s">
        <v>755</v>
      </c>
    </row>
    <row r="227" spans="1:11" x14ac:dyDescent="0.2">
      <c r="A227" s="11" t="s">
        <v>292</v>
      </c>
      <c r="B227" s="52" t="s">
        <v>1584</v>
      </c>
      <c r="C227" s="40">
        <v>95520</v>
      </c>
      <c r="D227" s="11">
        <v>1998</v>
      </c>
      <c r="E227" s="1">
        <v>2014</v>
      </c>
      <c r="F227" s="1">
        <v>18</v>
      </c>
      <c r="G227" s="1">
        <v>11</v>
      </c>
      <c r="H227" s="55">
        <v>9</v>
      </c>
      <c r="I227" s="79">
        <v>6</v>
      </c>
      <c r="J227" s="115">
        <v>4</v>
      </c>
      <c r="K227" t="s">
        <v>755</v>
      </c>
    </row>
    <row r="228" spans="1:11" x14ac:dyDescent="0.2">
      <c r="A228" s="17" t="s">
        <v>2810</v>
      </c>
      <c r="B228" s="52" t="s">
        <v>1583</v>
      </c>
      <c r="C228" s="40"/>
      <c r="D228" s="11">
        <v>2011</v>
      </c>
      <c r="E228" s="1">
        <v>2011</v>
      </c>
      <c r="F228" s="1">
        <v>2</v>
      </c>
      <c r="G228" s="1"/>
      <c r="H228" s="55"/>
      <c r="I228" s="79"/>
      <c r="J228" s="115"/>
      <c r="K228" t="s">
        <v>755</v>
      </c>
    </row>
    <row r="229" spans="1:11" x14ac:dyDescent="0.2">
      <c r="A229" s="17" t="s">
        <v>3110</v>
      </c>
      <c r="B229" s="52" t="s">
        <v>250</v>
      </c>
      <c r="C229" s="40">
        <v>36420</v>
      </c>
      <c r="D229" s="11">
        <v>2013</v>
      </c>
      <c r="E229" s="1">
        <v>2014</v>
      </c>
      <c r="F229" s="1">
        <v>6</v>
      </c>
      <c r="G229" s="1"/>
      <c r="H229" s="55"/>
      <c r="I229" s="79">
        <v>6</v>
      </c>
      <c r="J229" s="115">
        <v>6</v>
      </c>
      <c r="K229" t="s">
        <v>755</v>
      </c>
    </row>
    <row r="230" spans="1:11" x14ac:dyDescent="0.2">
      <c r="A230" s="17" t="s">
        <v>2066</v>
      </c>
      <c r="B230" s="52" t="s">
        <v>2020</v>
      </c>
      <c r="C230" s="40">
        <v>77020</v>
      </c>
      <c r="D230" s="11">
        <v>2010</v>
      </c>
      <c r="E230" s="1">
        <v>2016</v>
      </c>
      <c r="F230" s="1">
        <v>1</v>
      </c>
      <c r="G230" s="1"/>
      <c r="H230" s="55"/>
      <c r="I230" s="79"/>
      <c r="J230" s="115"/>
      <c r="K230" t="s">
        <v>755</v>
      </c>
    </row>
    <row r="231" spans="1:11" x14ac:dyDescent="0.2">
      <c r="A231" s="17" t="s">
        <v>2067</v>
      </c>
      <c r="B231" s="52" t="s">
        <v>1583</v>
      </c>
      <c r="C231" s="40"/>
      <c r="D231" s="11">
        <v>2010</v>
      </c>
      <c r="E231" s="1">
        <v>2010</v>
      </c>
      <c r="F231" s="1">
        <v>1</v>
      </c>
      <c r="G231" s="1"/>
      <c r="H231" s="55"/>
      <c r="I231" s="79"/>
      <c r="J231" s="115"/>
      <c r="K231" t="s">
        <v>755</v>
      </c>
    </row>
    <row r="232" spans="1:11" x14ac:dyDescent="0.2">
      <c r="A232" s="17" t="s">
        <v>2068</v>
      </c>
      <c r="B232" s="52" t="s">
        <v>1584</v>
      </c>
      <c r="C232" s="40"/>
      <c r="D232" s="11">
        <v>2010</v>
      </c>
      <c r="E232" s="1">
        <v>2010</v>
      </c>
      <c r="F232" s="1">
        <v>5</v>
      </c>
      <c r="G232" s="1"/>
      <c r="H232" s="55">
        <v>2</v>
      </c>
      <c r="I232" s="79">
        <v>3</v>
      </c>
      <c r="J232" s="115">
        <v>4</v>
      </c>
      <c r="K232" t="s">
        <v>755</v>
      </c>
    </row>
    <row r="233" spans="1:11" x14ac:dyDescent="0.2">
      <c r="A233" s="17" t="s">
        <v>4375</v>
      </c>
      <c r="B233" s="52" t="s">
        <v>1583</v>
      </c>
      <c r="C233" s="40">
        <v>89887</v>
      </c>
      <c r="D233" s="11">
        <v>2010</v>
      </c>
      <c r="E233" s="1">
        <v>2011</v>
      </c>
      <c r="F233" s="1">
        <v>3</v>
      </c>
      <c r="G233" s="1"/>
      <c r="H233" s="55"/>
      <c r="I233" s="79">
        <v>4</v>
      </c>
      <c r="J233" s="115">
        <v>2</v>
      </c>
      <c r="K233" t="s">
        <v>755</v>
      </c>
    </row>
    <row r="234" spans="1:11" x14ac:dyDescent="0.2">
      <c r="A234" s="6" t="s">
        <v>217</v>
      </c>
      <c r="B234" s="52" t="s">
        <v>1584</v>
      </c>
      <c r="C234" s="40">
        <v>98280</v>
      </c>
      <c r="D234" s="11">
        <v>2004</v>
      </c>
      <c r="E234" s="1">
        <v>2014</v>
      </c>
      <c r="F234" s="1">
        <v>14</v>
      </c>
      <c r="G234" s="1"/>
      <c r="H234" s="55">
        <v>4</v>
      </c>
      <c r="I234" s="79">
        <v>7</v>
      </c>
      <c r="J234" s="115">
        <v>7</v>
      </c>
      <c r="K234" t="s">
        <v>755</v>
      </c>
    </row>
    <row r="235" spans="1:11" x14ac:dyDescent="0.2">
      <c r="A235" s="17" t="s">
        <v>2979</v>
      </c>
      <c r="B235" s="52" t="s">
        <v>1585</v>
      </c>
      <c r="C235" s="40">
        <v>83203</v>
      </c>
      <c r="D235" s="11">
        <v>2012</v>
      </c>
      <c r="E235" s="1">
        <v>2014</v>
      </c>
      <c r="F235" s="1">
        <v>8</v>
      </c>
      <c r="G235" s="1"/>
      <c r="H235" s="55"/>
      <c r="I235" s="79">
        <v>3</v>
      </c>
      <c r="J235" s="115">
        <v>5</v>
      </c>
      <c r="K235" s="5" t="s">
        <v>755</v>
      </c>
    </row>
    <row r="236" spans="1:11" x14ac:dyDescent="0.2">
      <c r="A236" s="5" t="s">
        <v>3112</v>
      </c>
      <c r="B236" s="52" t="s">
        <v>2032</v>
      </c>
      <c r="C236" s="40">
        <v>78590</v>
      </c>
      <c r="D236" s="11">
        <v>2004</v>
      </c>
      <c r="E236" s="1">
        <v>2015</v>
      </c>
      <c r="F236" s="1">
        <v>7</v>
      </c>
      <c r="G236" s="1"/>
      <c r="H236" s="55">
        <v>4</v>
      </c>
      <c r="I236" s="79">
        <v>4</v>
      </c>
      <c r="J236" s="115">
        <v>0</v>
      </c>
      <c r="K236" t="s">
        <v>755</v>
      </c>
    </row>
    <row r="237" spans="1:11" x14ac:dyDescent="0.2">
      <c r="A237" s="17" t="s">
        <v>3379</v>
      </c>
      <c r="B237" s="52" t="s">
        <v>1587</v>
      </c>
      <c r="C237" s="40"/>
      <c r="D237" s="11">
        <v>2012</v>
      </c>
      <c r="E237" s="1">
        <v>2015</v>
      </c>
      <c r="F237" s="1">
        <v>4</v>
      </c>
      <c r="G237" s="1"/>
      <c r="H237" s="55"/>
      <c r="I237" s="79">
        <v>5</v>
      </c>
      <c r="J237" s="115">
        <v>5</v>
      </c>
      <c r="K237" t="s">
        <v>755</v>
      </c>
    </row>
    <row r="238" spans="1:11" x14ac:dyDescent="0.2">
      <c r="A238" s="17" t="s">
        <v>3399</v>
      </c>
      <c r="B238" s="52" t="s">
        <v>1584</v>
      </c>
      <c r="C238" s="40"/>
      <c r="D238" s="11">
        <v>1960</v>
      </c>
      <c r="E238" s="1">
        <v>1970</v>
      </c>
      <c r="F238" s="1">
        <v>2</v>
      </c>
      <c r="G238" s="1"/>
      <c r="H238" s="55"/>
      <c r="I238" s="79"/>
      <c r="J238" s="115">
        <v>0</v>
      </c>
      <c r="K238" t="s">
        <v>755</v>
      </c>
    </row>
    <row r="239" spans="1:11" x14ac:dyDescent="0.2">
      <c r="A239" s="17" t="s">
        <v>3924</v>
      </c>
      <c r="B239" s="52" t="s">
        <v>1584</v>
      </c>
      <c r="C239" s="40">
        <v>99000</v>
      </c>
      <c r="D239" s="11">
        <v>1913</v>
      </c>
      <c r="E239" s="1">
        <v>2016</v>
      </c>
      <c r="F239" s="1">
        <v>20</v>
      </c>
      <c r="G239" s="1"/>
      <c r="H239" s="55">
        <v>4</v>
      </c>
      <c r="I239" s="79">
        <v>4</v>
      </c>
      <c r="J239" s="115">
        <v>0</v>
      </c>
      <c r="K239" t="s">
        <v>755</v>
      </c>
    </row>
    <row r="240" spans="1:11" x14ac:dyDescent="0.2">
      <c r="A240" s="17" t="s">
        <v>4548</v>
      </c>
      <c r="B240" s="52" t="s">
        <v>1585</v>
      </c>
      <c r="C240" s="40" t="s">
        <v>4547</v>
      </c>
      <c r="D240" s="11">
        <v>1998</v>
      </c>
      <c r="E240" s="1">
        <v>2017</v>
      </c>
      <c r="F240" s="1">
        <v>16</v>
      </c>
      <c r="G240" s="1">
        <v>4</v>
      </c>
      <c r="H240" s="55">
        <v>4</v>
      </c>
      <c r="I240" s="79">
        <v>4</v>
      </c>
      <c r="J240" s="115">
        <v>1</v>
      </c>
      <c r="K240" t="s">
        <v>755</v>
      </c>
    </row>
    <row r="241" spans="1:14" x14ac:dyDescent="0.2">
      <c r="A241" s="17" t="s">
        <v>3017</v>
      </c>
      <c r="B241" s="52" t="s">
        <v>1959</v>
      </c>
      <c r="C241" s="40"/>
      <c r="D241" s="11">
        <v>1998</v>
      </c>
      <c r="E241" s="1">
        <v>1998</v>
      </c>
      <c r="F241" s="1">
        <v>1</v>
      </c>
      <c r="G241" s="1"/>
      <c r="H241" s="55"/>
      <c r="I241" s="79"/>
      <c r="J241" s="115"/>
      <c r="K241" t="s">
        <v>755</v>
      </c>
    </row>
    <row r="242" spans="1:14" x14ac:dyDescent="0.2">
      <c r="A242" s="71" t="s">
        <v>2085</v>
      </c>
      <c r="B242" s="52" t="s">
        <v>1590</v>
      </c>
      <c r="C242" s="40"/>
      <c r="D242" s="11">
        <v>2004</v>
      </c>
      <c r="E242" s="1">
        <v>2004</v>
      </c>
      <c r="F242" s="1"/>
      <c r="G242" s="1"/>
      <c r="H242" s="55"/>
      <c r="I242" s="79"/>
      <c r="J242" s="115"/>
      <c r="K242" t="s">
        <v>755</v>
      </c>
    </row>
    <row r="243" spans="1:14" x14ac:dyDescent="0.2">
      <c r="A243" s="4" t="s">
        <v>3925</v>
      </c>
      <c r="B243" s="52" t="s">
        <v>1584</v>
      </c>
      <c r="C243" s="41"/>
      <c r="D243" s="11">
        <v>1983</v>
      </c>
      <c r="E243" s="1">
        <v>2015</v>
      </c>
      <c r="F243" s="1">
        <v>22</v>
      </c>
      <c r="G243" s="1">
        <v>21</v>
      </c>
      <c r="H243" s="55">
        <v>6</v>
      </c>
      <c r="I243" s="79">
        <v>4</v>
      </c>
      <c r="J243" s="115">
        <v>2</v>
      </c>
      <c r="K243" t="s">
        <v>755</v>
      </c>
    </row>
    <row r="244" spans="1:14" x14ac:dyDescent="0.2">
      <c r="A244" s="17" t="s">
        <v>3263</v>
      </c>
      <c r="B244" s="52" t="s">
        <v>1583</v>
      </c>
      <c r="C244" s="41"/>
      <c r="D244" s="11">
        <v>2014</v>
      </c>
      <c r="E244" s="1">
        <v>2015</v>
      </c>
      <c r="F244" s="1">
        <v>1</v>
      </c>
      <c r="G244" s="1"/>
      <c r="H244" s="55"/>
      <c r="I244" s="79"/>
      <c r="J244" s="115">
        <v>1</v>
      </c>
      <c r="K244" t="s">
        <v>755</v>
      </c>
    </row>
    <row r="245" spans="1:14" x14ac:dyDescent="0.2">
      <c r="A245" s="17" t="s">
        <v>3423</v>
      </c>
      <c r="B245" s="52" t="s">
        <v>1585</v>
      </c>
      <c r="C245" s="41"/>
      <c r="D245" s="11">
        <v>2000</v>
      </c>
      <c r="E245" s="1"/>
      <c r="F245" s="1">
        <v>1</v>
      </c>
      <c r="G245" s="1"/>
      <c r="H245" s="55"/>
      <c r="I245" s="79"/>
      <c r="J245" s="115"/>
      <c r="K245" t="s">
        <v>755</v>
      </c>
    </row>
    <row r="246" spans="1:14" x14ac:dyDescent="0.2">
      <c r="A246" s="17" t="s">
        <v>4348</v>
      </c>
      <c r="B246" s="52" t="s">
        <v>2887</v>
      </c>
      <c r="C246" s="41"/>
      <c r="D246" s="11">
        <v>2016</v>
      </c>
      <c r="E246" s="1">
        <v>2016</v>
      </c>
      <c r="F246" s="1">
        <v>1</v>
      </c>
      <c r="G246" s="1"/>
      <c r="H246" s="55"/>
      <c r="I246" s="79"/>
      <c r="J246" s="115"/>
      <c r="K246" t="s">
        <v>755</v>
      </c>
    </row>
    <row r="247" spans="1:14" x14ac:dyDescent="0.2">
      <c r="A247" s="1" t="s">
        <v>3004</v>
      </c>
      <c r="B247" s="52" t="s">
        <v>1585</v>
      </c>
      <c r="C247" s="41"/>
      <c r="D247" s="11">
        <v>2013</v>
      </c>
      <c r="E247" s="1">
        <v>2014</v>
      </c>
      <c r="F247" s="1">
        <v>1</v>
      </c>
      <c r="G247" s="1"/>
      <c r="H247" s="55"/>
      <c r="I247" s="79"/>
      <c r="J247" s="115">
        <v>1</v>
      </c>
      <c r="K247" t="s">
        <v>755</v>
      </c>
    </row>
    <row r="248" spans="1:14" x14ac:dyDescent="0.2">
      <c r="A248" s="73" t="s">
        <v>2016</v>
      </c>
      <c r="B248" s="52" t="s">
        <v>249</v>
      </c>
      <c r="C248" s="41"/>
      <c r="D248" s="11">
        <v>2010</v>
      </c>
      <c r="E248" s="1">
        <v>2010</v>
      </c>
      <c r="F248" s="1">
        <v>1</v>
      </c>
      <c r="G248" s="1"/>
      <c r="H248" s="55"/>
      <c r="I248" s="79"/>
      <c r="J248" s="115"/>
      <c r="K248" t="s">
        <v>755</v>
      </c>
    </row>
    <row r="249" spans="1:14" x14ac:dyDescent="0.2">
      <c r="A249" s="17" t="s">
        <v>2631</v>
      </c>
      <c r="B249" s="52" t="s">
        <v>1585</v>
      </c>
      <c r="C249" s="41"/>
      <c r="D249" s="11">
        <v>2011</v>
      </c>
      <c r="E249" s="1">
        <v>2011</v>
      </c>
      <c r="F249" s="1">
        <v>1</v>
      </c>
      <c r="G249" s="1"/>
      <c r="H249" s="55"/>
      <c r="I249" s="79"/>
      <c r="J249" s="115"/>
      <c r="K249" t="s">
        <v>755</v>
      </c>
    </row>
    <row r="250" spans="1:14" x14ac:dyDescent="0.2">
      <c r="A250" s="11" t="s">
        <v>358</v>
      </c>
      <c r="B250" s="52" t="s">
        <v>1590</v>
      </c>
      <c r="C250" s="40">
        <v>83671</v>
      </c>
      <c r="D250" s="11">
        <v>2002</v>
      </c>
      <c r="E250" s="1">
        <v>2016</v>
      </c>
      <c r="F250" s="1">
        <v>9</v>
      </c>
      <c r="G250" s="1"/>
      <c r="H250" s="55"/>
      <c r="I250" s="79">
        <v>4</v>
      </c>
      <c r="J250" s="115">
        <v>2</v>
      </c>
      <c r="K250" t="s">
        <v>755</v>
      </c>
    </row>
    <row r="251" spans="1:14" x14ac:dyDescent="0.2">
      <c r="A251" s="17" t="s">
        <v>2069</v>
      </c>
      <c r="B251" s="52" t="s">
        <v>1583</v>
      </c>
      <c r="C251" s="40">
        <v>89667</v>
      </c>
      <c r="D251" s="11">
        <v>2010</v>
      </c>
      <c r="E251" s="1">
        <v>2014</v>
      </c>
      <c r="F251" s="1">
        <v>1</v>
      </c>
      <c r="G251" s="1"/>
      <c r="H251" s="55"/>
      <c r="I251" s="79">
        <v>4</v>
      </c>
      <c r="J251" s="115">
        <v>1</v>
      </c>
      <c r="K251" t="s">
        <v>755</v>
      </c>
    </row>
    <row r="252" spans="1:14" x14ac:dyDescent="0.2">
      <c r="A252" s="17" t="s">
        <v>3976</v>
      </c>
      <c r="B252" s="52" t="s">
        <v>1585</v>
      </c>
      <c r="C252" s="40"/>
      <c r="D252" s="11">
        <v>1985</v>
      </c>
      <c r="E252" s="1">
        <v>1993</v>
      </c>
      <c r="F252" s="1">
        <v>1</v>
      </c>
      <c r="G252" s="1"/>
      <c r="H252" s="55"/>
      <c r="I252" s="79"/>
      <c r="J252" s="115"/>
      <c r="K252" t="s">
        <v>755</v>
      </c>
    </row>
    <row r="253" spans="1:14" x14ac:dyDescent="0.2">
      <c r="A253" s="17" t="s">
        <v>2030</v>
      </c>
      <c r="B253" s="52" t="s">
        <v>249</v>
      </c>
      <c r="C253" s="40"/>
      <c r="D253" s="11">
        <v>2010</v>
      </c>
      <c r="E253" s="1">
        <v>2016</v>
      </c>
      <c r="F253" s="1">
        <v>0</v>
      </c>
      <c r="G253" s="1"/>
      <c r="H253" s="55"/>
      <c r="I253" s="79"/>
      <c r="J253" s="115">
        <v>2</v>
      </c>
      <c r="K253" t="s">
        <v>755</v>
      </c>
      <c r="N253" s="5" t="s">
        <v>3431</v>
      </c>
    </row>
    <row r="254" spans="1:14" x14ac:dyDescent="0.2">
      <c r="A254" s="17" t="s">
        <v>2070</v>
      </c>
      <c r="B254" s="52" t="s">
        <v>1585</v>
      </c>
      <c r="C254" s="40">
        <v>85752</v>
      </c>
      <c r="D254" s="11">
        <v>2010</v>
      </c>
      <c r="E254" s="1">
        <v>2017</v>
      </c>
      <c r="F254" s="1">
        <v>22</v>
      </c>
      <c r="G254" s="1"/>
      <c r="H254" s="55"/>
      <c r="I254" s="79">
        <v>4</v>
      </c>
      <c r="J254" s="115">
        <v>9</v>
      </c>
      <c r="K254" t="s">
        <v>755</v>
      </c>
    </row>
    <row r="255" spans="1:14" x14ac:dyDescent="0.2">
      <c r="A255" s="59" t="s">
        <v>222</v>
      </c>
      <c r="B255" s="52" t="s">
        <v>1584</v>
      </c>
      <c r="C255" s="40">
        <v>90020</v>
      </c>
      <c r="D255" s="11">
        <v>2004</v>
      </c>
      <c r="E255" s="1">
        <v>2015</v>
      </c>
      <c r="F255" s="1"/>
      <c r="G255" s="1"/>
      <c r="H255" s="55"/>
      <c r="I255" s="79"/>
      <c r="J255" s="115"/>
      <c r="K255" t="s">
        <v>755</v>
      </c>
    </row>
    <row r="256" spans="1:14" x14ac:dyDescent="0.2">
      <c r="A256" s="1" t="s">
        <v>1038</v>
      </c>
      <c r="B256" s="52" t="s">
        <v>1590</v>
      </c>
      <c r="C256" s="41"/>
      <c r="D256" s="11">
        <v>1990</v>
      </c>
      <c r="E256" s="1">
        <v>2010</v>
      </c>
      <c r="F256" s="1">
        <v>6</v>
      </c>
      <c r="G256" s="1">
        <v>11</v>
      </c>
      <c r="H256" s="55"/>
      <c r="I256" s="79"/>
      <c r="J256" s="115">
        <v>2</v>
      </c>
      <c r="K256" t="s">
        <v>755</v>
      </c>
    </row>
    <row r="257" spans="1:15" x14ac:dyDescent="0.2">
      <c r="A257" s="11" t="s">
        <v>1698</v>
      </c>
      <c r="B257" s="52" t="s">
        <v>1585</v>
      </c>
      <c r="C257" s="40">
        <v>84000</v>
      </c>
      <c r="D257" s="11">
        <v>1912</v>
      </c>
      <c r="E257" s="1">
        <v>2014</v>
      </c>
      <c r="F257" s="1">
        <v>7</v>
      </c>
      <c r="G257" s="1"/>
      <c r="H257" s="55">
        <v>4</v>
      </c>
      <c r="I257" s="79">
        <v>3</v>
      </c>
      <c r="J257" s="115">
        <v>0</v>
      </c>
      <c r="K257" t="s">
        <v>755</v>
      </c>
    </row>
    <row r="258" spans="1:15" x14ac:dyDescent="0.2">
      <c r="A258" s="4" t="s">
        <v>2035</v>
      </c>
      <c r="B258" s="52" t="s">
        <v>2032</v>
      </c>
      <c r="C258" s="41">
        <v>79900</v>
      </c>
      <c r="D258" s="11">
        <v>1998</v>
      </c>
      <c r="E258" s="1">
        <v>2011</v>
      </c>
      <c r="F258" s="1">
        <v>2</v>
      </c>
      <c r="G258" s="1">
        <v>4</v>
      </c>
      <c r="H258" s="55">
        <v>4</v>
      </c>
      <c r="I258" s="79">
        <v>4</v>
      </c>
      <c r="J258" s="115">
        <v>3</v>
      </c>
      <c r="K258" t="s">
        <v>755</v>
      </c>
    </row>
    <row r="259" spans="1:15" x14ac:dyDescent="0.2">
      <c r="A259" s="6" t="s">
        <v>216</v>
      </c>
      <c r="B259" s="52" t="s">
        <v>1583</v>
      </c>
      <c r="C259" s="40">
        <v>89683</v>
      </c>
      <c r="D259" s="11">
        <v>1940</v>
      </c>
      <c r="E259" s="1">
        <v>2010</v>
      </c>
      <c r="F259" s="1">
        <v>6</v>
      </c>
      <c r="G259" s="1"/>
      <c r="H259" s="55">
        <v>4</v>
      </c>
      <c r="I259" s="79">
        <v>4</v>
      </c>
      <c r="J259" s="115">
        <v>1</v>
      </c>
      <c r="K259" t="s">
        <v>755</v>
      </c>
    </row>
    <row r="260" spans="1:15" x14ac:dyDescent="0.2">
      <c r="A260" s="5" t="s">
        <v>2614</v>
      </c>
      <c r="B260" s="52" t="s">
        <v>1584</v>
      </c>
      <c r="C260" s="40"/>
      <c r="D260" s="11">
        <v>2010</v>
      </c>
      <c r="E260" s="1">
        <v>2010</v>
      </c>
      <c r="F260" s="1">
        <v>1</v>
      </c>
      <c r="G260" s="1"/>
      <c r="H260" s="55"/>
      <c r="I260" s="79"/>
      <c r="J260" s="115"/>
      <c r="K260" t="s">
        <v>755</v>
      </c>
    </row>
    <row r="261" spans="1:15" x14ac:dyDescent="0.2">
      <c r="A261" s="3" t="s">
        <v>3926</v>
      </c>
      <c r="B261" s="52" t="s">
        <v>1584</v>
      </c>
      <c r="C261" s="41">
        <v>90000</v>
      </c>
      <c r="D261" s="11">
        <v>1921</v>
      </c>
      <c r="E261" s="1">
        <v>2017</v>
      </c>
      <c r="F261" s="17">
        <v>289</v>
      </c>
      <c r="G261" s="1">
        <v>150</v>
      </c>
      <c r="H261" s="55">
        <v>84</v>
      </c>
      <c r="I261" s="79">
        <v>85</v>
      </c>
      <c r="J261" s="115">
        <v>87</v>
      </c>
      <c r="K261" t="s">
        <v>755</v>
      </c>
    </row>
    <row r="262" spans="1:15" x14ac:dyDescent="0.2">
      <c r="A262" s="17" t="s">
        <v>3249</v>
      </c>
      <c r="B262" s="52" t="s">
        <v>1583</v>
      </c>
      <c r="C262" s="41"/>
      <c r="D262" s="11">
        <v>2012</v>
      </c>
      <c r="E262" s="1">
        <v>2017</v>
      </c>
      <c r="F262" s="17">
        <v>5</v>
      </c>
      <c r="G262" s="1"/>
      <c r="H262" s="55"/>
      <c r="I262" s="79"/>
      <c r="J262" s="115">
        <v>5</v>
      </c>
      <c r="K262" t="s">
        <v>755</v>
      </c>
      <c r="N262" s="5" t="s">
        <v>3430</v>
      </c>
    </row>
    <row r="263" spans="1:15" x14ac:dyDescent="0.2">
      <c r="A263" s="4" t="s">
        <v>2814</v>
      </c>
      <c r="B263" s="52" t="s">
        <v>1590</v>
      </c>
      <c r="C263" s="41">
        <v>13660</v>
      </c>
      <c r="D263" s="11">
        <v>2011</v>
      </c>
      <c r="E263" s="1">
        <v>2011</v>
      </c>
      <c r="F263" s="1">
        <v>1</v>
      </c>
      <c r="G263" s="1"/>
      <c r="H263" s="55"/>
      <c r="I263" s="79"/>
      <c r="J263" s="115"/>
      <c r="K263" t="s">
        <v>755</v>
      </c>
    </row>
    <row r="264" spans="1:15" x14ac:dyDescent="0.2">
      <c r="A264" s="17" t="s">
        <v>4259</v>
      </c>
      <c r="B264" s="52" t="s">
        <v>1419</v>
      </c>
      <c r="C264" s="41"/>
      <c r="D264" s="11"/>
      <c r="E264" s="1"/>
      <c r="F264" s="1"/>
      <c r="G264" s="1"/>
      <c r="H264" s="55"/>
      <c r="I264" s="79"/>
      <c r="J264" s="115"/>
      <c r="K264" t="s">
        <v>755</v>
      </c>
    </row>
    <row r="265" spans="1:15" x14ac:dyDescent="0.2">
      <c r="A265" s="5" t="s">
        <v>3348</v>
      </c>
      <c r="B265" s="52" t="s">
        <v>2029</v>
      </c>
      <c r="D265" s="11">
        <v>2014</v>
      </c>
      <c r="E265" s="11">
        <v>2015</v>
      </c>
      <c r="F265" s="11">
        <v>4</v>
      </c>
      <c r="J265" s="116">
        <v>4</v>
      </c>
      <c r="K265" t="s">
        <v>755</v>
      </c>
      <c r="O265" s="5" t="s">
        <v>3432</v>
      </c>
    </row>
    <row r="266" spans="1:15" x14ac:dyDescent="0.2">
      <c r="A266" s="4" t="s">
        <v>2629</v>
      </c>
      <c r="B266" s="52" t="s">
        <v>1584</v>
      </c>
      <c r="C266" s="41"/>
      <c r="D266" s="11">
        <v>2011</v>
      </c>
      <c r="E266" s="1">
        <v>2011</v>
      </c>
      <c r="F266" s="1">
        <v>2</v>
      </c>
      <c r="G266" s="1"/>
      <c r="H266" s="55"/>
      <c r="I266" s="79"/>
      <c r="J266" s="115">
        <v>2</v>
      </c>
      <c r="K266" t="s">
        <v>755</v>
      </c>
    </row>
    <row r="267" spans="1:15" x14ac:dyDescent="0.2">
      <c r="A267" s="5" t="s">
        <v>2071</v>
      </c>
      <c r="B267" s="52" t="s">
        <v>1587</v>
      </c>
      <c r="C267" s="41">
        <v>78850</v>
      </c>
      <c r="D267" s="11">
        <v>2004</v>
      </c>
      <c r="E267" s="1">
        <v>2011</v>
      </c>
      <c r="F267" s="1">
        <v>3</v>
      </c>
      <c r="G267" s="1"/>
      <c r="H267" s="55"/>
      <c r="I267" s="79">
        <v>4</v>
      </c>
      <c r="J267" s="115"/>
      <c r="K267" t="s">
        <v>755</v>
      </c>
    </row>
    <row r="268" spans="1:15" x14ac:dyDescent="0.2">
      <c r="A268" s="17" t="s">
        <v>3000</v>
      </c>
      <c r="B268" s="52" t="s">
        <v>1584</v>
      </c>
      <c r="C268" s="41"/>
      <c r="D268" s="11">
        <v>2013</v>
      </c>
      <c r="E268" s="1">
        <v>2014</v>
      </c>
      <c r="F268" s="1">
        <v>1</v>
      </c>
      <c r="G268" s="1"/>
      <c r="H268" s="55"/>
      <c r="I268" s="79"/>
      <c r="J268" s="115">
        <v>1</v>
      </c>
      <c r="K268" t="s">
        <v>755</v>
      </c>
    </row>
    <row r="269" spans="1:15" x14ac:dyDescent="0.2">
      <c r="A269" s="5" t="s">
        <v>2809</v>
      </c>
      <c r="B269" s="52" t="s">
        <v>1585</v>
      </c>
      <c r="C269" s="41"/>
      <c r="D269" s="11">
        <v>2012</v>
      </c>
      <c r="E269" s="1">
        <v>2014</v>
      </c>
      <c r="F269" s="1">
        <v>1</v>
      </c>
      <c r="G269" s="1"/>
      <c r="H269" s="55"/>
      <c r="I269" s="79"/>
      <c r="J269" s="115">
        <v>1</v>
      </c>
      <c r="K269" t="s">
        <v>755</v>
      </c>
    </row>
    <row r="270" spans="1:15" x14ac:dyDescent="0.2">
      <c r="A270" s="5" t="s">
        <v>2072</v>
      </c>
      <c r="B270" s="52" t="s">
        <v>1587</v>
      </c>
      <c r="C270" s="41"/>
      <c r="D270" s="11">
        <v>2010</v>
      </c>
      <c r="E270" s="1">
        <v>2014</v>
      </c>
      <c r="F270" s="1">
        <v>2</v>
      </c>
      <c r="G270" s="1"/>
      <c r="H270" s="55"/>
      <c r="I270" s="79"/>
      <c r="J270" s="115">
        <v>1</v>
      </c>
      <c r="K270" t="s">
        <v>755</v>
      </c>
    </row>
    <row r="271" spans="1:15" x14ac:dyDescent="0.2">
      <c r="A271" s="5" t="s">
        <v>3570</v>
      </c>
      <c r="B271" s="52" t="s">
        <v>1585</v>
      </c>
      <c r="C271" s="41"/>
      <c r="D271" s="11">
        <v>2014</v>
      </c>
      <c r="E271" s="1">
        <v>2016</v>
      </c>
      <c r="F271" s="1">
        <v>5</v>
      </c>
      <c r="G271" s="1"/>
      <c r="H271" s="55"/>
      <c r="I271" s="79"/>
      <c r="J271" s="115">
        <v>1</v>
      </c>
      <c r="K271" t="s">
        <v>755</v>
      </c>
    </row>
    <row r="272" spans="1:15" x14ac:dyDescent="0.2">
      <c r="A272" s="5" t="s">
        <v>2888</v>
      </c>
      <c r="B272" s="52" t="s">
        <v>2887</v>
      </c>
      <c r="C272" s="41"/>
      <c r="D272" s="11">
        <v>1980</v>
      </c>
      <c r="E272" s="1">
        <v>1985</v>
      </c>
      <c r="F272" s="1">
        <v>1</v>
      </c>
      <c r="G272" s="1"/>
      <c r="H272" s="55"/>
      <c r="I272" s="79"/>
      <c r="J272" s="115"/>
      <c r="K272" t="s">
        <v>755</v>
      </c>
    </row>
    <row r="273" spans="1:11" x14ac:dyDescent="0.2">
      <c r="A273" s="5" t="s">
        <v>2039</v>
      </c>
      <c r="B273" s="52" t="s">
        <v>1584</v>
      </c>
      <c r="C273" s="41"/>
      <c r="D273" s="11">
        <v>1951</v>
      </c>
      <c r="E273" s="1">
        <v>2015</v>
      </c>
      <c r="F273" s="1">
        <v>26</v>
      </c>
      <c r="G273" s="1"/>
      <c r="H273" s="55"/>
      <c r="I273" s="79">
        <v>3</v>
      </c>
      <c r="J273" s="115">
        <v>3</v>
      </c>
      <c r="K273" t="s">
        <v>755</v>
      </c>
    </row>
    <row r="274" spans="1:11" x14ac:dyDescent="0.2">
      <c r="A274" s="5" t="s">
        <v>2892</v>
      </c>
      <c r="B274" s="52" t="s">
        <v>1585</v>
      </c>
      <c r="C274" s="41"/>
      <c r="D274" s="11">
        <v>2012</v>
      </c>
      <c r="E274" s="1">
        <v>2014</v>
      </c>
      <c r="F274" s="1">
        <v>1</v>
      </c>
      <c r="G274" s="1"/>
      <c r="H274" s="55"/>
      <c r="I274" s="79"/>
      <c r="J274" s="115">
        <v>1</v>
      </c>
      <c r="K274" t="s">
        <v>755</v>
      </c>
    </row>
    <row r="275" spans="1:11" x14ac:dyDescent="0.2">
      <c r="A275" s="5" t="s">
        <v>2638</v>
      </c>
      <c r="B275" s="52" t="s">
        <v>1584</v>
      </c>
      <c r="C275" s="41"/>
      <c r="D275" s="11">
        <v>1971</v>
      </c>
      <c r="E275" s="1">
        <v>2006</v>
      </c>
      <c r="F275" s="1">
        <v>6</v>
      </c>
      <c r="G275" s="1"/>
      <c r="H275" s="55"/>
      <c r="I275" s="79"/>
      <c r="J275" s="115">
        <v>0</v>
      </c>
      <c r="K275" t="s">
        <v>755</v>
      </c>
    </row>
    <row r="276" spans="1:11" x14ac:dyDescent="0.2">
      <c r="A276" s="5" t="s">
        <v>4528</v>
      </c>
      <c r="B276" s="52" t="s">
        <v>1590</v>
      </c>
      <c r="C276" s="41">
        <v>14000</v>
      </c>
      <c r="D276" s="11">
        <v>2016</v>
      </c>
      <c r="E276" s="1">
        <v>2016</v>
      </c>
      <c r="F276" s="1">
        <v>1</v>
      </c>
      <c r="G276" s="1"/>
      <c r="H276" s="55"/>
      <c r="I276" s="79"/>
      <c r="J276" s="115"/>
      <c r="K276" t="s">
        <v>755</v>
      </c>
    </row>
    <row r="277" spans="1:11" x14ac:dyDescent="0.2">
      <c r="A277" s="102" t="s">
        <v>3169</v>
      </c>
      <c r="B277" s="52" t="s">
        <v>1586</v>
      </c>
      <c r="C277" s="40">
        <v>20300</v>
      </c>
      <c r="D277" s="11">
        <v>1955</v>
      </c>
      <c r="E277" s="1">
        <v>2017</v>
      </c>
      <c r="F277" s="1">
        <v>37</v>
      </c>
      <c r="G277" s="1"/>
      <c r="H277" s="55"/>
      <c r="I277" s="79">
        <v>7</v>
      </c>
      <c r="J277" s="115">
        <v>6</v>
      </c>
      <c r="K277" t="s">
        <v>755</v>
      </c>
    </row>
    <row r="278" spans="1:11" x14ac:dyDescent="0.2">
      <c r="A278" s="17" t="s">
        <v>2084</v>
      </c>
      <c r="B278" s="52" t="s">
        <v>1584</v>
      </c>
      <c r="C278" s="40">
        <v>96202</v>
      </c>
      <c r="D278" s="11">
        <v>2010</v>
      </c>
      <c r="E278" s="1">
        <v>2015</v>
      </c>
      <c r="F278" s="1">
        <v>11</v>
      </c>
      <c r="G278" s="1"/>
      <c r="H278" s="55">
        <v>2</v>
      </c>
      <c r="I278" s="79">
        <v>4</v>
      </c>
      <c r="J278" s="115">
        <v>6</v>
      </c>
      <c r="K278" t="s">
        <v>755</v>
      </c>
    </row>
    <row r="279" spans="1:11" x14ac:dyDescent="0.2">
      <c r="A279" s="1" t="s">
        <v>1156</v>
      </c>
      <c r="B279" s="52" t="s">
        <v>1585</v>
      </c>
      <c r="C279" s="41">
        <v>83880</v>
      </c>
      <c r="D279" s="11">
        <v>2004</v>
      </c>
      <c r="E279" s="1">
        <v>2014</v>
      </c>
      <c r="F279" s="1">
        <v>5</v>
      </c>
      <c r="G279" s="1"/>
      <c r="H279" s="55">
        <v>4</v>
      </c>
      <c r="I279" s="79">
        <v>4</v>
      </c>
      <c r="J279" s="115">
        <v>4</v>
      </c>
      <c r="K279" t="s">
        <v>755</v>
      </c>
    </row>
    <row r="280" spans="1:11" x14ac:dyDescent="0.2">
      <c r="A280" s="17" t="s">
        <v>4187</v>
      </c>
      <c r="B280" s="52" t="s">
        <v>1584</v>
      </c>
      <c r="C280" s="41">
        <v>96640</v>
      </c>
      <c r="D280" s="11">
        <v>1927</v>
      </c>
      <c r="E280" s="1">
        <v>2016</v>
      </c>
      <c r="F280" s="1">
        <v>6</v>
      </c>
      <c r="G280" s="1"/>
      <c r="H280" s="55"/>
      <c r="I280" s="79"/>
      <c r="J280" s="115"/>
      <c r="K280" t="s">
        <v>755</v>
      </c>
    </row>
    <row r="281" spans="1:11" x14ac:dyDescent="0.2">
      <c r="A281" s="4" t="s">
        <v>2549</v>
      </c>
      <c r="B281" s="52" t="s">
        <v>1584</v>
      </c>
      <c r="C281" s="41"/>
      <c r="D281" s="11"/>
      <c r="E281" s="1"/>
      <c r="F281" s="1"/>
      <c r="G281" s="1"/>
      <c r="H281" s="55"/>
      <c r="I281" s="79"/>
      <c r="J281" s="115"/>
      <c r="K281" t="s">
        <v>755</v>
      </c>
    </row>
    <row r="282" spans="1:11" x14ac:dyDescent="0.2">
      <c r="A282" s="1" t="s">
        <v>335</v>
      </c>
      <c r="B282" s="52" t="s">
        <v>1584</v>
      </c>
      <c r="C282" s="41"/>
      <c r="D282" s="11">
        <v>1938</v>
      </c>
      <c r="E282" s="1">
        <v>1938</v>
      </c>
      <c r="F282" s="1">
        <v>1</v>
      </c>
      <c r="G282" s="1"/>
      <c r="H282" s="55"/>
      <c r="I282" s="79"/>
      <c r="J282" s="115"/>
      <c r="K282" t="s">
        <v>755</v>
      </c>
    </row>
    <row r="283" spans="1:11" x14ac:dyDescent="0.2">
      <c r="A283" s="17" t="s">
        <v>4301</v>
      </c>
      <c r="B283" s="52" t="s">
        <v>1419</v>
      </c>
      <c r="C283" s="41"/>
      <c r="D283" s="11">
        <v>2010</v>
      </c>
      <c r="E283" s="1">
        <v>2016</v>
      </c>
      <c r="F283" s="1">
        <v>2</v>
      </c>
      <c r="G283" s="1"/>
      <c r="H283" s="55"/>
      <c r="I283" s="79"/>
      <c r="J283" s="115"/>
      <c r="K283" t="s">
        <v>755</v>
      </c>
    </row>
    <row r="284" spans="1:11" x14ac:dyDescent="0.2">
      <c r="A284" s="6" t="s">
        <v>394</v>
      </c>
      <c r="B284" s="52" t="s">
        <v>1587</v>
      </c>
      <c r="C284" s="41">
        <v>78700</v>
      </c>
      <c r="D284" s="11">
        <v>2004</v>
      </c>
      <c r="E284" s="1">
        <v>2017</v>
      </c>
      <c r="F284" s="1">
        <v>7</v>
      </c>
      <c r="G284" s="1"/>
      <c r="H284" s="55">
        <v>4</v>
      </c>
      <c r="I284" s="79">
        <v>4</v>
      </c>
      <c r="J284" s="115">
        <v>2</v>
      </c>
      <c r="K284" t="s">
        <v>755</v>
      </c>
    </row>
    <row r="285" spans="1:11" x14ac:dyDescent="0.2">
      <c r="A285" s="17" t="s">
        <v>3413</v>
      </c>
      <c r="B285" s="52" t="s">
        <v>1584</v>
      </c>
      <c r="C285" s="41">
        <v>97590</v>
      </c>
      <c r="D285" s="11">
        <v>1985</v>
      </c>
      <c r="E285" s="1">
        <v>1990</v>
      </c>
      <c r="F285" s="1">
        <v>1</v>
      </c>
      <c r="G285" s="1"/>
      <c r="H285" s="55"/>
      <c r="I285" s="79"/>
      <c r="J285" s="115"/>
      <c r="K285" t="s">
        <v>755</v>
      </c>
    </row>
    <row r="286" spans="1:11" x14ac:dyDescent="0.2">
      <c r="A286" s="72" t="s">
        <v>3347</v>
      </c>
      <c r="B286" s="52" t="s">
        <v>1583</v>
      </c>
      <c r="C286" s="41"/>
      <c r="D286" s="11">
        <v>1959</v>
      </c>
      <c r="E286" s="1">
        <v>2010</v>
      </c>
      <c r="F286" s="1"/>
      <c r="G286" s="1"/>
      <c r="H286" s="55"/>
      <c r="I286" s="79"/>
      <c r="J286" s="115"/>
      <c r="K286" t="s">
        <v>755</v>
      </c>
    </row>
    <row r="287" spans="1:11" x14ac:dyDescent="0.2">
      <c r="A287" s="5" t="s">
        <v>3361</v>
      </c>
      <c r="B287" s="52" t="s">
        <v>1585</v>
      </c>
      <c r="C287" s="41"/>
      <c r="D287" s="11">
        <v>2015</v>
      </c>
      <c r="E287" s="1">
        <v>2015</v>
      </c>
      <c r="F287" s="1">
        <v>1</v>
      </c>
      <c r="G287" s="1"/>
      <c r="H287" s="55"/>
      <c r="I287" s="79"/>
      <c r="J287" s="115">
        <v>1</v>
      </c>
      <c r="K287" t="s">
        <v>755</v>
      </c>
    </row>
    <row r="288" spans="1:11" x14ac:dyDescent="0.2">
      <c r="A288" s="5" t="s">
        <v>28</v>
      </c>
      <c r="B288" s="52" t="s">
        <v>1942</v>
      </c>
      <c r="C288" s="41"/>
      <c r="D288" s="11">
        <v>2007</v>
      </c>
      <c r="E288" s="1">
        <v>2010</v>
      </c>
      <c r="F288" s="1">
        <v>5</v>
      </c>
      <c r="G288" s="1"/>
      <c r="H288" s="55"/>
      <c r="I288" s="79"/>
      <c r="J288" s="115">
        <v>1</v>
      </c>
      <c r="K288" t="s">
        <v>755</v>
      </c>
    </row>
    <row r="289" spans="1:11" x14ac:dyDescent="0.2">
      <c r="A289" s="5" t="s">
        <v>2083</v>
      </c>
      <c r="B289" s="52" t="s">
        <v>1585</v>
      </c>
      <c r="C289" s="41"/>
      <c r="D289" s="11">
        <v>2005</v>
      </c>
      <c r="E289" s="1">
        <v>2008</v>
      </c>
      <c r="F289" s="1">
        <v>2</v>
      </c>
      <c r="G289" s="1"/>
      <c r="H289" s="55"/>
      <c r="I289" s="79"/>
      <c r="J289" s="115">
        <v>0</v>
      </c>
      <c r="K289" t="s">
        <v>755</v>
      </c>
    </row>
    <row r="290" spans="1:11" x14ac:dyDescent="0.2">
      <c r="A290" s="72" t="s">
        <v>2073</v>
      </c>
      <c r="B290" s="52" t="s">
        <v>1584</v>
      </c>
      <c r="C290" s="41">
        <v>97300</v>
      </c>
      <c r="D290" s="11">
        <v>2010</v>
      </c>
      <c r="E290" s="1">
        <v>2010</v>
      </c>
      <c r="F290" s="1"/>
      <c r="G290" s="1"/>
      <c r="H290" s="55"/>
      <c r="I290" s="79"/>
      <c r="J290" s="115"/>
      <c r="K290" t="s">
        <v>755</v>
      </c>
    </row>
    <row r="291" spans="1:11" x14ac:dyDescent="0.2">
      <c r="A291" t="s">
        <v>1378</v>
      </c>
      <c r="B291" s="52" t="s">
        <v>248</v>
      </c>
      <c r="C291" s="41"/>
      <c r="D291" s="11">
        <v>2004</v>
      </c>
      <c r="E291" s="1">
        <v>2004</v>
      </c>
      <c r="F291" s="1">
        <v>1</v>
      </c>
      <c r="G291" s="1"/>
      <c r="H291" s="55"/>
      <c r="I291" s="79"/>
      <c r="J291" s="115">
        <v>1</v>
      </c>
      <c r="K291" t="s">
        <v>755</v>
      </c>
    </row>
    <row r="292" spans="1:11" x14ac:dyDescent="0.2">
      <c r="A292" s="82" t="s">
        <v>3108</v>
      </c>
      <c r="B292" s="52" t="s">
        <v>250</v>
      </c>
      <c r="C292" s="41"/>
      <c r="D292" s="11">
        <v>2010</v>
      </c>
      <c r="E292" s="1">
        <v>2014</v>
      </c>
      <c r="F292" s="1">
        <v>1</v>
      </c>
      <c r="G292" s="1"/>
      <c r="H292" s="55"/>
      <c r="I292" s="79"/>
      <c r="J292" s="115">
        <v>1</v>
      </c>
      <c r="K292" t="s">
        <v>755</v>
      </c>
    </row>
    <row r="293" spans="1:11" x14ac:dyDescent="0.2">
      <c r="A293" s="17" t="s">
        <v>4188</v>
      </c>
      <c r="B293" s="52" t="s">
        <v>1584</v>
      </c>
      <c r="C293" s="41">
        <v>98240</v>
      </c>
      <c r="D293" s="11">
        <v>1966</v>
      </c>
      <c r="E293" s="1">
        <v>2005</v>
      </c>
      <c r="F293" s="1">
        <v>23</v>
      </c>
      <c r="G293" s="1"/>
      <c r="H293" s="55">
        <v>4</v>
      </c>
      <c r="I293" s="79">
        <v>2</v>
      </c>
      <c r="J293" s="115">
        <v>0</v>
      </c>
      <c r="K293" t="s">
        <v>755</v>
      </c>
    </row>
    <row r="294" spans="1:11" x14ac:dyDescent="0.2">
      <c r="A294" s="60" t="s">
        <v>1725</v>
      </c>
      <c r="B294" s="52" t="s">
        <v>1584</v>
      </c>
      <c r="C294" s="41"/>
      <c r="D294" s="11">
        <v>1925</v>
      </c>
      <c r="E294" s="1">
        <v>1932</v>
      </c>
      <c r="F294" s="1"/>
      <c r="G294" s="1"/>
      <c r="H294" s="55"/>
      <c r="I294" s="79"/>
      <c r="J294" s="115"/>
      <c r="K294" t="s">
        <v>755</v>
      </c>
    </row>
    <row r="295" spans="1:11" x14ac:dyDescent="0.2">
      <c r="A295" s="11" t="s">
        <v>1208</v>
      </c>
      <c r="B295" s="52" t="s">
        <v>250</v>
      </c>
      <c r="C295" s="40"/>
      <c r="D295" s="11">
        <v>2000</v>
      </c>
      <c r="E295" s="1">
        <v>2000</v>
      </c>
      <c r="F295" s="1">
        <v>1</v>
      </c>
      <c r="G295" s="1"/>
      <c r="H295" s="55"/>
      <c r="I295" s="79"/>
      <c r="J295" s="115"/>
      <c r="K295" t="s">
        <v>755</v>
      </c>
    </row>
    <row r="296" spans="1:11" x14ac:dyDescent="0.2">
      <c r="A296" s="11" t="s">
        <v>3368</v>
      </c>
      <c r="B296" s="52" t="s">
        <v>1584</v>
      </c>
      <c r="C296" s="40"/>
      <c r="D296" s="11">
        <v>2015</v>
      </c>
      <c r="E296" s="1">
        <v>2015</v>
      </c>
      <c r="F296" s="1">
        <v>1</v>
      </c>
      <c r="G296" s="1"/>
      <c r="H296" s="55"/>
      <c r="I296" s="79"/>
      <c r="J296" s="115">
        <v>1</v>
      </c>
      <c r="K296" t="s">
        <v>755</v>
      </c>
    </row>
    <row r="297" spans="1:11" x14ac:dyDescent="0.2">
      <c r="A297" s="1" t="s">
        <v>701</v>
      </c>
      <c r="B297" s="52" t="s">
        <v>1584</v>
      </c>
      <c r="C297" s="41"/>
      <c r="D297" s="11">
        <v>1920</v>
      </c>
      <c r="E297" s="1">
        <v>2014</v>
      </c>
      <c r="F297" s="1">
        <v>10</v>
      </c>
      <c r="G297" s="1">
        <v>7</v>
      </c>
      <c r="H297" s="55"/>
      <c r="I297" s="79"/>
      <c r="J297" s="115">
        <v>0</v>
      </c>
      <c r="K297" t="s">
        <v>755</v>
      </c>
    </row>
    <row r="298" spans="1:11" x14ac:dyDescent="0.2">
      <c r="A298" s="5" t="s">
        <v>3928</v>
      </c>
      <c r="B298" s="52" t="s">
        <v>1585</v>
      </c>
      <c r="C298" s="41">
        <v>85892</v>
      </c>
      <c r="D298" s="11">
        <v>2004</v>
      </c>
      <c r="E298" s="1">
        <v>2017</v>
      </c>
      <c r="F298" s="1">
        <v>20</v>
      </c>
      <c r="G298" s="1"/>
      <c r="H298" s="55">
        <v>4</v>
      </c>
      <c r="I298" s="79">
        <v>4</v>
      </c>
      <c r="J298" s="115">
        <v>5</v>
      </c>
      <c r="K298" t="s">
        <v>755</v>
      </c>
    </row>
    <row r="299" spans="1:11" x14ac:dyDescent="0.2">
      <c r="A299" s="5" t="s">
        <v>2796</v>
      </c>
      <c r="B299" s="52" t="s">
        <v>2795</v>
      </c>
      <c r="C299" s="41"/>
      <c r="D299" s="11">
        <v>2012</v>
      </c>
      <c r="E299" s="1">
        <v>2014</v>
      </c>
      <c r="F299" s="1">
        <v>1</v>
      </c>
      <c r="G299" s="1"/>
      <c r="H299" s="55"/>
      <c r="I299" s="79"/>
      <c r="J299" s="115">
        <v>1</v>
      </c>
      <c r="K299" s="5" t="s">
        <v>755</v>
      </c>
    </row>
    <row r="300" spans="1:11" x14ac:dyDescent="0.2">
      <c r="A300" s="17" t="s">
        <v>3398</v>
      </c>
      <c r="B300" s="52" t="s">
        <v>1584</v>
      </c>
      <c r="C300" s="40"/>
      <c r="D300" s="11">
        <v>1920</v>
      </c>
      <c r="E300" s="1">
        <v>2015</v>
      </c>
      <c r="F300" s="1">
        <v>20</v>
      </c>
      <c r="G300" s="1"/>
      <c r="H300" s="55">
        <v>7</v>
      </c>
      <c r="I300" s="79">
        <v>10</v>
      </c>
      <c r="J300" s="115">
        <v>13</v>
      </c>
      <c r="K300" t="s">
        <v>755</v>
      </c>
    </row>
    <row r="301" spans="1:11" x14ac:dyDescent="0.2">
      <c r="A301" s="17" t="s">
        <v>2081</v>
      </c>
      <c r="B301" s="52" t="s">
        <v>1959</v>
      </c>
      <c r="C301" s="40"/>
      <c r="D301" s="11">
        <v>2010</v>
      </c>
      <c r="E301" s="1">
        <v>2010</v>
      </c>
      <c r="F301" s="1">
        <v>2</v>
      </c>
      <c r="G301" s="1"/>
      <c r="H301" s="55"/>
      <c r="I301" s="79"/>
      <c r="J301" s="115"/>
      <c r="K301" t="s">
        <v>755</v>
      </c>
    </row>
    <row r="302" spans="1:11" x14ac:dyDescent="0.2">
      <c r="A302" s="17" t="s">
        <v>4515</v>
      </c>
      <c r="B302" s="52" t="s">
        <v>1584</v>
      </c>
      <c r="C302" s="40"/>
      <c r="D302" s="11">
        <v>1952</v>
      </c>
      <c r="E302" s="1">
        <v>2017</v>
      </c>
      <c r="F302" s="1">
        <v>1</v>
      </c>
      <c r="G302" s="1"/>
      <c r="H302" s="55"/>
      <c r="I302" s="79"/>
      <c r="J302" s="115"/>
      <c r="K302" t="s">
        <v>755</v>
      </c>
    </row>
    <row r="303" spans="1:11" x14ac:dyDescent="0.2">
      <c r="A303" s="17" t="s">
        <v>2900</v>
      </c>
      <c r="B303" s="52" t="s">
        <v>1586</v>
      </c>
      <c r="C303" s="40"/>
      <c r="D303" s="11">
        <v>2012</v>
      </c>
      <c r="E303" s="1">
        <v>2014</v>
      </c>
      <c r="F303" s="1">
        <v>2</v>
      </c>
      <c r="G303" s="1"/>
      <c r="H303" s="55"/>
      <c r="I303" s="79"/>
      <c r="J303" s="115">
        <v>2</v>
      </c>
      <c r="K303" t="s">
        <v>755</v>
      </c>
    </row>
    <row r="304" spans="1:11" x14ac:dyDescent="0.2">
      <c r="A304" s="17" t="s">
        <v>2079</v>
      </c>
      <c r="B304" s="52" t="s">
        <v>1584</v>
      </c>
      <c r="C304" s="40"/>
      <c r="D304" s="11">
        <v>2010</v>
      </c>
      <c r="E304" s="1">
        <v>2010</v>
      </c>
      <c r="F304" s="1">
        <v>1</v>
      </c>
      <c r="G304" s="1"/>
      <c r="H304" s="55"/>
      <c r="I304" s="79"/>
      <c r="J304" s="115"/>
      <c r="K304" t="s">
        <v>755</v>
      </c>
    </row>
    <row r="305" spans="1:11" x14ac:dyDescent="0.2">
      <c r="A305" s="71" t="s">
        <v>4572</v>
      </c>
      <c r="B305" s="52" t="s">
        <v>1590</v>
      </c>
      <c r="C305" s="40"/>
      <c r="D305" s="11">
        <v>2013</v>
      </c>
      <c r="E305" s="1">
        <v>2015</v>
      </c>
      <c r="F305" s="1"/>
      <c r="G305" s="1"/>
      <c r="H305" s="55"/>
      <c r="I305" s="79"/>
      <c r="J305" s="115">
        <v>3</v>
      </c>
      <c r="K305" t="s">
        <v>755</v>
      </c>
    </row>
    <row r="306" spans="1:11" x14ac:dyDescent="0.2">
      <c r="A306" s="17" t="s">
        <v>3442</v>
      </c>
      <c r="B306" s="52" t="s">
        <v>1585</v>
      </c>
      <c r="C306" s="40"/>
      <c r="D306" s="11">
        <v>2015</v>
      </c>
      <c r="E306" s="1">
        <v>2015</v>
      </c>
      <c r="F306" s="1">
        <v>1</v>
      </c>
      <c r="G306" s="1"/>
      <c r="H306" s="55"/>
      <c r="I306" s="79"/>
      <c r="J306" s="115">
        <v>1</v>
      </c>
      <c r="K306" t="s">
        <v>755</v>
      </c>
    </row>
    <row r="307" spans="1:11" x14ac:dyDescent="0.2">
      <c r="A307" s="17" t="s">
        <v>3056</v>
      </c>
      <c r="B307" s="52" t="s">
        <v>1584</v>
      </c>
      <c r="C307" s="40">
        <v>97574</v>
      </c>
      <c r="D307" s="11">
        <v>2011</v>
      </c>
      <c r="E307" s="1">
        <v>2016</v>
      </c>
      <c r="F307" s="1">
        <v>4</v>
      </c>
      <c r="G307" s="1"/>
      <c r="H307" s="55"/>
      <c r="I307" s="79">
        <v>1</v>
      </c>
      <c r="J307" s="115">
        <v>1</v>
      </c>
      <c r="K307" t="s">
        <v>755</v>
      </c>
    </row>
    <row r="308" spans="1:11" x14ac:dyDescent="0.2">
      <c r="A308" s="17" t="s">
        <v>2080</v>
      </c>
      <c r="B308" s="52" t="s">
        <v>1584</v>
      </c>
      <c r="C308" s="40"/>
      <c r="D308" s="11">
        <v>1913</v>
      </c>
      <c r="E308" s="1">
        <v>2013</v>
      </c>
      <c r="F308" s="1">
        <v>8</v>
      </c>
      <c r="G308" s="1"/>
      <c r="H308" s="55"/>
      <c r="I308" s="79"/>
      <c r="J308" s="115">
        <v>3</v>
      </c>
      <c r="K308" t="s">
        <v>755</v>
      </c>
    </row>
    <row r="309" spans="1:11" x14ac:dyDescent="0.2">
      <c r="A309" s="17" t="s">
        <v>3238</v>
      </c>
      <c r="B309" s="52" t="s">
        <v>1585</v>
      </c>
      <c r="C309" s="40"/>
      <c r="D309" s="11">
        <v>2012</v>
      </c>
      <c r="E309" s="1">
        <v>2014</v>
      </c>
      <c r="F309" s="1">
        <v>1</v>
      </c>
      <c r="G309" s="1"/>
      <c r="H309" s="55"/>
      <c r="I309" s="79"/>
      <c r="J309" s="115">
        <v>1</v>
      </c>
      <c r="K309" t="s">
        <v>755</v>
      </c>
    </row>
    <row r="310" spans="1:11" x14ac:dyDescent="0.2">
      <c r="A310" s="17" t="s">
        <v>2901</v>
      </c>
      <c r="B310" s="52" t="s">
        <v>1584</v>
      </c>
      <c r="C310" s="40"/>
      <c r="D310" s="11">
        <v>2010</v>
      </c>
      <c r="E310" s="1">
        <v>2014</v>
      </c>
      <c r="F310" s="1">
        <v>1</v>
      </c>
      <c r="G310" s="1"/>
      <c r="H310" s="55"/>
      <c r="I310" s="79"/>
      <c r="J310" s="115">
        <v>1</v>
      </c>
      <c r="K310" t="s">
        <v>755</v>
      </c>
    </row>
    <row r="311" spans="1:11" x14ac:dyDescent="0.2">
      <c r="A311" s="85" t="s">
        <v>2626</v>
      </c>
      <c r="B311" s="52" t="s">
        <v>1590</v>
      </c>
      <c r="C311" s="40"/>
      <c r="D311" s="11">
        <v>2011</v>
      </c>
      <c r="E311" s="1">
        <v>2011</v>
      </c>
      <c r="F311" s="1"/>
      <c r="G311" s="1"/>
      <c r="H311" s="55"/>
      <c r="I311" s="79"/>
      <c r="J311" s="115"/>
      <c r="K311" s="5" t="s">
        <v>755</v>
      </c>
    </row>
    <row r="312" spans="1:11" x14ac:dyDescent="0.2">
      <c r="A312" s="8" t="s">
        <v>1199</v>
      </c>
      <c r="B312" s="52" t="s">
        <v>1584</v>
      </c>
      <c r="C312" s="40"/>
      <c r="D312" s="11">
        <v>1879</v>
      </c>
      <c r="E312" s="1">
        <v>1879</v>
      </c>
      <c r="F312" s="1">
        <v>2</v>
      </c>
      <c r="G312" s="1"/>
      <c r="H312" s="55"/>
      <c r="I312" s="79"/>
      <c r="J312" s="115"/>
      <c r="K312" t="s">
        <v>755</v>
      </c>
    </row>
    <row r="313" spans="1:11" x14ac:dyDescent="0.2">
      <c r="A313" s="3" t="s">
        <v>76</v>
      </c>
      <c r="B313" s="52" t="s">
        <v>1584</v>
      </c>
      <c r="C313" s="41">
        <v>97300</v>
      </c>
      <c r="D313" s="11">
        <v>1867</v>
      </c>
      <c r="E313" s="1">
        <v>2017</v>
      </c>
      <c r="F313" s="1">
        <v>285</v>
      </c>
      <c r="G313" s="1">
        <v>50</v>
      </c>
      <c r="H313" s="55">
        <v>70</v>
      </c>
      <c r="I313" s="79">
        <v>80</v>
      </c>
      <c r="J313" s="115">
        <v>85</v>
      </c>
      <c r="K313" t="s">
        <v>755</v>
      </c>
    </row>
    <row r="314" spans="1:11" x14ac:dyDescent="0.2">
      <c r="A314" s="71" t="s">
        <v>2960</v>
      </c>
      <c r="B314" s="52" t="s">
        <v>1989</v>
      </c>
      <c r="C314" s="41">
        <v>24412</v>
      </c>
      <c r="D314" s="11">
        <v>2010</v>
      </c>
      <c r="E314" s="1">
        <v>2010</v>
      </c>
      <c r="F314" s="1"/>
      <c r="G314" s="1"/>
      <c r="H314" s="55"/>
      <c r="I314" s="79">
        <v>4</v>
      </c>
      <c r="J314" s="115"/>
      <c r="K314" t="s">
        <v>755</v>
      </c>
    </row>
    <row r="315" spans="1:11" x14ac:dyDescent="0.2">
      <c r="A315" s="17" t="s">
        <v>2074</v>
      </c>
      <c r="B315" s="52" t="s">
        <v>1584</v>
      </c>
      <c r="C315" s="41">
        <v>95270</v>
      </c>
      <c r="D315" s="11">
        <v>2010</v>
      </c>
      <c r="E315" s="1">
        <v>2010</v>
      </c>
      <c r="F315" s="1"/>
      <c r="G315" s="1"/>
      <c r="H315" s="55"/>
      <c r="I315" s="79">
        <v>4</v>
      </c>
      <c r="J315" s="115"/>
      <c r="K315" t="s">
        <v>755</v>
      </c>
    </row>
    <row r="316" spans="1:11" x14ac:dyDescent="0.2">
      <c r="A316" s="73" t="s">
        <v>3067</v>
      </c>
      <c r="B316" s="52" t="s">
        <v>1989</v>
      </c>
      <c r="C316" s="41"/>
      <c r="D316" s="11">
        <v>2013</v>
      </c>
      <c r="E316" s="1">
        <v>2014</v>
      </c>
      <c r="F316" s="1">
        <v>1</v>
      </c>
      <c r="G316" s="1"/>
      <c r="H316" s="55"/>
      <c r="I316" s="79"/>
      <c r="J316" s="115">
        <v>1</v>
      </c>
      <c r="K316" s="5" t="s">
        <v>755</v>
      </c>
    </row>
    <row r="317" spans="1:11" x14ac:dyDescent="0.2">
      <c r="A317" s="5" t="s">
        <v>3441</v>
      </c>
      <c r="B317" s="52" t="s">
        <v>1583</v>
      </c>
      <c r="C317" s="41">
        <v>89897</v>
      </c>
      <c r="D317" s="11">
        <v>1959</v>
      </c>
      <c r="E317" s="1">
        <v>2015</v>
      </c>
      <c r="F317" s="1">
        <v>13</v>
      </c>
      <c r="G317" s="1"/>
      <c r="H317" s="55">
        <v>2</v>
      </c>
      <c r="I317" s="79">
        <v>4</v>
      </c>
      <c r="J317" s="115">
        <v>6</v>
      </c>
      <c r="K317" s="5" t="s">
        <v>755</v>
      </c>
    </row>
    <row r="318" spans="1:11" x14ac:dyDescent="0.2">
      <c r="A318" s="17" t="s">
        <v>3160</v>
      </c>
      <c r="B318" s="52" t="s">
        <v>1585</v>
      </c>
      <c r="C318" s="41"/>
      <c r="D318" s="11"/>
      <c r="E318" s="1"/>
      <c r="F318" s="1">
        <v>1</v>
      </c>
      <c r="G318" s="1"/>
      <c r="H318" s="55"/>
      <c r="I318" s="79"/>
      <c r="J318" s="115"/>
      <c r="K318" s="5" t="s">
        <v>755</v>
      </c>
    </row>
    <row r="319" spans="1:11" x14ac:dyDescent="0.2">
      <c r="A319" s="3" t="s">
        <v>2789</v>
      </c>
      <c r="B319" s="52" t="s">
        <v>1584</v>
      </c>
      <c r="C319" s="41">
        <v>96700</v>
      </c>
      <c r="D319" s="11">
        <v>1990</v>
      </c>
      <c r="E319" s="1">
        <v>2017</v>
      </c>
      <c r="F319" s="1">
        <v>37</v>
      </c>
      <c r="G319" s="1">
        <v>11</v>
      </c>
      <c r="H319" s="55">
        <v>13</v>
      </c>
      <c r="I319" s="79">
        <v>15</v>
      </c>
      <c r="J319" s="115">
        <v>17</v>
      </c>
      <c r="K319" t="s">
        <v>755</v>
      </c>
    </row>
    <row r="320" spans="1:11" x14ac:dyDescent="0.2">
      <c r="A320" s="72" t="s">
        <v>4602</v>
      </c>
      <c r="B320" s="52" t="s">
        <v>1583</v>
      </c>
      <c r="C320" s="41">
        <v>88100</v>
      </c>
      <c r="D320" s="11">
        <v>2004</v>
      </c>
      <c r="E320" s="1">
        <v>2017</v>
      </c>
      <c r="F320" s="1"/>
      <c r="G320" s="1"/>
      <c r="H320" s="55"/>
      <c r="I320" s="79"/>
      <c r="J320" s="115"/>
      <c r="K320" t="s">
        <v>755</v>
      </c>
    </row>
    <row r="321" spans="1:11" x14ac:dyDescent="0.2">
      <c r="A321" s="11" t="s">
        <v>1793</v>
      </c>
      <c r="B321" s="52" t="s">
        <v>1584</v>
      </c>
      <c r="C321" s="40">
        <v>99870</v>
      </c>
      <c r="D321" s="11">
        <v>1947</v>
      </c>
      <c r="E321" s="1">
        <v>2003</v>
      </c>
      <c r="F321" s="1">
        <v>10</v>
      </c>
      <c r="G321" s="1"/>
      <c r="H321" s="55"/>
      <c r="I321" s="79">
        <v>4</v>
      </c>
      <c r="J321" s="115">
        <v>2</v>
      </c>
      <c r="K321" t="s">
        <v>755</v>
      </c>
    </row>
    <row r="322" spans="1:11" x14ac:dyDescent="0.2">
      <c r="A322" s="4" t="s">
        <v>2940</v>
      </c>
      <c r="B322" s="52" t="s">
        <v>1583</v>
      </c>
      <c r="C322" s="41"/>
      <c r="D322" s="11">
        <v>2005</v>
      </c>
      <c r="E322" s="1">
        <v>2010</v>
      </c>
      <c r="F322" s="1">
        <v>2</v>
      </c>
      <c r="G322" s="1"/>
      <c r="H322" s="55"/>
      <c r="I322" s="79"/>
      <c r="J322" s="115"/>
      <c r="K322" t="s">
        <v>755</v>
      </c>
    </row>
    <row r="323" spans="1:11" x14ac:dyDescent="0.2">
      <c r="A323" s="17" t="s">
        <v>3416</v>
      </c>
      <c r="B323" s="52" t="s">
        <v>1590</v>
      </c>
      <c r="C323" s="41"/>
      <c r="D323" s="11">
        <v>2015</v>
      </c>
      <c r="E323" s="1">
        <v>2015</v>
      </c>
      <c r="F323" s="1">
        <v>1</v>
      </c>
      <c r="G323" s="1"/>
      <c r="H323" s="55"/>
      <c r="I323" s="79"/>
      <c r="J323" s="115">
        <v>1</v>
      </c>
      <c r="K323" t="s">
        <v>755</v>
      </c>
    </row>
    <row r="324" spans="1:11" x14ac:dyDescent="0.2">
      <c r="A324" s="5" t="s">
        <v>2939</v>
      </c>
      <c r="B324" s="52" t="s">
        <v>1583</v>
      </c>
      <c r="C324" s="41">
        <v>89897</v>
      </c>
      <c r="D324" s="11">
        <v>1947</v>
      </c>
      <c r="E324" s="1">
        <v>2014</v>
      </c>
      <c r="F324" s="1">
        <v>26</v>
      </c>
      <c r="G324" s="1"/>
      <c r="H324" s="55">
        <v>4</v>
      </c>
      <c r="I324" s="79">
        <v>4</v>
      </c>
      <c r="J324" s="115">
        <v>3</v>
      </c>
      <c r="K324" t="s">
        <v>755</v>
      </c>
    </row>
    <row r="325" spans="1:11" x14ac:dyDescent="0.2">
      <c r="A325" s="5" t="s">
        <v>3425</v>
      </c>
      <c r="B325" s="52" t="s">
        <v>1585</v>
      </c>
      <c r="C325" s="41"/>
      <c r="D325" s="11"/>
      <c r="E325" s="1"/>
      <c r="F325" s="1">
        <v>1</v>
      </c>
      <c r="G325" s="1"/>
      <c r="H325" s="55"/>
      <c r="I325" s="79"/>
      <c r="J325" s="115"/>
      <c r="K325" t="s">
        <v>755</v>
      </c>
    </row>
    <row r="326" spans="1:11" x14ac:dyDescent="0.2">
      <c r="A326" s="17" t="s">
        <v>2547</v>
      </c>
      <c r="B326" s="52" t="s">
        <v>1584</v>
      </c>
      <c r="C326" s="40"/>
      <c r="D326" s="11">
        <v>1982</v>
      </c>
      <c r="E326" s="1">
        <v>2016</v>
      </c>
      <c r="F326" s="1">
        <v>19</v>
      </c>
      <c r="G326" s="1">
        <v>9</v>
      </c>
      <c r="H326" s="55">
        <v>12</v>
      </c>
      <c r="I326" s="79">
        <v>15</v>
      </c>
      <c r="J326" s="115">
        <v>10</v>
      </c>
      <c r="K326" t="s">
        <v>755</v>
      </c>
    </row>
    <row r="327" spans="1:11" x14ac:dyDescent="0.2">
      <c r="A327" s="71" t="s">
        <v>3539</v>
      </c>
      <c r="B327" s="52" t="s">
        <v>1585</v>
      </c>
      <c r="C327" s="40"/>
      <c r="D327" s="11">
        <v>2008</v>
      </c>
      <c r="E327" s="1">
        <v>2014</v>
      </c>
      <c r="F327" s="1"/>
      <c r="G327" s="1"/>
      <c r="H327" s="55"/>
      <c r="I327" s="79"/>
      <c r="J327" s="115"/>
      <c r="K327" t="s">
        <v>755</v>
      </c>
    </row>
    <row r="328" spans="1:11" x14ac:dyDescent="0.2">
      <c r="A328" s="6" t="s">
        <v>831</v>
      </c>
      <c r="B328" s="52" t="s">
        <v>1583</v>
      </c>
      <c r="C328" s="40">
        <v>89990</v>
      </c>
      <c r="D328" s="11">
        <v>2004</v>
      </c>
      <c r="E328" s="1">
        <v>2015</v>
      </c>
      <c r="F328" s="1">
        <v>8</v>
      </c>
      <c r="G328" s="1"/>
      <c r="H328" s="55">
        <v>4</v>
      </c>
      <c r="I328" s="79">
        <v>6</v>
      </c>
      <c r="J328" s="115">
        <v>8</v>
      </c>
      <c r="K328" t="s">
        <v>755</v>
      </c>
    </row>
    <row r="329" spans="1:11" x14ac:dyDescent="0.2">
      <c r="A329" s="3" t="s">
        <v>2788</v>
      </c>
      <c r="B329" s="52" t="s">
        <v>1584</v>
      </c>
      <c r="C329" s="41">
        <v>93000</v>
      </c>
      <c r="D329" s="11">
        <v>1829</v>
      </c>
      <c r="E329" s="1">
        <v>2017</v>
      </c>
      <c r="F329" s="1">
        <v>57</v>
      </c>
      <c r="G329" s="1">
        <v>8</v>
      </c>
      <c r="H329" s="55">
        <v>9</v>
      </c>
      <c r="I329" s="79">
        <v>11</v>
      </c>
      <c r="J329" s="115">
        <v>13</v>
      </c>
      <c r="K329" t="s">
        <v>755</v>
      </c>
    </row>
    <row r="330" spans="1:11" x14ac:dyDescent="0.2">
      <c r="A330" s="4" t="s">
        <v>2943</v>
      </c>
      <c r="B330" s="52" t="s">
        <v>1419</v>
      </c>
      <c r="C330" s="41"/>
      <c r="D330" s="11">
        <v>2010</v>
      </c>
      <c r="E330" s="1">
        <v>2010</v>
      </c>
      <c r="F330" s="1">
        <v>1</v>
      </c>
      <c r="G330" s="1"/>
      <c r="H330" s="55"/>
      <c r="I330" s="79">
        <v>1</v>
      </c>
      <c r="J330" s="115">
        <v>1</v>
      </c>
      <c r="K330" t="s">
        <v>755</v>
      </c>
    </row>
    <row r="331" spans="1:11" x14ac:dyDescent="0.2">
      <c r="A331" s="4" t="s">
        <v>4266</v>
      </c>
      <c r="B331" s="52" t="s">
        <v>1585</v>
      </c>
      <c r="C331" s="41">
        <v>85877</v>
      </c>
      <c r="D331" s="11">
        <v>2015</v>
      </c>
      <c r="E331" s="1">
        <v>2016</v>
      </c>
      <c r="F331" s="1">
        <v>3</v>
      </c>
      <c r="G331" s="1"/>
      <c r="H331" s="55"/>
      <c r="I331" s="79"/>
      <c r="J331" s="115"/>
      <c r="K331" t="s">
        <v>755</v>
      </c>
    </row>
    <row r="332" spans="1:11" x14ac:dyDescent="0.2">
      <c r="A332" s="4" t="s">
        <v>2941</v>
      </c>
      <c r="B332" s="52" t="s">
        <v>1583</v>
      </c>
      <c r="C332" s="41"/>
      <c r="D332" s="11">
        <v>1970</v>
      </c>
      <c r="E332" s="1">
        <v>2016</v>
      </c>
      <c r="F332" s="1">
        <v>22</v>
      </c>
      <c r="G332" s="1">
        <v>6</v>
      </c>
      <c r="H332" s="55">
        <v>3</v>
      </c>
      <c r="I332" s="79">
        <v>6</v>
      </c>
      <c r="J332" s="115">
        <v>8</v>
      </c>
      <c r="K332" t="s">
        <v>755</v>
      </c>
    </row>
    <row r="333" spans="1:11" x14ac:dyDescent="0.2">
      <c r="A333" s="72" t="s">
        <v>580</v>
      </c>
      <c r="B333" s="52" t="s">
        <v>1583</v>
      </c>
      <c r="C333" s="41">
        <v>88160</v>
      </c>
      <c r="D333" s="11">
        <v>2004</v>
      </c>
      <c r="E333" s="1">
        <v>2006</v>
      </c>
      <c r="F333" s="1"/>
      <c r="G333" s="1"/>
      <c r="H333" s="55"/>
      <c r="I333" s="79"/>
      <c r="J333" s="115"/>
      <c r="K333" t="s">
        <v>755</v>
      </c>
    </row>
    <row r="334" spans="1:11" x14ac:dyDescent="0.2">
      <c r="A334" s="3" t="s">
        <v>3209</v>
      </c>
      <c r="B334" s="52" t="s">
        <v>1590</v>
      </c>
      <c r="C334" s="41" t="s">
        <v>667</v>
      </c>
      <c r="D334" s="11">
        <v>1986</v>
      </c>
      <c r="E334" s="1">
        <v>2017</v>
      </c>
      <c r="F334" s="1">
        <v>37</v>
      </c>
      <c r="G334" s="1">
        <v>4</v>
      </c>
      <c r="H334" s="55">
        <v>4</v>
      </c>
      <c r="I334" s="79">
        <v>4</v>
      </c>
      <c r="J334" s="115">
        <v>3</v>
      </c>
      <c r="K334" t="s">
        <v>755</v>
      </c>
    </row>
    <row r="335" spans="1:11" x14ac:dyDescent="0.2">
      <c r="A335" s="17" t="s">
        <v>3252</v>
      </c>
      <c r="B335" s="52" t="s">
        <v>1584</v>
      </c>
      <c r="C335" s="41"/>
      <c r="D335" s="11">
        <v>2010</v>
      </c>
      <c r="E335" s="1">
        <v>2010</v>
      </c>
      <c r="F335" s="1">
        <v>2</v>
      </c>
      <c r="G335" s="1"/>
      <c r="H335" s="55"/>
      <c r="I335" s="79">
        <v>4</v>
      </c>
      <c r="J335" s="115">
        <v>4</v>
      </c>
      <c r="K335" t="s">
        <v>755</v>
      </c>
    </row>
    <row r="336" spans="1:11" x14ac:dyDescent="0.2">
      <c r="A336" s="5" t="s">
        <v>2873</v>
      </c>
      <c r="B336" s="52" t="s">
        <v>1585</v>
      </c>
      <c r="C336" s="41">
        <v>85929</v>
      </c>
      <c r="D336" s="11">
        <v>2006</v>
      </c>
      <c r="E336" s="1">
        <v>2012</v>
      </c>
      <c r="F336" s="1">
        <v>4</v>
      </c>
      <c r="G336" s="1"/>
      <c r="H336" s="55">
        <v>4</v>
      </c>
      <c r="I336" s="79">
        <v>4</v>
      </c>
      <c r="J336" s="115">
        <v>1</v>
      </c>
      <c r="K336" t="s">
        <v>755</v>
      </c>
    </row>
    <row r="337" spans="1:11" x14ac:dyDescent="0.2">
      <c r="A337" s="5" t="s">
        <v>2794</v>
      </c>
      <c r="B337" s="52" t="s">
        <v>1584</v>
      </c>
      <c r="C337" s="41"/>
      <c r="D337" s="11">
        <v>1956</v>
      </c>
      <c r="E337" s="1">
        <v>2016</v>
      </c>
      <c r="F337" s="1">
        <v>2</v>
      </c>
      <c r="G337" s="1"/>
      <c r="H337" s="55"/>
      <c r="I337" s="79"/>
      <c r="J337" s="115">
        <v>1</v>
      </c>
      <c r="K337" t="s">
        <v>755</v>
      </c>
    </row>
    <row r="338" spans="1:11" x14ac:dyDescent="0.2">
      <c r="A338" s="5" t="s">
        <v>3492</v>
      </c>
      <c r="B338" s="52" t="s">
        <v>1584</v>
      </c>
      <c r="C338" s="41"/>
      <c r="D338" s="11">
        <v>1962</v>
      </c>
      <c r="E338" s="1">
        <v>1962</v>
      </c>
      <c r="F338" s="1">
        <v>6</v>
      </c>
      <c r="G338" s="1"/>
      <c r="H338" s="55"/>
      <c r="I338" s="79"/>
      <c r="J338" s="115"/>
      <c r="K338" t="s">
        <v>755</v>
      </c>
    </row>
    <row r="339" spans="1:11" x14ac:dyDescent="0.2">
      <c r="A339" s="17" t="s">
        <v>2542</v>
      </c>
      <c r="B339" s="52" t="s">
        <v>1584</v>
      </c>
      <c r="C339" s="41"/>
      <c r="D339" s="11">
        <v>1891</v>
      </c>
      <c r="E339" s="1">
        <v>2017</v>
      </c>
      <c r="F339" s="1">
        <v>24</v>
      </c>
      <c r="G339" s="1">
        <v>10</v>
      </c>
      <c r="H339" s="55">
        <v>12</v>
      </c>
      <c r="I339" s="79">
        <v>14</v>
      </c>
      <c r="J339" s="115">
        <v>16</v>
      </c>
      <c r="K339" t="s">
        <v>755</v>
      </c>
    </row>
    <row r="340" spans="1:11" x14ac:dyDescent="0.2">
      <c r="A340" s="17" t="s">
        <v>2075</v>
      </c>
      <c r="B340" s="52" t="s">
        <v>1584</v>
      </c>
      <c r="C340" s="41"/>
      <c r="D340" s="11">
        <v>2010</v>
      </c>
      <c r="E340" s="1">
        <v>2015</v>
      </c>
      <c r="F340" s="1">
        <v>12</v>
      </c>
      <c r="G340" s="1"/>
      <c r="H340" s="55"/>
      <c r="I340" s="79">
        <v>2</v>
      </c>
      <c r="J340" s="115">
        <v>2</v>
      </c>
      <c r="K340" t="s">
        <v>755</v>
      </c>
    </row>
    <row r="341" spans="1:11" x14ac:dyDescent="0.2">
      <c r="A341" s="17" t="s">
        <v>2082</v>
      </c>
      <c r="B341" s="52" t="s">
        <v>1585</v>
      </c>
      <c r="C341" s="41"/>
      <c r="D341" s="11">
        <v>2010</v>
      </c>
      <c r="E341" s="1">
        <v>2010</v>
      </c>
      <c r="F341" s="1">
        <v>1</v>
      </c>
      <c r="G341" s="1"/>
      <c r="H341" s="55"/>
      <c r="I341" s="79"/>
      <c r="J341" s="115"/>
      <c r="K341" t="s">
        <v>755</v>
      </c>
    </row>
    <row r="342" spans="1:11" x14ac:dyDescent="0.2">
      <c r="A342" s="71" t="s">
        <v>2077</v>
      </c>
      <c r="B342" s="52" t="s">
        <v>1583</v>
      </c>
      <c r="C342" s="41">
        <v>89896</v>
      </c>
      <c r="D342" s="11">
        <v>2010</v>
      </c>
      <c r="E342" s="1">
        <v>2010</v>
      </c>
      <c r="F342" s="1"/>
      <c r="G342" s="1"/>
      <c r="H342" s="55"/>
      <c r="I342" s="79">
        <v>4</v>
      </c>
      <c r="J342" s="115"/>
      <c r="K342" t="s">
        <v>755</v>
      </c>
    </row>
    <row r="343" spans="1:11" x14ac:dyDescent="0.2">
      <c r="A343" s="17" t="s">
        <v>2013</v>
      </c>
      <c r="B343" s="52" t="s">
        <v>1584</v>
      </c>
      <c r="C343" s="41"/>
      <c r="D343" s="11">
        <v>2010</v>
      </c>
      <c r="E343" s="1">
        <v>2010</v>
      </c>
      <c r="F343" s="1">
        <v>1</v>
      </c>
      <c r="G343" s="1"/>
      <c r="H343" s="55"/>
      <c r="I343" s="79"/>
      <c r="J343" s="115"/>
      <c r="K343" t="s">
        <v>755</v>
      </c>
    </row>
    <row r="344" spans="1:11" x14ac:dyDescent="0.2">
      <c r="A344" s="17" t="s">
        <v>4350</v>
      </c>
      <c r="B344" s="52" t="s">
        <v>3090</v>
      </c>
      <c r="C344" s="41"/>
      <c r="D344" s="11">
        <v>2016</v>
      </c>
      <c r="E344" s="1">
        <v>2016</v>
      </c>
      <c r="F344" s="1">
        <v>1</v>
      </c>
      <c r="G344" s="1"/>
      <c r="H344" s="55"/>
      <c r="I344" s="79"/>
      <c r="J344" s="115"/>
      <c r="K344" t="s">
        <v>755</v>
      </c>
    </row>
    <row r="345" spans="1:11" x14ac:dyDescent="0.2">
      <c r="A345" s="17" t="s">
        <v>4529</v>
      </c>
      <c r="B345" s="52" t="s">
        <v>4530</v>
      </c>
      <c r="C345" s="41"/>
      <c r="D345" s="11">
        <v>2016</v>
      </c>
      <c r="E345" s="1">
        <v>2016</v>
      </c>
      <c r="F345" s="1">
        <v>1</v>
      </c>
      <c r="G345" s="1"/>
      <c r="H345" s="55"/>
      <c r="I345" s="79"/>
      <c r="J345" s="115"/>
      <c r="K345" t="s">
        <v>755</v>
      </c>
    </row>
    <row r="346" spans="1:11" x14ac:dyDescent="0.2">
      <c r="A346" s="1" t="s">
        <v>152</v>
      </c>
      <c r="B346" s="52" t="s">
        <v>1583</v>
      </c>
      <c r="C346" s="41"/>
      <c r="D346" s="11">
        <v>2005</v>
      </c>
      <c r="E346" s="1">
        <v>2005</v>
      </c>
      <c r="F346" s="1">
        <v>1</v>
      </c>
      <c r="G346" s="1"/>
      <c r="H346" s="55"/>
      <c r="I346" s="79"/>
      <c r="J346" s="115"/>
      <c r="K346" t="s">
        <v>755</v>
      </c>
    </row>
    <row r="347" spans="1:11" x14ac:dyDescent="0.2">
      <c r="A347" s="5" t="s">
        <v>4638</v>
      </c>
      <c r="B347" s="52" t="s">
        <v>2032</v>
      </c>
      <c r="C347" s="41">
        <v>79935</v>
      </c>
      <c r="D347" s="11">
        <v>1980</v>
      </c>
      <c r="E347" s="1">
        <v>2010</v>
      </c>
      <c r="F347" s="1">
        <v>22</v>
      </c>
      <c r="G347" s="1"/>
      <c r="H347" s="55">
        <v>4</v>
      </c>
      <c r="I347" s="79">
        <v>4</v>
      </c>
      <c r="J347" s="115">
        <v>0</v>
      </c>
      <c r="K347" t="s">
        <v>755</v>
      </c>
    </row>
    <row r="348" spans="1:11" x14ac:dyDescent="0.2">
      <c r="A348" s="102" t="s">
        <v>3277</v>
      </c>
      <c r="B348" s="52" t="s">
        <v>1587</v>
      </c>
      <c r="C348" s="40" t="s">
        <v>3984</v>
      </c>
      <c r="D348" s="11">
        <v>1970</v>
      </c>
      <c r="E348" s="1">
        <v>2017</v>
      </c>
      <c r="F348" s="1">
        <v>35</v>
      </c>
      <c r="G348" s="1"/>
      <c r="H348" s="55">
        <v>4</v>
      </c>
      <c r="I348" s="79">
        <v>4</v>
      </c>
      <c r="J348" s="115">
        <v>12</v>
      </c>
      <c r="K348" t="s">
        <v>755</v>
      </c>
    </row>
    <row r="349" spans="1:11" x14ac:dyDescent="0.2">
      <c r="A349" s="17" t="s">
        <v>2076</v>
      </c>
      <c r="B349" s="52" t="s">
        <v>1585</v>
      </c>
      <c r="C349" s="40"/>
      <c r="D349" s="11">
        <v>2010</v>
      </c>
      <c r="E349" s="1">
        <v>2014</v>
      </c>
      <c r="F349" s="1">
        <v>1</v>
      </c>
      <c r="G349" s="1"/>
      <c r="H349" s="55"/>
      <c r="I349" s="79"/>
      <c r="J349" s="115">
        <v>1</v>
      </c>
      <c r="K349" t="s">
        <v>755</v>
      </c>
    </row>
    <row r="350" spans="1:11" x14ac:dyDescent="0.2">
      <c r="A350" s="17" t="s">
        <v>2078</v>
      </c>
      <c r="B350" s="52" t="s">
        <v>2032</v>
      </c>
      <c r="C350" s="40"/>
      <c r="D350" s="11">
        <v>2010</v>
      </c>
      <c r="E350" s="1">
        <v>2011</v>
      </c>
      <c r="F350" s="1">
        <v>2</v>
      </c>
      <c r="G350" s="1"/>
      <c r="H350" s="55"/>
      <c r="I350" s="79"/>
      <c r="J350" s="115"/>
      <c r="K350" t="s">
        <v>755</v>
      </c>
    </row>
    <row r="351" spans="1:11" x14ac:dyDescent="0.2">
      <c r="A351" s="17" t="s">
        <v>4444</v>
      </c>
      <c r="B351" s="52" t="s">
        <v>1590</v>
      </c>
      <c r="C351" s="40" t="s">
        <v>4445</v>
      </c>
      <c r="D351" s="11">
        <v>2016</v>
      </c>
      <c r="E351" s="1">
        <v>2016</v>
      </c>
      <c r="F351" s="1">
        <v>1</v>
      </c>
      <c r="G351" s="1"/>
      <c r="H351" s="55"/>
      <c r="I351" s="79"/>
      <c r="J351" s="115"/>
      <c r="K351" t="s">
        <v>755</v>
      </c>
    </row>
    <row r="352" spans="1:11" x14ac:dyDescent="0.2">
      <c r="A352" s="17" t="s">
        <v>3351</v>
      </c>
      <c r="B352" s="52" t="s">
        <v>1587</v>
      </c>
      <c r="C352" s="40"/>
      <c r="D352" s="11">
        <v>2010</v>
      </c>
      <c r="E352" s="1">
        <v>2014</v>
      </c>
      <c r="F352" s="1">
        <v>3</v>
      </c>
      <c r="G352" s="1"/>
      <c r="H352" s="55"/>
      <c r="I352" s="79"/>
      <c r="J352" s="115">
        <v>1</v>
      </c>
      <c r="K352" t="s">
        <v>755</v>
      </c>
    </row>
    <row r="353" spans="1:11" x14ac:dyDescent="0.2">
      <c r="A353" s="11" t="s">
        <v>525</v>
      </c>
      <c r="B353" s="52" t="s">
        <v>1585</v>
      </c>
      <c r="C353" s="40">
        <v>85565</v>
      </c>
      <c r="D353" s="11">
        <v>2003</v>
      </c>
      <c r="E353" s="1">
        <v>2015</v>
      </c>
      <c r="F353" s="1">
        <v>11</v>
      </c>
      <c r="G353" s="1"/>
      <c r="H353" s="55">
        <v>5</v>
      </c>
      <c r="I353" s="79">
        <v>4</v>
      </c>
      <c r="J353" s="115">
        <v>1</v>
      </c>
      <c r="K353" t="s">
        <v>755</v>
      </c>
    </row>
    <row r="354" spans="1:11" x14ac:dyDescent="0.2">
      <c r="A354" s="11" t="s">
        <v>3162</v>
      </c>
      <c r="B354" s="52" t="s">
        <v>1583</v>
      </c>
      <c r="C354" s="40"/>
      <c r="D354" s="11">
        <v>1988</v>
      </c>
      <c r="E354" s="1">
        <v>1988</v>
      </c>
      <c r="F354" s="1">
        <v>2</v>
      </c>
      <c r="G354" s="1"/>
      <c r="H354" s="55"/>
      <c r="I354" s="79"/>
      <c r="J354" s="115"/>
      <c r="K354" t="s">
        <v>755</v>
      </c>
    </row>
    <row r="355" spans="1:11" x14ac:dyDescent="0.2">
      <c r="A355" s="17" t="s">
        <v>2142</v>
      </c>
      <c r="B355" s="52" t="s">
        <v>1583</v>
      </c>
      <c r="C355" s="40"/>
      <c r="D355" s="11">
        <v>1941</v>
      </c>
      <c r="E355" s="1">
        <v>1941</v>
      </c>
      <c r="F355" s="1">
        <v>5</v>
      </c>
      <c r="G355" s="1"/>
      <c r="H355" s="55"/>
      <c r="I355" s="79"/>
      <c r="J355" s="115"/>
      <c r="K355" t="s">
        <v>755</v>
      </c>
    </row>
    <row r="356" spans="1:11" x14ac:dyDescent="0.2">
      <c r="A356" s="17" t="s">
        <v>2897</v>
      </c>
      <c r="B356" s="52" t="s">
        <v>1584</v>
      </c>
      <c r="C356" s="40"/>
      <c r="D356" s="11">
        <v>1927</v>
      </c>
      <c r="E356" s="1">
        <v>2015</v>
      </c>
      <c r="F356" s="1">
        <v>8</v>
      </c>
      <c r="G356" s="1"/>
      <c r="H356" s="55"/>
      <c r="I356" s="79"/>
      <c r="J356" s="115">
        <v>4</v>
      </c>
      <c r="K356" t="s">
        <v>755</v>
      </c>
    </row>
    <row r="357" spans="1:11" x14ac:dyDescent="0.2">
      <c r="A357" s="4" t="s">
        <v>2554</v>
      </c>
      <c r="B357" s="52" t="s">
        <v>1584</v>
      </c>
      <c r="C357" s="41"/>
      <c r="D357" s="11">
        <v>1863</v>
      </c>
      <c r="E357" s="1">
        <v>2017</v>
      </c>
      <c r="F357" s="1">
        <v>9</v>
      </c>
      <c r="G357" s="1"/>
      <c r="H357" s="55"/>
      <c r="I357" s="79"/>
      <c r="J357" s="115"/>
      <c r="K357" t="s">
        <v>755</v>
      </c>
    </row>
    <row r="358" spans="1:11" x14ac:dyDescent="0.2">
      <c r="A358" s="4" t="s">
        <v>1990</v>
      </c>
      <c r="B358" s="52" t="s">
        <v>1590</v>
      </c>
      <c r="C358" s="41">
        <v>12010</v>
      </c>
      <c r="D358" s="11">
        <v>1998</v>
      </c>
      <c r="E358" s="1">
        <v>2010</v>
      </c>
      <c r="F358" s="1"/>
      <c r="G358" s="1">
        <v>11</v>
      </c>
      <c r="H358" s="55">
        <v>4</v>
      </c>
      <c r="I358" s="79">
        <v>4</v>
      </c>
      <c r="J358" s="115">
        <v>2</v>
      </c>
      <c r="K358" t="s">
        <v>755</v>
      </c>
    </row>
    <row r="359" spans="1:11" x14ac:dyDescent="0.2">
      <c r="A359" s="4" t="s">
        <v>3129</v>
      </c>
      <c r="B359" s="52" t="s">
        <v>1584</v>
      </c>
      <c r="C359" s="41">
        <v>96290</v>
      </c>
      <c r="D359" s="11">
        <v>2014</v>
      </c>
      <c r="E359" s="1">
        <v>2014</v>
      </c>
      <c r="F359" s="1">
        <v>1</v>
      </c>
      <c r="G359" s="1"/>
      <c r="H359" s="55"/>
      <c r="I359" s="79"/>
      <c r="J359" s="115">
        <v>1</v>
      </c>
      <c r="K359" t="s">
        <v>755</v>
      </c>
    </row>
    <row r="360" spans="1:11" x14ac:dyDescent="0.2">
      <c r="A360" s="1" t="s">
        <v>336</v>
      </c>
      <c r="B360" s="52" t="s">
        <v>1584</v>
      </c>
      <c r="C360" s="41">
        <v>98500</v>
      </c>
      <c r="D360" s="11">
        <v>1998</v>
      </c>
      <c r="E360" s="1">
        <v>2010</v>
      </c>
      <c r="F360" s="1">
        <v>3</v>
      </c>
      <c r="G360" s="1">
        <v>11</v>
      </c>
      <c r="H360" s="55">
        <v>6</v>
      </c>
      <c r="I360" s="79">
        <v>4</v>
      </c>
      <c r="J360" s="115">
        <v>2</v>
      </c>
      <c r="K360" t="s">
        <v>755</v>
      </c>
    </row>
    <row r="361" spans="1:11" x14ac:dyDescent="0.2">
      <c r="A361" s="4" t="s">
        <v>3103</v>
      </c>
      <c r="B361" s="52" t="s">
        <v>3102</v>
      </c>
      <c r="C361" s="41"/>
      <c r="D361" s="11">
        <v>2013</v>
      </c>
      <c r="E361" s="1">
        <v>2014</v>
      </c>
      <c r="F361" s="1">
        <v>1</v>
      </c>
      <c r="G361" s="1"/>
      <c r="H361" s="55"/>
      <c r="I361" s="79"/>
      <c r="J361" s="115">
        <v>1</v>
      </c>
      <c r="K361" t="s">
        <v>755</v>
      </c>
    </row>
    <row r="362" spans="1:11" x14ac:dyDescent="0.2">
      <c r="A362" s="6" t="s">
        <v>521</v>
      </c>
      <c r="B362" s="52" t="s">
        <v>1584</v>
      </c>
      <c r="C362" s="41">
        <v>95890</v>
      </c>
      <c r="D362" s="11">
        <v>1983</v>
      </c>
      <c r="E362" s="1">
        <v>2017</v>
      </c>
      <c r="F362" s="1">
        <v>28</v>
      </c>
      <c r="G362" s="1">
        <v>6</v>
      </c>
      <c r="H362" s="55">
        <v>10</v>
      </c>
      <c r="I362" s="79">
        <v>10</v>
      </c>
      <c r="J362" s="115">
        <v>9</v>
      </c>
      <c r="K362" t="s">
        <v>755</v>
      </c>
    </row>
    <row r="363" spans="1:11" x14ac:dyDescent="0.2">
      <c r="A363" s="17" t="s">
        <v>3366</v>
      </c>
      <c r="B363" s="52" t="s">
        <v>1585</v>
      </c>
      <c r="C363" s="41"/>
      <c r="D363" s="11">
        <v>2012</v>
      </c>
      <c r="E363" s="1">
        <v>2014</v>
      </c>
      <c r="F363" s="1">
        <v>2</v>
      </c>
      <c r="G363" s="1"/>
      <c r="H363" s="55"/>
      <c r="I363" s="79"/>
      <c r="J363" s="115">
        <v>2</v>
      </c>
      <c r="K363" t="s">
        <v>755</v>
      </c>
    </row>
    <row r="364" spans="1:11" x14ac:dyDescent="0.2">
      <c r="A364" s="17" t="s">
        <v>4413</v>
      </c>
      <c r="B364" s="52" t="s">
        <v>1584</v>
      </c>
      <c r="C364" s="41"/>
      <c r="D364" s="11">
        <v>2016</v>
      </c>
      <c r="E364" s="1">
        <v>2016</v>
      </c>
      <c r="F364" s="1">
        <v>1</v>
      </c>
      <c r="G364" s="1"/>
      <c r="H364" s="55"/>
      <c r="I364" s="79"/>
      <c r="J364" s="115"/>
      <c r="K364" t="s">
        <v>755</v>
      </c>
    </row>
    <row r="365" spans="1:11" x14ac:dyDescent="0.2">
      <c r="A365" s="17" t="s">
        <v>4597</v>
      </c>
      <c r="B365" s="52" t="s">
        <v>1584</v>
      </c>
      <c r="C365" s="41"/>
      <c r="D365" s="11">
        <v>2010</v>
      </c>
      <c r="E365" s="1">
        <v>2017</v>
      </c>
      <c r="F365" s="1">
        <v>7</v>
      </c>
      <c r="G365" s="1"/>
      <c r="H365" s="55"/>
      <c r="I365" s="79"/>
      <c r="J365" s="115">
        <v>3</v>
      </c>
      <c r="K365" t="s">
        <v>755</v>
      </c>
    </row>
    <row r="366" spans="1:11" x14ac:dyDescent="0.2">
      <c r="A366" s="61" t="s">
        <v>2903</v>
      </c>
      <c r="B366" s="52" t="s">
        <v>1584</v>
      </c>
      <c r="C366" s="41"/>
      <c r="D366" s="11">
        <v>1952</v>
      </c>
      <c r="E366" s="1">
        <v>2014</v>
      </c>
      <c r="F366" s="1">
        <v>6</v>
      </c>
      <c r="G366" s="1"/>
      <c r="H366" s="55"/>
      <c r="I366" s="79"/>
      <c r="J366" s="115">
        <v>1</v>
      </c>
      <c r="K366" t="s">
        <v>755</v>
      </c>
    </row>
    <row r="367" spans="1:11" x14ac:dyDescent="0.2">
      <c r="A367" s="5" t="s">
        <v>2034</v>
      </c>
      <c r="B367" s="52" t="s">
        <v>2032</v>
      </c>
      <c r="C367" s="41">
        <v>79600</v>
      </c>
      <c r="D367" s="11">
        <v>2004</v>
      </c>
      <c r="E367" s="1">
        <v>2014</v>
      </c>
      <c r="F367" s="1">
        <v>6</v>
      </c>
      <c r="G367" s="1"/>
      <c r="H367" s="55">
        <v>4</v>
      </c>
      <c r="I367" s="79">
        <v>4</v>
      </c>
      <c r="J367" s="115">
        <v>2</v>
      </c>
      <c r="K367" t="s">
        <v>755</v>
      </c>
    </row>
    <row r="368" spans="1:11" x14ac:dyDescent="0.2">
      <c r="A368" s="6" t="s">
        <v>1357</v>
      </c>
      <c r="B368" s="52" t="s">
        <v>1584</v>
      </c>
      <c r="C368" s="41"/>
      <c r="D368" s="11">
        <v>1950</v>
      </c>
      <c r="E368" s="1">
        <v>2005</v>
      </c>
      <c r="F368" s="1">
        <v>19</v>
      </c>
      <c r="G368" s="1"/>
      <c r="H368" s="55"/>
      <c r="I368" s="79"/>
      <c r="J368" s="115">
        <v>0</v>
      </c>
      <c r="K368" t="s">
        <v>755</v>
      </c>
    </row>
    <row r="369" spans="1:11" x14ac:dyDescent="0.2">
      <c r="A369" s="11" t="s">
        <v>3490</v>
      </c>
      <c r="B369" s="52" t="s">
        <v>1583</v>
      </c>
      <c r="C369" s="41"/>
      <c r="D369" s="11">
        <v>2005</v>
      </c>
      <c r="E369" s="1">
        <v>2016</v>
      </c>
      <c r="F369" s="1">
        <v>5</v>
      </c>
      <c r="G369" s="1"/>
      <c r="H369" s="55"/>
      <c r="I369" s="79"/>
      <c r="J369" s="115">
        <v>2</v>
      </c>
      <c r="K369" t="s">
        <v>755</v>
      </c>
    </row>
    <row r="370" spans="1:11" x14ac:dyDescent="0.2">
      <c r="A370" s="11" t="s">
        <v>4302</v>
      </c>
      <c r="B370" s="52" t="s">
        <v>1584</v>
      </c>
      <c r="C370" s="41"/>
      <c r="D370" s="11">
        <v>2016</v>
      </c>
      <c r="E370" s="1">
        <v>2016</v>
      </c>
      <c r="F370" s="1">
        <v>2</v>
      </c>
      <c r="G370" s="1"/>
      <c r="H370" s="55"/>
      <c r="I370" s="79"/>
      <c r="J370" s="115"/>
      <c r="K370" t="s">
        <v>755</v>
      </c>
    </row>
    <row r="371" spans="1:11" x14ac:dyDescent="0.2">
      <c r="A371" s="5" t="s">
        <v>2143</v>
      </c>
      <c r="B371" s="52" t="s">
        <v>1583</v>
      </c>
      <c r="C371" s="41">
        <v>88700</v>
      </c>
      <c r="D371" s="11">
        <v>2010</v>
      </c>
      <c r="E371" s="1">
        <v>2015</v>
      </c>
      <c r="F371" s="1">
        <v>3</v>
      </c>
      <c r="G371" s="1"/>
      <c r="H371" s="55"/>
      <c r="I371" s="79">
        <v>4</v>
      </c>
      <c r="J371" s="115">
        <v>2</v>
      </c>
      <c r="K371" t="s">
        <v>755</v>
      </c>
    </row>
    <row r="372" spans="1:11" x14ac:dyDescent="0.2">
      <c r="A372" s="102" t="s">
        <v>3325</v>
      </c>
      <c r="B372" s="52" t="s">
        <v>1583</v>
      </c>
      <c r="C372" s="40">
        <v>89898</v>
      </c>
      <c r="D372" s="11">
        <v>1963</v>
      </c>
      <c r="E372" s="1">
        <v>2017</v>
      </c>
      <c r="F372" s="1">
        <v>31</v>
      </c>
      <c r="G372" s="1">
        <v>11</v>
      </c>
      <c r="H372" s="55">
        <v>6</v>
      </c>
      <c r="I372" s="79">
        <v>6</v>
      </c>
      <c r="J372" s="115">
        <v>6</v>
      </c>
      <c r="K372" t="s">
        <v>755</v>
      </c>
    </row>
    <row r="373" spans="1:11" x14ac:dyDescent="0.2">
      <c r="A373" s="17" t="s">
        <v>2144</v>
      </c>
      <c r="B373" s="52" t="s">
        <v>1590</v>
      </c>
      <c r="C373" s="40"/>
      <c r="D373" s="11">
        <v>2004</v>
      </c>
      <c r="E373" s="1">
        <v>2006</v>
      </c>
      <c r="F373" s="1">
        <v>1</v>
      </c>
      <c r="G373" s="1"/>
      <c r="H373" s="55"/>
      <c r="I373" s="79"/>
      <c r="J373" s="115"/>
      <c r="K373" t="s">
        <v>755</v>
      </c>
    </row>
    <row r="374" spans="1:11" x14ac:dyDescent="0.2">
      <c r="A374" s="17" t="s">
        <v>3023</v>
      </c>
      <c r="B374" s="52" t="s">
        <v>3024</v>
      </c>
      <c r="C374" s="40"/>
      <c r="D374" s="11">
        <v>2013</v>
      </c>
      <c r="E374" s="1">
        <v>2014</v>
      </c>
      <c r="F374" s="1">
        <v>2</v>
      </c>
      <c r="G374" s="1"/>
      <c r="H374" s="55"/>
      <c r="I374" s="79"/>
      <c r="J374" s="115">
        <v>2</v>
      </c>
      <c r="K374" t="s">
        <v>755</v>
      </c>
    </row>
    <row r="375" spans="1:11" x14ac:dyDescent="0.2">
      <c r="A375" s="17" t="s">
        <v>2966</v>
      </c>
      <c r="B375" s="52" t="s">
        <v>1583</v>
      </c>
      <c r="C375" s="40"/>
      <c r="D375" s="11">
        <v>2001</v>
      </c>
      <c r="E375" s="1">
        <v>2014</v>
      </c>
      <c r="F375" s="1">
        <v>3</v>
      </c>
      <c r="G375" s="1"/>
      <c r="H375" s="55"/>
      <c r="I375" s="79"/>
      <c r="J375" s="115">
        <v>2</v>
      </c>
      <c r="K375" t="s">
        <v>755</v>
      </c>
    </row>
    <row r="376" spans="1:11" x14ac:dyDescent="0.2">
      <c r="A376" s="17" t="s">
        <v>2145</v>
      </c>
      <c r="B376" s="52" t="s">
        <v>1584</v>
      </c>
      <c r="C376" s="40">
        <v>97500</v>
      </c>
      <c r="D376" s="11">
        <v>1930</v>
      </c>
      <c r="E376" s="1">
        <v>2010</v>
      </c>
      <c r="F376" s="1">
        <v>1</v>
      </c>
      <c r="G376" s="1"/>
      <c r="H376" s="55"/>
      <c r="I376" s="79">
        <v>4</v>
      </c>
      <c r="J376" s="115"/>
      <c r="K376" t="s">
        <v>755</v>
      </c>
    </row>
    <row r="377" spans="1:11" x14ac:dyDescent="0.2">
      <c r="A377" s="17" t="s">
        <v>2990</v>
      </c>
      <c r="B377" s="52" t="s">
        <v>1584</v>
      </c>
      <c r="C377" s="40"/>
      <c r="D377" s="11"/>
      <c r="E377" s="1"/>
      <c r="F377" s="1">
        <v>1</v>
      </c>
      <c r="G377" s="1"/>
      <c r="H377" s="55"/>
      <c r="I377" s="79"/>
      <c r="J377" s="115"/>
      <c r="K377" t="s">
        <v>755</v>
      </c>
    </row>
    <row r="378" spans="1:11" x14ac:dyDescent="0.2">
      <c r="A378" s="17" t="s">
        <v>3246</v>
      </c>
      <c r="B378" s="52" t="s">
        <v>1583</v>
      </c>
      <c r="C378" s="40">
        <v>89675</v>
      </c>
      <c r="D378" s="11">
        <v>2014</v>
      </c>
      <c r="E378" s="1">
        <v>2014</v>
      </c>
      <c r="F378" s="1">
        <v>1</v>
      </c>
      <c r="G378" s="1"/>
      <c r="H378" s="55"/>
      <c r="I378" s="79"/>
      <c r="J378" s="115">
        <v>1</v>
      </c>
      <c r="K378" t="s">
        <v>755</v>
      </c>
    </row>
    <row r="379" spans="1:11" x14ac:dyDescent="0.2">
      <c r="A379" s="5" t="s">
        <v>2956</v>
      </c>
      <c r="B379" s="52" t="s">
        <v>1587</v>
      </c>
      <c r="C379" s="40">
        <v>78110</v>
      </c>
      <c r="D379" s="11">
        <v>2004</v>
      </c>
      <c r="E379" s="1">
        <v>2014</v>
      </c>
      <c r="F379" s="1">
        <v>2</v>
      </c>
      <c r="G379" s="1"/>
      <c r="H379" s="55">
        <v>4</v>
      </c>
      <c r="I379" s="79"/>
      <c r="J379" s="115">
        <v>1</v>
      </c>
      <c r="K379" t="s">
        <v>755</v>
      </c>
    </row>
    <row r="380" spans="1:11" x14ac:dyDescent="0.2">
      <c r="A380" s="17" t="s">
        <v>2147</v>
      </c>
      <c r="B380" s="52" t="s">
        <v>1584</v>
      </c>
      <c r="C380" s="40"/>
      <c r="D380" s="11">
        <v>1979</v>
      </c>
      <c r="E380" s="1">
        <v>1979</v>
      </c>
      <c r="F380" s="1">
        <v>1</v>
      </c>
      <c r="G380" s="1"/>
      <c r="H380" s="55"/>
      <c r="I380" s="79"/>
      <c r="J380" s="115"/>
      <c r="K380" t="s">
        <v>755</v>
      </c>
    </row>
    <row r="381" spans="1:11" x14ac:dyDescent="0.2">
      <c r="A381" s="17" t="s">
        <v>2918</v>
      </c>
      <c r="B381" s="52" t="s">
        <v>1584</v>
      </c>
      <c r="C381" s="40"/>
      <c r="D381" s="11">
        <v>1929</v>
      </c>
      <c r="E381" s="1">
        <v>2011</v>
      </c>
      <c r="F381" s="1">
        <v>12</v>
      </c>
      <c r="G381" s="1"/>
      <c r="H381" s="55"/>
      <c r="I381" s="79">
        <v>1</v>
      </c>
      <c r="J381" s="115">
        <v>2</v>
      </c>
      <c r="K381" t="s">
        <v>755</v>
      </c>
    </row>
    <row r="382" spans="1:11" x14ac:dyDescent="0.2">
      <c r="A382" s="17" t="s">
        <v>3107</v>
      </c>
      <c r="B382" s="52" t="s">
        <v>1584</v>
      </c>
      <c r="C382" s="40"/>
      <c r="D382" s="11"/>
      <c r="E382" s="1">
        <v>2014</v>
      </c>
      <c r="F382" s="1">
        <v>2</v>
      </c>
      <c r="G382" s="1"/>
      <c r="H382" s="55"/>
      <c r="I382" s="79"/>
      <c r="J382" s="115">
        <v>1</v>
      </c>
      <c r="K382" t="s">
        <v>755</v>
      </c>
    </row>
    <row r="383" spans="1:11" x14ac:dyDescent="0.2">
      <c r="A383" s="17" t="s">
        <v>2146</v>
      </c>
      <c r="B383" s="52" t="s">
        <v>1587</v>
      </c>
      <c r="C383" s="40"/>
      <c r="D383" s="11">
        <v>2010</v>
      </c>
      <c r="E383" s="1">
        <v>2010</v>
      </c>
      <c r="F383" s="1">
        <v>1</v>
      </c>
      <c r="G383" s="1"/>
      <c r="H383" s="55"/>
      <c r="I383" s="79"/>
      <c r="J383" s="115"/>
      <c r="K383" t="s">
        <v>755</v>
      </c>
    </row>
    <row r="384" spans="1:11" x14ac:dyDescent="0.2">
      <c r="A384" s="12" t="s">
        <v>524</v>
      </c>
      <c r="B384" s="52" t="s">
        <v>1583</v>
      </c>
      <c r="C384" s="40">
        <v>88000</v>
      </c>
      <c r="D384" s="11">
        <v>2004</v>
      </c>
      <c r="E384" s="1">
        <v>2006</v>
      </c>
      <c r="F384" s="1"/>
      <c r="G384" s="1"/>
      <c r="H384" s="55">
        <v>4</v>
      </c>
      <c r="I384" s="79"/>
      <c r="J384" s="115"/>
      <c r="K384" t="s">
        <v>755</v>
      </c>
    </row>
    <row r="385" spans="1:11" x14ac:dyDescent="0.2">
      <c r="A385" s="72" t="s">
        <v>4497</v>
      </c>
      <c r="B385" s="52" t="s">
        <v>1584</v>
      </c>
      <c r="C385" s="40">
        <v>94400</v>
      </c>
      <c r="D385" s="11"/>
      <c r="E385" s="1"/>
      <c r="F385" s="1"/>
      <c r="G385" s="1"/>
      <c r="H385" s="55"/>
      <c r="I385" s="79"/>
      <c r="J385" s="115"/>
      <c r="K385" t="s">
        <v>755</v>
      </c>
    </row>
    <row r="386" spans="1:11" x14ac:dyDescent="0.2">
      <c r="A386" s="17" t="s">
        <v>2616</v>
      </c>
      <c r="B386" s="52" t="s">
        <v>250</v>
      </c>
      <c r="C386" s="40"/>
      <c r="D386" s="11">
        <v>2010</v>
      </c>
      <c r="E386" s="1">
        <v>2011</v>
      </c>
      <c r="F386" s="1">
        <v>1</v>
      </c>
      <c r="G386" s="1"/>
      <c r="H386" s="55"/>
      <c r="I386" s="79"/>
      <c r="J386" s="115"/>
      <c r="K386" t="s">
        <v>755</v>
      </c>
    </row>
    <row r="387" spans="1:11" x14ac:dyDescent="0.2">
      <c r="A387" s="5" t="s">
        <v>85</v>
      </c>
      <c r="B387" s="52" t="s">
        <v>1583</v>
      </c>
      <c r="C387" s="40">
        <v>88000</v>
      </c>
      <c r="D387" s="11">
        <v>2004</v>
      </c>
      <c r="E387" s="1">
        <v>2011</v>
      </c>
      <c r="F387" s="1">
        <v>5</v>
      </c>
      <c r="G387" s="1">
        <v>2</v>
      </c>
      <c r="H387" s="55">
        <v>4</v>
      </c>
      <c r="I387" s="79">
        <v>5</v>
      </c>
      <c r="J387" s="115">
        <v>6</v>
      </c>
      <c r="K387" t="s">
        <v>755</v>
      </c>
    </row>
    <row r="388" spans="1:11" x14ac:dyDescent="0.2">
      <c r="A388" s="5" t="s">
        <v>4519</v>
      </c>
      <c r="B388" s="52" t="s">
        <v>1419</v>
      </c>
      <c r="C388" s="40"/>
      <c r="D388" s="11">
        <v>2016</v>
      </c>
      <c r="E388" s="1">
        <v>2016</v>
      </c>
      <c r="F388" s="1">
        <v>3</v>
      </c>
      <c r="G388" s="1"/>
      <c r="H388" s="55"/>
      <c r="I388" s="79"/>
      <c r="J388" s="115"/>
      <c r="K388" t="s">
        <v>755</v>
      </c>
    </row>
    <row r="389" spans="1:11" x14ac:dyDescent="0.2">
      <c r="A389" s="5" t="s">
        <v>4536</v>
      </c>
      <c r="B389" s="52" t="s">
        <v>4537</v>
      </c>
      <c r="C389" s="40"/>
      <c r="D389" s="11">
        <v>2017</v>
      </c>
      <c r="E389" s="1">
        <v>2017</v>
      </c>
      <c r="F389" s="1">
        <v>1</v>
      </c>
      <c r="G389" s="1"/>
      <c r="H389" s="55"/>
      <c r="I389" s="79"/>
      <c r="J389" s="115"/>
      <c r="K389" t="s">
        <v>755</v>
      </c>
    </row>
    <row r="390" spans="1:11" x14ac:dyDescent="0.2">
      <c r="A390" s="5" t="s">
        <v>3272</v>
      </c>
      <c r="B390" s="52" t="s">
        <v>1585</v>
      </c>
      <c r="C390" s="40"/>
      <c r="D390" s="11">
        <v>2015</v>
      </c>
      <c r="E390" s="1">
        <v>2015</v>
      </c>
      <c r="F390" s="1">
        <v>1</v>
      </c>
      <c r="G390" s="1"/>
      <c r="H390" s="55"/>
      <c r="I390" s="79"/>
      <c r="J390" s="115">
        <v>1</v>
      </c>
      <c r="K390" t="s">
        <v>755</v>
      </c>
    </row>
    <row r="391" spans="1:11" x14ac:dyDescent="0.2">
      <c r="A391" s="5" t="s">
        <v>4300</v>
      </c>
      <c r="B391" s="52" t="s">
        <v>1584</v>
      </c>
      <c r="C391" s="40"/>
      <c r="D391" s="11">
        <v>2016</v>
      </c>
      <c r="E391" s="1">
        <v>2016</v>
      </c>
      <c r="F391" s="1">
        <v>2</v>
      </c>
      <c r="G391" s="1"/>
      <c r="H391" s="55"/>
      <c r="I391" s="79"/>
      <c r="J391" s="115"/>
      <c r="K391" t="s">
        <v>755</v>
      </c>
    </row>
    <row r="392" spans="1:11" x14ac:dyDescent="0.2">
      <c r="A392" s="5" t="s">
        <v>3406</v>
      </c>
      <c r="B392" s="52" t="s">
        <v>1583</v>
      </c>
      <c r="C392" s="40"/>
      <c r="D392" s="11">
        <v>2012</v>
      </c>
      <c r="E392" s="1">
        <v>2016</v>
      </c>
      <c r="F392" s="1">
        <v>4</v>
      </c>
      <c r="G392" s="1"/>
      <c r="H392" s="55"/>
      <c r="I392" s="79"/>
      <c r="J392" s="115">
        <v>2</v>
      </c>
      <c r="K392" t="s">
        <v>755</v>
      </c>
    </row>
    <row r="393" spans="1:11" x14ac:dyDescent="0.2">
      <c r="A393" s="5" t="s">
        <v>3407</v>
      </c>
      <c r="B393" s="52" t="s">
        <v>1583</v>
      </c>
      <c r="C393" s="40"/>
      <c r="D393" s="11">
        <v>2005</v>
      </c>
      <c r="E393" s="1">
        <v>2008</v>
      </c>
      <c r="F393" s="1">
        <v>2</v>
      </c>
      <c r="G393" s="1"/>
      <c r="H393" s="55"/>
      <c r="I393" s="79"/>
      <c r="J393" s="115"/>
      <c r="K393" t="s">
        <v>755</v>
      </c>
    </row>
    <row r="394" spans="1:11" x14ac:dyDescent="0.2">
      <c r="A394" s="5" t="s">
        <v>2841</v>
      </c>
      <c r="B394" s="51"/>
      <c r="C394" s="40"/>
      <c r="D394" s="11">
        <v>1990</v>
      </c>
      <c r="E394" s="1">
        <v>2006</v>
      </c>
      <c r="F394" s="1">
        <v>5</v>
      </c>
      <c r="G394" s="1"/>
      <c r="H394" s="55"/>
      <c r="I394" s="79"/>
      <c r="J394" s="115"/>
      <c r="K394" t="s">
        <v>1127</v>
      </c>
    </row>
    <row r="395" spans="1:11" x14ac:dyDescent="0.2">
      <c r="A395" s="82" t="s">
        <v>2886</v>
      </c>
      <c r="B395" s="51"/>
      <c r="C395" s="40"/>
      <c r="D395" s="11">
        <v>1991</v>
      </c>
      <c r="E395" s="1">
        <v>1995</v>
      </c>
      <c r="F395" s="1">
        <v>1</v>
      </c>
      <c r="G395" s="1"/>
      <c r="H395" s="55"/>
      <c r="I395" s="79"/>
      <c r="J395" s="115"/>
      <c r="K395" t="s">
        <v>1127</v>
      </c>
    </row>
    <row r="396" spans="1:11" x14ac:dyDescent="0.2">
      <c r="A396" s="5" t="s">
        <v>2840</v>
      </c>
      <c r="C396" s="40"/>
      <c r="D396" s="11">
        <v>2008</v>
      </c>
      <c r="E396" s="1">
        <v>2008</v>
      </c>
      <c r="F396" s="1">
        <v>1</v>
      </c>
      <c r="H396" s="58"/>
      <c r="I396" s="80"/>
      <c r="J396" s="118"/>
      <c r="K396" s="8" t="s">
        <v>1899</v>
      </c>
    </row>
    <row r="397" spans="1:11" x14ac:dyDescent="0.2">
      <c r="A397" s="82" t="s">
        <v>17</v>
      </c>
      <c r="B397" s="6"/>
      <c r="C397" s="40"/>
      <c r="D397" s="11">
        <v>2010</v>
      </c>
      <c r="E397" s="1">
        <v>2010</v>
      </c>
      <c r="F397" s="1">
        <v>1</v>
      </c>
      <c r="G397" s="1"/>
      <c r="H397" s="55"/>
      <c r="I397" s="79"/>
      <c r="J397" s="115"/>
      <c r="K397" s="8" t="s">
        <v>1899</v>
      </c>
    </row>
    <row r="398" spans="1:11" x14ac:dyDescent="0.2">
      <c r="A398" s="5" t="s">
        <v>3122</v>
      </c>
      <c r="C398" s="40"/>
      <c r="D398" s="11">
        <v>2012</v>
      </c>
      <c r="E398" s="1">
        <v>2014</v>
      </c>
      <c r="F398" s="1">
        <v>2</v>
      </c>
      <c r="H398" s="58"/>
      <c r="I398" s="80"/>
      <c r="J398" s="116">
        <v>2</v>
      </c>
      <c r="K398" s="8" t="s">
        <v>1899</v>
      </c>
    </row>
    <row r="399" spans="1:11" x14ac:dyDescent="0.2">
      <c r="A399" s="17" t="s">
        <v>2831</v>
      </c>
      <c r="B399" s="11"/>
      <c r="C399" s="40"/>
      <c r="D399" s="11">
        <v>2001</v>
      </c>
      <c r="E399" s="1">
        <v>2015</v>
      </c>
      <c r="F399" s="1">
        <v>5</v>
      </c>
      <c r="H399" s="58"/>
      <c r="I399" s="80"/>
      <c r="J399" s="116">
        <v>5</v>
      </c>
      <c r="K399" s="8" t="s">
        <v>1899</v>
      </c>
    </row>
    <row r="400" spans="1:11" x14ac:dyDescent="0.2">
      <c r="A400" s="5" t="s">
        <v>3121</v>
      </c>
      <c r="C400" s="40"/>
      <c r="D400" s="11">
        <v>2014</v>
      </c>
      <c r="E400" s="1">
        <v>2014</v>
      </c>
      <c r="F400" s="1">
        <v>2</v>
      </c>
      <c r="H400" s="58"/>
      <c r="I400" s="80"/>
      <c r="J400" s="116">
        <v>2</v>
      </c>
      <c r="K400" s="8" t="s">
        <v>1899</v>
      </c>
    </row>
    <row r="401" spans="1:11" x14ac:dyDescent="0.2">
      <c r="A401" s="5" t="s">
        <v>2839</v>
      </c>
      <c r="C401" s="40"/>
      <c r="D401" s="11">
        <v>1948</v>
      </c>
      <c r="E401" s="1">
        <v>1948</v>
      </c>
      <c r="F401" s="1">
        <v>2</v>
      </c>
      <c r="H401" s="58"/>
      <c r="I401" s="80"/>
      <c r="J401" s="116"/>
      <c r="K401" s="8" t="s">
        <v>1899</v>
      </c>
    </row>
    <row r="402" spans="1:11" x14ac:dyDescent="0.2">
      <c r="A402" s="5" t="s">
        <v>3377</v>
      </c>
      <c r="C402" s="40"/>
      <c r="D402" s="11">
        <v>2014</v>
      </c>
      <c r="E402" s="1">
        <v>2015</v>
      </c>
      <c r="F402" s="1"/>
      <c r="H402" s="58"/>
      <c r="I402" s="80"/>
      <c r="J402" s="116"/>
      <c r="K402" s="8" t="s">
        <v>1899</v>
      </c>
    </row>
    <row r="403" spans="1:11" x14ac:dyDescent="0.2">
      <c r="A403" s="11" t="s">
        <v>328</v>
      </c>
      <c r="B403" s="11"/>
      <c r="C403" s="40"/>
      <c r="D403" s="11">
        <v>2008</v>
      </c>
      <c r="E403" s="1">
        <v>2008</v>
      </c>
      <c r="F403" s="1">
        <v>1</v>
      </c>
      <c r="H403" s="58"/>
      <c r="I403" s="80"/>
      <c r="J403" s="116"/>
      <c r="K403" s="8" t="s">
        <v>1899</v>
      </c>
    </row>
    <row r="404" spans="1:11" x14ac:dyDescent="0.2">
      <c r="A404" s="5" t="s">
        <v>2842</v>
      </c>
      <c r="C404" s="40"/>
      <c r="D404" s="11">
        <v>1965</v>
      </c>
      <c r="E404" s="1">
        <v>1968</v>
      </c>
      <c r="F404" s="1">
        <v>6</v>
      </c>
      <c r="H404" s="58"/>
      <c r="I404" s="80"/>
      <c r="J404" s="116"/>
      <c r="K404" s="8" t="s">
        <v>1899</v>
      </c>
    </row>
    <row r="405" spans="1:11" x14ac:dyDescent="0.2">
      <c r="A405" s="82" t="s">
        <v>3166</v>
      </c>
      <c r="C405" s="40"/>
      <c r="D405" s="11">
        <v>1993</v>
      </c>
      <c r="E405" s="1">
        <v>1993</v>
      </c>
      <c r="F405" s="1">
        <v>1</v>
      </c>
      <c r="H405" s="58"/>
      <c r="I405" s="80"/>
      <c r="J405" s="116"/>
      <c r="K405" s="8" t="s">
        <v>1899</v>
      </c>
    </row>
    <row r="406" spans="1:11" x14ac:dyDescent="0.2">
      <c r="A406" s="5" t="s">
        <v>3156</v>
      </c>
      <c r="B406" s="6"/>
      <c r="C406" s="40"/>
      <c r="D406" s="11">
        <v>2010</v>
      </c>
      <c r="E406" s="1">
        <v>2010</v>
      </c>
      <c r="F406" s="1">
        <v>1</v>
      </c>
      <c r="G406" s="1"/>
      <c r="H406" s="55"/>
      <c r="I406" s="79"/>
      <c r="J406" s="115"/>
      <c r="K406" s="8" t="s">
        <v>1899</v>
      </c>
    </row>
    <row r="407" spans="1:11" x14ac:dyDescent="0.2">
      <c r="A407" s="5" t="s">
        <v>3378</v>
      </c>
      <c r="B407" s="6"/>
      <c r="C407" s="40"/>
      <c r="D407" s="11">
        <v>2014</v>
      </c>
      <c r="E407" s="1">
        <v>2015</v>
      </c>
      <c r="F407" s="1">
        <v>2</v>
      </c>
      <c r="G407" s="1"/>
      <c r="H407" s="55"/>
      <c r="I407" s="79"/>
      <c r="J407" s="115">
        <v>1</v>
      </c>
      <c r="K407" s="8" t="s">
        <v>1899</v>
      </c>
    </row>
    <row r="408" spans="1:11" x14ac:dyDescent="0.2">
      <c r="A408" s="5" t="s">
        <v>2964</v>
      </c>
      <c r="C408" s="40">
        <v>97220</v>
      </c>
      <c r="D408" s="11">
        <v>2010</v>
      </c>
      <c r="E408" s="1">
        <v>2010</v>
      </c>
      <c r="F408" s="1">
        <v>1</v>
      </c>
      <c r="H408" s="58"/>
      <c r="I408" s="80"/>
      <c r="J408" s="116"/>
      <c r="K408" s="8" t="s">
        <v>1899</v>
      </c>
    </row>
    <row r="409" spans="1:11" x14ac:dyDescent="0.2">
      <c r="A409" s="5" t="s">
        <v>2832</v>
      </c>
      <c r="C409" s="40"/>
      <c r="D409" s="11">
        <v>1997</v>
      </c>
      <c r="E409" s="1">
        <v>1997</v>
      </c>
      <c r="F409" s="1">
        <v>1</v>
      </c>
      <c r="H409" s="58"/>
      <c r="I409" s="80"/>
      <c r="J409" s="116"/>
      <c r="K409" s="8" t="s">
        <v>1899</v>
      </c>
    </row>
    <row r="410" spans="1:11" x14ac:dyDescent="0.2">
      <c r="A410" s="5" t="s">
        <v>2838</v>
      </c>
      <c r="C410" s="40"/>
      <c r="D410" s="11">
        <v>2004</v>
      </c>
      <c r="E410" s="1">
        <v>2006</v>
      </c>
      <c r="F410" s="1">
        <v>1</v>
      </c>
      <c r="H410" s="58"/>
      <c r="I410" s="80"/>
      <c r="J410" s="116"/>
      <c r="K410" s="8" t="s">
        <v>1899</v>
      </c>
    </row>
    <row r="411" spans="1:11" x14ac:dyDescent="0.2">
      <c r="A411" s="5" t="s">
        <v>3123</v>
      </c>
      <c r="C411" s="40"/>
      <c r="D411" s="11">
        <v>2010</v>
      </c>
      <c r="E411" s="1">
        <v>2014</v>
      </c>
      <c r="F411" s="1">
        <v>5</v>
      </c>
      <c r="H411" s="58"/>
      <c r="I411" s="80"/>
      <c r="J411" s="116">
        <v>3</v>
      </c>
      <c r="K411" s="8" t="s">
        <v>1899</v>
      </c>
    </row>
    <row r="412" spans="1:11" x14ac:dyDescent="0.2">
      <c r="A412" s="82" t="s">
        <v>2954</v>
      </c>
      <c r="C412" s="40"/>
      <c r="D412" s="11">
        <v>2012</v>
      </c>
      <c r="E412" s="1">
        <v>2014</v>
      </c>
      <c r="F412" s="1">
        <v>1</v>
      </c>
      <c r="H412" s="58"/>
      <c r="I412" s="80"/>
      <c r="J412" s="116"/>
      <c r="K412" s="8" t="s">
        <v>1899</v>
      </c>
    </row>
    <row r="413" spans="1:11" x14ac:dyDescent="0.2">
      <c r="A413" s="5" t="s">
        <v>2837</v>
      </c>
      <c r="C413" s="40"/>
      <c r="D413" s="11">
        <v>1971</v>
      </c>
      <c r="E413" s="1">
        <v>1973</v>
      </c>
      <c r="F413" s="1">
        <v>6</v>
      </c>
      <c r="H413" s="58"/>
      <c r="I413" s="80"/>
      <c r="J413" s="116"/>
      <c r="K413" s="8" t="s">
        <v>1899</v>
      </c>
    </row>
    <row r="414" spans="1:11" x14ac:dyDescent="0.2">
      <c r="A414" s="5" t="s">
        <v>2836</v>
      </c>
      <c r="C414" s="40"/>
      <c r="D414" s="11">
        <v>2005</v>
      </c>
      <c r="E414" s="1">
        <v>2005</v>
      </c>
      <c r="F414" s="1">
        <v>1</v>
      </c>
      <c r="H414" s="58"/>
      <c r="I414" s="80"/>
      <c r="J414" s="116"/>
      <c r="K414" s="8" t="s">
        <v>1899</v>
      </c>
    </row>
    <row r="415" spans="1:11" x14ac:dyDescent="0.2">
      <c r="A415" s="82" t="s">
        <v>2012</v>
      </c>
      <c r="C415" s="40"/>
      <c r="D415" s="11">
        <v>2010</v>
      </c>
      <c r="E415" s="1">
        <v>2011</v>
      </c>
      <c r="F415" s="1">
        <v>1</v>
      </c>
      <c r="H415" s="58"/>
      <c r="I415" s="80"/>
      <c r="J415" s="116"/>
      <c r="K415" s="8" t="s">
        <v>1899</v>
      </c>
    </row>
    <row r="416" spans="1:11" x14ac:dyDescent="0.2">
      <c r="A416" s="5" t="s">
        <v>3215</v>
      </c>
      <c r="C416" s="40"/>
      <c r="D416" s="11">
        <v>2014</v>
      </c>
      <c r="E416" s="1">
        <v>2014</v>
      </c>
      <c r="F416" s="1">
        <v>3</v>
      </c>
      <c r="H416" s="58"/>
      <c r="I416" s="80"/>
      <c r="J416" s="116">
        <v>2</v>
      </c>
      <c r="K416" s="8" t="s">
        <v>1899</v>
      </c>
    </row>
    <row r="417" spans="1:11" x14ac:dyDescent="0.2">
      <c r="A417" s="5" t="s">
        <v>2834</v>
      </c>
      <c r="C417" s="40"/>
      <c r="D417" s="11">
        <v>1998</v>
      </c>
      <c r="E417" s="1">
        <v>1998</v>
      </c>
      <c r="F417" s="1">
        <v>1</v>
      </c>
      <c r="H417" s="58"/>
      <c r="I417" s="80"/>
      <c r="J417" s="116"/>
      <c r="K417" s="8" t="s">
        <v>1899</v>
      </c>
    </row>
    <row r="418" spans="1:11" x14ac:dyDescent="0.2">
      <c r="A418" s="5" t="s">
        <v>2835</v>
      </c>
      <c r="C418" s="40"/>
      <c r="D418" s="11">
        <v>1973</v>
      </c>
      <c r="E418" s="1">
        <v>1975</v>
      </c>
      <c r="F418" s="1">
        <v>6</v>
      </c>
      <c r="H418" s="58"/>
      <c r="I418" s="80"/>
      <c r="J418" s="116"/>
      <c r="K418" s="8" t="s">
        <v>1899</v>
      </c>
    </row>
    <row r="419" spans="1:11" x14ac:dyDescent="0.2">
      <c r="A419" s="5" t="s">
        <v>3192</v>
      </c>
      <c r="C419" s="40"/>
      <c r="D419" s="11">
        <v>2012</v>
      </c>
      <c r="E419" s="1">
        <v>2012</v>
      </c>
      <c r="F419" s="1">
        <v>1</v>
      </c>
      <c r="H419" s="58"/>
      <c r="I419" s="80"/>
      <c r="J419" s="116"/>
      <c r="K419" s="8" t="s">
        <v>1899</v>
      </c>
    </row>
    <row r="420" spans="1:11" x14ac:dyDescent="0.2">
      <c r="A420" s="5"/>
      <c r="C420" s="40"/>
      <c r="D420" s="11"/>
      <c r="E420" s="2" t="s">
        <v>3580</v>
      </c>
      <c r="F420" s="21">
        <f>SUM(F7:F419)</f>
        <v>3646</v>
      </c>
      <c r="G420" s="83">
        <f>SUM(G7:G419)</f>
        <v>642</v>
      </c>
      <c r="H420" s="22">
        <f>SUM(H7:H419)</f>
        <v>819</v>
      </c>
      <c r="I420" s="81">
        <f>SUM(I7:I419)</f>
        <v>1015</v>
      </c>
      <c r="J420" s="119">
        <f>SUM(J7:J419)</f>
        <v>1160</v>
      </c>
      <c r="K420" s="8"/>
    </row>
    <row r="421" spans="1:11" x14ac:dyDescent="0.2">
      <c r="A421" s="123" t="s">
        <v>3579</v>
      </c>
      <c r="C421" s="40"/>
      <c r="D421" s="11"/>
      <c r="E421" s="19"/>
      <c r="F421" s="1"/>
      <c r="G421" s="121">
        <f>G420*0.1</f>
        <v>64.2</v>
      </c>
      <c r="H421" s="121">
        <f>H420*0.1</f>
        <v>81.900000000000006</v>
      </c>
      <c r="I421" s="121">
        <f>I420*0.1</f>
        <v>101.5</v>
      </c>
      <c r="J421" s="121">
        <f>J420*0.1</f>
        <v>116</v>
      </c>
      <c r="K421" s="8"/>
    </row>
    <row r="422" spans="1:11" x14ac:dyDescent="0.2">
      <c r="A422" s="123"/>
      <c r="C422" s="40"/>
      <c r="D422" s="11"/>
      <c r="E422" s="19"/>
      <c r="F422" s="1"/>
      <c r="G422" s="121"/>
      <c r="H422" s="121"/>
      <c r="I422" s="121"/>
      <c r="J422" s="121"/>
      <c r="K422" s="8"/>
    </row>
    <row r="423" spans="1:11" x14ac:dyDescent="0.2">
      <c r="A423" s="5"/>
      <c r="C423" s="40"/>
      <c r="D423" s="11"/>
      <c r="E423" s="2" t="s">
        <v>3581</v>
      </c>
      <c r="F423" s="1"/>
      <c r="G423" s="120">
        <f>G420+G421</f>
        <v>706.2</v>
      </c>
      <c r="H423" s="122">
        <f>H420+H421</f>
        <v>900.9</v>
      </c>
      <c r="I423" s="125">
        <f>I420+I421</f>
        <v>1116.5</v>
      </c>
      <c r="J423" s="124">
        <f>J420+J421</f>
        <v>1276</v>
      </c>
      <c r="K423" s="8"/>
    </row>
    <row r="424" spans="1:11" ht="51" x14ac:dyDescent="0.2">
      <c r="F424" s="25" t="s">
        <v>1318</v>
      </c>
      <c r="G424" s="25" t="s">
        <v>1319</v>
      </c>
      <c r="H424" s="54" t="s">
        <v>473</v>
      </c>
      <c r="I424" s="76" t="s">
        <v>1988</v>
      </c>
      <c r="J424" s="114" t="s">
        <v>3577</v>
      </c>
    </row>
    <row r="425" spans="1:11" x14ac:dyDescent="0.2">
      <c r="B425" s="2"/>
      <c r="C425" s="2"/>
      <c r="D425" s="2"/>
      <c r="E425" s="2"/>
    </row>
    <row r="426" spans="1:11" x14ac:dyDescent="0.2">
      <c r="A426" s="2" t="s">
        <v>121</v>
      </c>
      <c r="B426" s="2"/>
      <c r="C426" s="2"/>
      <c r="D426" s="2"/>
      <c r="E426" s="2"/>
    </row>
    <row r="427" spans="1:11" x14ac:dyDescent="0.2">
      <c r="A427" s="2" t="s">
        <v>260</v>
      </c>
      <c r="B427" s="2"/>
      <c r="C427" s="2"/>
      <c r="D427" s="2"/>
      <c r="E427" s="2"/>
      <c r="F427" s="2"/>
      <c r="G427" s="2"/>
      <c r="H427" s="2"/>
      <c r="I427" s="2"/>
      <c r="J427" s="2"/>
    </row>
    <row r="428" spans="1:11" x14ac:dyDescent="0.2">
      <c r="A428" s="2" t="s">
        <v>795</v>
      </c>
      <c r="B428" s="3"/>
      <c r="C428" s="3"/>
      <c r="D428" s="3"/>
      <c r="E428" s="3"/>
      <c r="F428" s="3"/>
      <c r="G428" s="3"/>
      <c r="H428" s="3"/>
      <c r="I428" s="3"/>
      <c r="J428" s="3"/>
    </row>
    <row r="429" spans="1:11" x14ac:dyDescent="0.2">
      <c r="A429" s="3" t="s">
        <v>1115</v>
      </c>
    </row>
  </sheetData>
  <sortState ref="A162:O166">
    <sortCondition ref="A162"/>
  </sortState>
  <phoneticPr fontId="0" type="noConversion"/>
  <printOptions gridLines="1" gridLinesSet="0"/>
  <pageMargins left="0.35433070866141736" right="0.35433070866141736" top="0.59055118110236227" bottom="0.59055118110236227" header="0.51181102362204722" footer="0.51181102362204722"/>
  <pageSetup paperSize="9" scale="14" orientation="portrait" r:id="rId1"/>
  <headerFooter alignWithMargins="0">
    <oddHeader>&amp;A</oddHeader>
    <oddFooter>&amp;LAppendix 2d - S &amp; C America&amp;CPage &amp;P</oddFooter>
  </headerFooter>
  <drawing r:id="rId2"/>
  <webPublishItems count="1">
    <webPublishItem id="3819" divId="PLACES_3819" sourceType="printArea" destinationFile="C:\homepage\Htm\familytree\PlacesSCAmerica.htm"/>
  </webPublishItem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81"/>
  <sheetViews>
    <sheetView topLeftCell="A853" zoomScale="60" workbookViewId="0">
      <selection activeCell="A868" sqref="A868"/>
    </sheetView>
  </sheetViews>
  <sheetFormatPr defaultRowHeight="12.75" x14ac:dyDescent="0.2"/>
  <cols>
    <col min="1" max="1" width="145.28515625" customWidth="1"/>
    <col min="2" max="2" width="6.140625" customWidth="1"/>
    <col min="3" max="3" width="13.85546875" customWidth="1"/>
    <col min="4" max="4" width="9.28515625" customWidth="1"/>
    <col min="5" max="5" width="10" customWidth="1"/>
    <col min="6" max="6" width="9.28515625" customWidth="1"/>
    <col min="7" max="10" width="9.5703125" customWidth="1"/>
    <col min="11" max="11" width="25.7109375" customWidth="1"/>
  </cols>
  <sheetData>
    <row r="1" spans="1:11" x14ac:dyDescent="0.2">
      <c r="A1" s="3" t="s">
        <v>4644</v>
      </c>
      <c r="B1" s="10"/>
      <c r="C1" s="10"/>
      <c r="D1" s="10"/>
      <c r="E1" s="10"/>
      <c r="F1" s="10"/>
      <c r="G1" s="10"/>
      <c r="H1" s="10"/>
      <c r="I1" s="10"/>
      <c r="J1" s="10"/>
      <c r="K1" s="9"/>
    </row>
    <row r="2" spans="1:11" x14ac:dyDescent="0.2">
      <c r="A2" s="2" t="s">
        <v>1957</v>
      </c>
      <c r="B2" s="9"/>
      <c r="C2" s="9"/>
      <c r="D2" s="9"/>
      <c r="E2" s="9"/>
      <c r="F2" s="9"/>
      <c r="G2" s="9"/>
      <c r="H2" s="9"/>
      <c r="I2" s="9"/>
      <c r="J2" s="9"/>
      <c r="K2" s="9" t="s">
        <v>1528</v>
      </c>
    </row>
    <row r="3" spans="1:11" x14ac:dyDescent="0.2">
      <c r="A3" s="2" t="s">
        <v>3591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x14ac:dyDescent="0.2">
      <c r="A4" s="2" t="s">
        <v>3324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x14ac:dyDescent="0.2">
      <c r="A5" s="2" t="s">
        <v>2325</v>
      </c>
      <c r="B5" s="24"/>
      <c r="C5" s="66" t="s">
        <v>453</v>
      </c>
      <c r="D5" s="9"/>
      <c r="E5" s="9"/>
      <c r="F5" s="9"/>
      <c r="G5" s="9"/>
      <c r="H5" s="9"/>
      <c r="I5" s="9"/>
      <c r="J5" s="9"/>
      <c r="K5" s="9"/>
    </row>
    <row r="6" spans="1:11" ht="63.75" x14ac:dyDescent="0.2">
      <c r="A6" s="26" t="s">
        <v>83</v>
      </c>
      <c r="B6" s="51" t="s">
        <v>343</v>
      </c>
      <c r="C6" s="44" t="s">
        <v>1798</v>
      </c>
      <c r="D6" s="25" t="s">
        <v>1567</v>
      </c>
      <c r="E6" s="25" t="s">
        <v>1200</v>
      </c>
      <c r="F6" s="25" t="s">
        <v>1318</v>
      </c>
      <c r="G6" s="25" t="s">
        <v>1319</v>
      </c>
      <c r="H6" s="54" t="s">
        <v>473</v>
      </c>
      <c r="I6" s="76" t="s">
        <v>1988</v>
      </c>
      <c r="J6" s="114" t="s">
        <v>3577</v>
      </c>
    </row>
    <row r="7" spans="1:11" x14ac:dyDescent="0.2">
      <c r="A7" s="5" t="s">
        <v>672</v>
      </c>
      <c r="B7" s="51" t="s">
        <v>832</v>
      </c>
      <c r="C7" s="40"/>
      <c r="D7" s="11">
        <v>1891</v>
      </c>
      <c r="E7" s="17">
        <v>1924</v>
      </c>
      <c r="F7" s="17">
        <v>11</v>
      </c>
      <c r="G7" s="17"/>
      <c r="H7" s="56"/>
      <c r="I7" s="78"/>
      <c r="J7" s="116"/>
      <c r="K7" t="s">
        <v>1116</v>
      </c>
    </row>
    <row r="8" spans="1:11" x14ac:dyDescent="0.2">
      <c r="A8" s="5" t="s">
        <v>2598</v>
      </c>
      <c r="B8" s="51" t="s">
        <v>832</v>
      </c>
      <c r="C8" s="40"/>
      <c r="D8" s="11">
        <v>1863</v>
      </c>
      <c r="E8" s="17">
        <v>1863</v>
      </c>
      <c r="F8" s="17">
        <v>7</v>
      </c>
      <c r="G8" s="17"/>
      <c r="H8" s="56"/>
      <c r="I8" s="78"/>
      <c r="J8" s="116"/>
      <c r="K8" t="s">
        <v>1116</v>
      </c>
    </row>
    <row r="9" spans="1:11" x14ac:dyDescent="0.2">
      <c r="A9" s="72" t="s">
        <v>4148</v>
      </c>
      <c r="B9" s="51" t="s">
        <v>832</v>
      </c>
      <c r="C9" s="40"/>
      <c r="D9" s="11">
        <v>2012</v>
      </c>
      <c r="E9" s="17">
        <v>2012</v>
      </c>
      <c r="F9" s="17">
        <v>1</v>
      </c>
      <c r="G9" s="17"/>
      <c r="H9" s="56"/>
      <c r="I9" s="78"/>
      <c r="J9" s="116">
        <v>2</v>
      </c>
      <c r="K9" t="s">
        <v>1116</v>
      </c>
    </row>
    <row r="10" spans="1:11" x14ac:dyDescent="0.2">
      <c r="A10" s="5" t="s">
        <v>1866</v>
      </c>
      <c r="B10" s="51" t="s">
        <v>832</v>
      </c>
      <c r="C10" s="40"/>
      <c r="D10" s="11">
        <v>1864</v>
      </c>
      <c r="E10" s="17">
        <v>1894</v>
      </c>
      <c r="F10" s="17">
        <v>1</v>
      </c>
      <c r="G10" s="17"/>
      <c r="H10" s="56"/>
      <c r="I10" s="78"/>
      <c r="J10" s="116"/>
      <c r="K10" t="s">
        <v>1116</v>
      </c>
    </row>
    <row r="11" spans="1:11" x14ac:dyDescent="0.2">
      <c r="A11" s="82" t="s">
        <v>3392</v>
      </c>
      <c r="B11" s="51" t="s">
        <v>2488</v>
      </c>
      <c r="C11" s="40"/>
      <c r="D11" s="11">
        <v>1986</v>
      </c>
      <c r="E11" s="17">
        <v>1990</v>
      </c>
      <c r="F11" s="17">
        <v>1</v>
      </c>
      <c r="G11" s="17"/>
      <c r="H11" s="56"/>
      <c r="I11" s="78"/>
      <c r="J11" s="116"/>
      <c r="K11" t="s">
        <v>1116</v>
      </c>
    </row>
    <row r="12" spans="1:11" x14ac:dyDescent="0.2">
      <c r="A12" s="72" t="s">
        <v>2487</v>
      </c>
      <c r="B12" s="51" t="s">
        <v>832</v>
      </c>
      <c r="C12" s="40"/>
      <c r="D12" s="11">
        <v>1859</v>
      </c>
      <c r="E12" s="17">
        <v>1885</v>
      </c>
      <c r="F12" s="17"/>
      <c r="G12" s="17"/>
      <c r="H12" s="56"/>
      <c r="I12" s="78"/>
      <c r="J12" s="116"/>
      <c r="K12" t="s">
        <v>1116</v>
      </c>
    </row>
    <row r="13" spans="1:11" x14ac:dyDescent="0.2">
      <c r="A13" s="5" t="s">
        <v>880</v>
      </c>
      <c r="B13" s="51" t="s">
        <v>832</v>
      </c>
      <c r="C13" s="40"/>
      <c r="D13" s="11">
        <v>1985</v>
      </c>
      <c r="E13" s="17">
        <v>2007</v>
      </c>
      <c r="F13" s="17">
        <v>2</v>
      </c>
      <c r="G13" s="17">
        <v>7</v>
      </c>
      <c r="H13" s="56">
        <v>3</v>
      </c>
      <c r="I13" s="78"/>
      <c r="J13" s="116">
        <v>2</v>
      </c>
      <c r="K13" t="s">
        <v>1116</v>
      </c>
    </row>
    <row r="14" spans="1:11" x14ac:dyDescent="0.2">
      <c r="A14" s="5" t="s">
        <v>836</v>
      </c>
      <c r="B14" s="51" t="s">
        <v>832</v>
      </c>
      <c r="C14" s="40"/>
      <c r="D14" s="11">
        <v>1857</v>
      </c>
      <c r="E14" s="17">
        <v>1857</v>
      </c>
      <c r="F14" s="17">
        <v>3</v>
      </c>
      <c r="G14" s="17"/>
      <c r="H14" s="56"/>
      <c r="I14" s="78"/>
      <c r="J14" s="116"/>
      <c r="K14" t="s">
        <v>1116</v>
      </c>
    </row>
    <row r="15" spans="1:11" x14ac:dyDescent="0.2">
      <c r="A15" s="5" t="s">
        <v>135</v>
      </c>
      <c r="B15" s="51" t="s">
        <v>832</v>
      </c>
      <c r="C15" s="40"/>
      <c r="D15" s="11">
        <v>1843</v>
      </c>
      <c r="E15" s="17">
        <v>1843</v>
      </c>
      <c r="F15" s="17">
        <v>2</v>
      </c>
      <c r="G15" s="17"/>
      <c r="H15" s="56"/>
      <c r="I15" s="78"/>
      <c r="J15" s="116"/>
      <c r="K15" t="s">
        <v>1116</v>
      </c>
    </row>
    <row r="16" spans="1:11" x14ac:dyDescent="0.2">
      <c r="A16" s="82" t="s">
        <v>2738</v>
      </c>
      <c r="B16" s="51"/>
      <c r="C16" s="40"/>
      <c r="D16" s="11">
        <v>1877</v>
      </c>
      <c r="E16" s="17">
        <v>1877</v>
      </c>
      <c r="F16" s="17">
        <v>1</v>
      </c>
      <c r="G16" s="17"/>
      <c r="H16" s="56"/>
      <c r="I16" s="78"/>
      <c r="J16" s="116"/>
      <c r="K16" t="s">
        <v>1116</v>
      </c>
    </row>
    <row r="17" spans="1:11" x14ac:dyDescent="0.2">
      <c r="A17" s="82" t="s">
        <v>3021</v>
      </c>
      <c r="B17" s="51" t="s">
        <v>832</v>
      </c>
      <c r="C17" s="40"/>
      <c r="D17" s="11">
        <v>2012</v>
      </c>
      <c r="E17" s="17">
        <v>2015</v>
      </c>
      <c r="F17" s="17">
        <v>2</v>
      </c>
      <c r="G17" s="17"/>
      <c r="H17" s="56"/>
      <c r="I17" s="78"/>
      <c r="J17" s="116"/>
      <c r="K17" t="s">
        <v>1116</v>
      </c>
    </row>
    <row r="18" spans="1:11" x14ac:dyDescent="0.2">
      <c r="A18" s="5" t="s">
        <v>2489</v>
      </c>
      <c r="B18" s="51" t="s">
        <v>2486</v>
      </c>
      <c r="C18" s="40"/>
      <c r="D18" s="11">
        <v>1856</v>
      </c>
      <c r="E18" s="17">
        <v>1856</v>
      </c>
      <c r="F18" s="17">
        <v>1</v>
      </c>
      <c r="G18" s="17"/>
      <c r="H18" s="56"/>
      <c r="I18" s="78"/>
      <c r="J18" s="116"/>
      <c r="K18" t="s">
        <v>1116</v>
      </c>
    </row>
    <row r="19" spans="1:11" x14ac:dyDescent="0.2">
      <c r="A19" s="72" t="s">
        <v>4147</v>
      </c>
      <c r="B19" s="51" t="s">
        <v>2486</v>
      </c>
      <c r="C19" s="40"/>
      <c r="D19" s="11">
        <v>2014</v>
      </c>
      <c r="E19" s="17">
        <v>2015</v>
      </c>
      <c r="F19" s="17">
        <v>1</v>
      </c>
      <c r="G19" s="17"/>
      <c r="H19" s="56"/>
      <c r="I19" s="78"/>
      <c r="J19" s="116"/>
      <c r="K19" t="s">
        <v>1116</v>
      </c>
    </row>
    <row r="20" spans="1:11" x14ac:dyDescent="0.2">
      <c r="A20" s="5" t="s">
        <v>3115</v>
      </c>
      <c r="B20" s="51" t="s">
        <v>834</v>
      </c>
      <c r="C20" s="40"/>
      <c r="D20" s="11">
        <v>1960</v>
      </c>
      <c r="E20" s="17">
        <v>1960</v>
      </c>
      <c r="F20" s="17">
        <v>1</v>
      </c>
      <c r="G20" s="17"/>
      <c r="H20" s="56"/>
      <c r="I20" s="78"/>
      <c r="J20" s="116"/>
      <c r="K20" t="s">
        <v>1116</v>
      </c>
    </row>
    <row r="21" spans="1:11" x14ac:dyDescent="0.2">
      <c r="A21" s="5" t="s">
        <v>4146</v>
      </c>
      <c r="B21" s="51" t="s">
        <v>2488</v>
      </c>
      <c r="C21" s="40"/>
      <c r="D21" s="11">
        <v>2014</v>
      </c>
      <c r="E21" s="17">
        <v>2015</v>
      </c>
      <c r="F21" s="17">
        <v>1</v>
      </c>
      <c r="G21" s="17"/>
      <c r="H21" s="56"/>
      <c r="I21" s="78"/>
      <c r="J21" s="116"/>
      <c r="K21" t="s">
        <v>1116</v>
      </c>
    </row>
    <row r="22" spans="1:11" x14ac:dyDescent="0.2">
      <c r="A22" s="4" t="s">
        <v>4490</v>
      </c>
      <c r="B22" s="51" t="s">
        <v>832</v>
      </c>
      <c r="C22" s="41"/>
      <c r="D22" s="11">
        <v>1869</v>
      </c>
      <c r="E22" s="4">
        <v>1938</v>
      </c>
      <c r="F22" s="4">
        <v>17</v>
      </c>
      <c r="G22" s="4"/>
      <c r="H22" s="55"/>
      <c r="I22" s="79"/>
      <c r="J22" s="115"/>
      <c r="K22" t="s">
        <v>1116</v>
      </c>
    </row>
    <row r="23" spans="1:11" x14ac:dyDescent="0.2">
      <c r="A23" s="17" t="s">
        <v>4145</v>
      </c>
      <c r="B23" s="51" t="s">
        <v>832</v>
      </c>
      <c r="C23" s="41"/>
      <c r="D23" s="11">
        <v>2014</v>
      </c>
      <c r="E23" s="4">
        <v>2015</v>
      </c>
      <c r="F23" s="4">
        <v>1</v>
      </c>
      <c r="G23" s="4"/>
      <c r="H23" s="55"/>
      <c r="I23" s="79"/>
      <c r="J23" s="115"/>
      <c r="K23" t="s">
        <v>1116</v>
      </c>
    </row>
    <row r="24" spans="1:11" x14ac:dyDescent="0.2">
      <c r="A24" s="17" t="s">
        <v>3810</v>
      </c>
      <c r="B24" s="51" t="s">
        <v>2486</v>
      </c>
      <c r="C24" s="40" t="s">
        <v>717</v>
      </c>
      <c r="D24" s="11">
        <v>1817</v>
      </c>
      <c r="E24" s="17">
        <v>2005</v>
      </c>
      <c r="F24" s="4">
        <v>12</v>
      </c>
      <c r="G24" s="4">
        <v>3</v>
      </c>
      <c r="H24" s="55">
        <v>3</v>
      </c>
      <c r="I24" s="79"/>
      <c r="J24" s="115"/>
      <c r="K24" t="s">
        <v>1116</v>
      </c>
    </row>
    <row r="25" spans="1:11" x14ac:dyDescent="0.2">
      <c r="A25" s="17" t="s">
        <v>136</v>
      </c>
      <c r="B25" s="51" t="s">
        <v>832</v>
      </c>
      <c r="C25" s="40"/>
      <c r="D25" s="11">
        <v>2004</v>
      </c>
      <c r="E25" s="17">
        <v>2005</v>
      </c>
      <c r="F25" s="4"/>
      <c r="G25" s="4"/>
      <c r="H25" s="55">
        <v>3</v>
      </c>
      <c r="I25" s="79"/>
      <c r="J25" s="115"/>
      <c r="K25" t="s">
        <v>1116</v>
      </c>
    </row>
    <row r="26" spans="1:11" x14ac:dyDescent="0.2">
      <c r="A26" s="59" t="s">
        <v>1276</v>
      </c>
      <c r="B26" s="51" t="s">
        <v>832</v>
      </c>
      <c r="C26" s="40"/>
      <c r="D26" s="11">
        <v>2004</v>
      </c>
      <c r="E26" s="17">
        <v>2005</v>
      </c>
      <c r="F26" s="4"/>
      <c r="G26" s="4"/>
      <c r="H26" s="55"/>
      <c r="I26" s="79"/>
      <c r="J26" s="115"/>
      <c r="K26" t="s">
        <v>1116</v>
      </c>
    </row>
    <row r="27" spans="1:11" x14ac:dyDescent="0.2">
      <c r="A27" s="17" t="s">
        <v>3971</v>
      </c>
      <c r="B27" s="51" t="s">
        <v>832</v>
      </c>
      <c r="C27" s="40"/>
      <c r="D27" s="11">
        <v>1956</v>
      </c>
      <c r="E27" s="17">
        <v>1879</v>
      </c>
      <c r="F27" s="4">
        <v>1</v>
      </c>
      <c r="G27" s="4"/>
      <c r="H27" s="55"/>
      <c r="I27" s="79"/>
      <c r="J27" s="115"/>
      <c r="K27" t="s">
        <v>1116</v>
      </c>
    </row>
    <row r="28" spans="1:11" x14ac:dyDescent="0.2">
      <c r="A28" s="59" t="s">
        <v>735</v>
      </c>
      <c r="B28" s="51" t="s">
        <v>2486</v>
      </c>
      <c r="C28" s="40" t="s">
        <v>718</v>
      </c>
      <c r="D28" s="11">
        <v>2004</v>
      </c>
      <c r="E28" s="17">
        <v>2005</v>
      </c>
      <c r="F28" s="4"/>
      <c r="G28" s="4"/>
      <c r="H28" s="55"/>
      <c r="I28" s="79"/>
      <c r="J28" s="115"/>
      <c r="K28" t="s">
        <v>1116</v>
      </c>
    </row>
    <row r="29" spans="1:11" x14ac:dyDescent="0.2">
      <c r="A29" s="5" t="s">
        <v>4186</v>
      </c>
      <c r="B29" s="51" t="s">
        <v>832</v>
      </c>
      <c r="C29" s="40"/>
      <c r="D29" s="11">
        <v>1953</v>
      </c>
      <c r="E29" s="17">
        <v>1978</v>
      </c>
      <c r="F29" s="17">
        <v>10</v>
      </c>
      <c r="G29" s="17"/>
      <c r="H29" s="56"/>
      <c r="I29" s="78"/>
      <c r="J29" s="116"/>
      <c r="K29" t="s">
        <v>1116</v>
      </c>
    </row>
    <row r="30" spans="1:11" x14ac:dyDescent="0.2">
      <c r="A30" s="5" t="s">
        <v>4239</v>
      </c>
      <c r="B30" s="51" t="s">
        <v>4238</v>
      </c>
      <c r="C30" s="40"/>
      <c r="D30" s="11">
        <v>1866</v>
      </c>
      <c r="E30" s="17">
        <v>2014</v>
      </c>
      <c r="F30" s="17">
        <v>3</v>
      </c>
      <c r="G30" s="17"/>
      <c r="H30" s="56"/>
      <c r="I30" s="78"/>
      <c r="J30" s="116"/>
      <c r="K30" t="s">
        <v>1116</v>
      </c>
    </row>
    <row r="31" spans="1:11" x14ac:dyDescent="0.2">
      <c r="A31" s="5" t="s">
        <v>2490</v>
      </c>
      <c r="B31" s="51" t="s">
        <v>2488</v>
      </c>
      <c r="C31" s="40"/>
      <c r="D31" s="11">
        <v>1911</v>
      </c>
      <c r="E31" s="17">
        <v>1911</v>
      </c>
      <c r="F31" s="17">
        <v>8</v>
      </c>
      <c r="G31" s="17"/>
      <c r="H31" s="56"/>
      <c r="I31" s="78"/>
      <c r="J31" s="116"/>
      <c r="K31" t="s">
        <v>1116</v>
      </c>
    </row>
    <row r="32" spans="1:11" x14ac:dyDescent="0.2">
      <c r="A32" s="5" t="s">
        <v>966</v>
      </c>
      <c r="B32" s="51" t="s">
        <v>832</v>
      </c>
      <c r="C32" s="40"/>
      <c r="D32" s="11">
        <v>1890</v>
      </c>
      <c r="E32" s="17">
        <v>1938</v>
      </c>
      <c r="F32" s="17">
        <v>1</v>
      </c>
      <c r="G32" s="17"/>
      <c r="H32" s="56"/>
      <c r="I32" s="78"/>
      <c r="J32" s="116"/>
      <c r="K32" t="s">
        <v>1116</v>
      </c>
    </row>
    <row r="33" spans="1:11" x14ac:dyDescent="0.2">
      <c r="A33" s="5" t="s">
        <v>917</v>
      </c>
      <c r="B33" s="51" t="s">
        <v>833</v>
      </c>
      <c r="C33" s="40"/>
      <c r="D33" s="11">
        <v>1926</v>
      </c>
      <c r="E33" s="17">
        <v>1926</v>
      </c>
      <c r="F33" s="17">
        <v>3</v>
      </c>
      <c r="G33" s="17"/>
      <c r="H33" s="56"/>
      <c r="I33" s="78"/>
      <c r="J33" s="116"/>
      <c r="K33" t="s">
        <v>1116</v>
      </c>
    </row>
    <row r="34" spans="1:11" x14ac:dyDescent="0.2">
      <c r="A34" s="72" t="s">
        <v>2923</v>
      </c>
      <c r="B34" s="51"/>
      <c r="C34" s="40"/>
      <c r="D34" s="11">
        <v>1902</v>
      </c>
      <c r="E34" s="17">
        <v>1906</v>
      </c>
      <c r="F34" s="17"/>
      <c r="G34" s="17"/>
      <c r="H34" s="56"/>
      <c r="I34" s="78"/>
      <c r="J34" s="116"/>
      <c r="K34" t="s">
        <v>1116</v>
      </c>
    </row>
    <row r="35" spans="1:11" x14ac:dyDescent="0.2">
      <c r="A35" s="5" t="s">
        <v>1317</v>
      </c>
      <c r="B35" s="51" t="s">
        <v>834</v>
      </c>
      <c r="C35" s="40" t="s">
        <v>719</v>
      </c>
      <c r="D35" s="11">
        <v>2004</v>
      </c>
      <c r="E35" s="17">
        <v>2005</v>
      </c>
      <c r="F35" s="17"/>
      <c r="G35" s="17">
        <v>3</v>
      </c>
      <c r="H35" s="56">
        <v>3</v>
      </c>
      <c r="I35" s="78"/>
      <c r="J35" s="116">
        <v>3</v>
      </c>
      <c r="K35" t="s">
        <v>1116</v>
      </c>
    </row>
    <row r="36" spans="1:11" x14ac:dyDescent="0.2">
      <c r="A36" s="4" t="s">
        <v>4149</v>
      </c>
      <c r="B36" s="51" t="s">
        <v>832</v>
      </c>
      <c r="C36" s="41"/>
      <c r="D36" s="11">
        <v>1922</v>
      </c>
      <c r="E36" s="4">
        <v>2016</v>
      </c>
      <c r="F36" s="4">
        <v>13</v>
      </c>
      <c r="G36" s="4"/>
      <c r="H36" s="55"/>
      <c r="I36" s="79"/>
      <c r="J36" s="115"/>
      <c r="K36" t="s">
        <v>1116</v>
      </c>
    </row>
    <row r="37" spans="1:11" x14ac:dyDescent="0.2">
      <c r="A37" s="4" t="s">
        <v>2599</v>
      </c>
      <c r="B37" s="51" t="s">
        <v>834</v>
      </c>
      <c r="C37" s="41"/>
      <c r="D37" s="11">
        <v>1913</v>
      </c>
      <c r="E37" s="4">
        <v>2000</v>
      </c>
      <c r="F37" s="4">
        <v>3</v>
      </c>
      <c r="G37" s="4"/>
      <c r="H37" s="55"/>
      <c r="I37" s="79"/>
      <c r="J37" s="115"/>
      <c r="K37" t="s">
        <v>1116</v>
      </c>
    </row>
    <row r="38" spans="1:11" x14ac:dyDescent="0.2">
      <c r="A38" s="5" t="s">
        <v>4491</v>
      </c>
      <c r="B38" s="51"/>
      <c r="C38" s="41"/>
      <c r="D38" s="11">
        <v>1890</v>
      </c>
      <c r="E38" s="17">
        <v>1954</v>
      </c>
      <c r="F38" s="17">
        <v>8</v>
      </c>
      <c r="G38" s="17"/>
      <c r="H38" s="56"/>
      <c r="I38" s="78"/>
      <c r="J38" s="116"/>
      <c r="K38" t="s">
        <v>1116</v>
      </c>
    </row>
    <row r="39" spans="1:11" x14ac:dyDescent="0.2">
      <c r="A39" s="4" t="s">
        <v>2491</v>
      </c>
      <c r="B39" s="51" t="s">
        <v>832</v>
      </c>
      <c r="C39" s="41"/>
      <c r="D39" s="11">
        <v>1848</v>
      </c>
      <c r="E39" s="4">
        <v>1848</v>
      </c>
      <c r="F39" s="4">
        <v>3</v>
      </c>
      <c r="G39" s="4"/>
      <c r="H39" s="55"/>
      <c r="I39" s="79"/>
      <c r="J39" s="115"/>
      <c r="K39" t="s">
        <v>1116</v>
      </c>
    </row>
    <row r="40" spans="1:11" x14ac:dyDescent="0.2">
      <c r="A40" s="5" t="s">
        <v>2600</v>
      </c>
      <c r="B40" s="51" t="s">
        <v>832</v>
      </c>
      <c r="C40" s="41"/>
      <c r="D40" s="11">
        <v>1848</v>
      </c>
      <c r="E40" s="4">
        <v>1848</v>
      </c>
      <c r="F40" s="4">
        <v>3</v>
      </c>
      <c r="G40" s="4"/>
      <c r="H40" s="55"/>
      <c r="I40" s="79"/>
      <c r="J40" s="115"/>
      <c r="K40" t="s">
        <v>1116</v>
      </c>
    </row>
    <row r="41" spans="1:11" x14ac:dyDescent="0.2">
      <c r="A41" s="22" t="s">
        <v>2531</v>
      </c>
      <c r="B41" s="53"/>
      <c r="C41" s="46"/>
      <c r="D41" s="11"/>
      <c r="E41" s="1"/>
      <c r="F41" s="1"/>
      <c r="G41" s="1"/>
      <c r="H41" s="55"/>
      <c r="I41" s="79"/>
      <c r="J41" s="115"/>
    </row>
    <row r="42" spans="1:11" x14ac:dyDescent="0.2">
      <c r="A42" s="50" t="s">
        <v>1807</v>
      </c>
      <c r="B42" s="52" t="s">
        <v>659</v>
      </c>
      <c r="C42" s="41">
        <v>19000</v>
      </c>
      <c r="D42" s="11">
        <v>1965</v>
      </c>
      <c r="E42" s="13">
        <v>1966</v>
      </c>
      <c r="F42" s="13">
        <v>4</v>
      </c>
      <c r="G42" s="13"/>
      <c r="H42" s="55"/>
      <c r="I42" s="79"/>
      <c r="J42" s="115"/>
      <c r="K42" t="s">
        <v>497</v>
      </c>
    </row>
    <row r="43" spans="1:11" x14ac:dyDescent="0.2">
      <c r="A43" s="74" t="s">
        <v>2151</v>
      </c>
      <c r="B43" s="52" t="s">
        <v>740</v>
      </c>
      <c r="C43" s="41"/>
      <c r="D43" s="11">
        <v>2010</v>
      </c>
      <c r="E43" s="13">
        <v>2010</v>
      </c>
      <c r="F43" s="13">
        <v>2</v>
      </c>
      <c r="G43" s="13"/>
      <c r="H43" s="55"/>
      <c r="I43" s="79"/>
      <c r="J43" s="115"/>
      <c r="K43" s="11" t="s">
        <v>1217</v>
      </c>
    </row>
    <row r="44" spans="1:11" x14ac:dyDescent="0.2">
      <c r="A44" s="74" t="s">
        <v>2552</v>
      </c>
      <c r="B44" s="52" t="s">
        <v>1618</v>
      </c>
      <c r="C44" s="41">
        <v>56110</v>
      </c>
      <c r="D44" s="11">
        <v>1940</v>
      </c>
      <c r="E44" s="13">
        <v>1944</v>
      </c>
      <c r="F44" s="13">
        <v>3</v>
      </c>
      <c r="G44" s="13"/>
      <c r="H44" s="55"/>
      <c r="I44" s="79"/>
      <c r="J44" s="115"/>
      <c r="K44" s="17" t="s">
        <v>772</v>
      </c>
    </row>
    <row r="45" spans="1:11" x14ac:dyDescent="0.2">
      <c r="A45" s="72" t="s">
        <v>2924</v>
      </c>
      <c r="B45" s="51" t="s">
        <v>657</v>
      </c>
      <c r="C45" s="41">
        <v>95101</v>
      </c>
      <c r="D45" s="11">
        <v>1930</v>
      </c>
      <c r="E45" s="13">
        <v>1930</v>
      </c>
      <c r="F45" s="13"/>
      <c r="G45" s="13"/>
      <c r="H45" s="55"/>
      <c r="I45" s="79"/>
      <c r="J45" s="115"/>
      <c r="K45" t="s">
        <v>1042</v>
      </c>
    </row>
    <row r="46" spans="1:11" x14ac:dyDescent="0.2">
      <c r="A46" s="74" t="s">
        <v>2152</v>
      </c>
      <c r="B46" s="51" t="s">
        <v>657</v>
      </c>
      <c r="C46" s="41"/>
      <c r="D46" s="11">
        <v>2009</v>
      </c>
      <c r="E46" s="13">
        <v>2009</v>
      </c>
      <c r="F46" s="13">
        <v>1</v>
      </c>
      <c r="G46" s="13"/>
      <c r="H46" s="55"/>
      <c r="I46" s="79"/>
      <c r="J46" s="115"/>
      <c r="K46" t="s">
        <v>1042</v>
      </c>
    </row>
    <row r="47" spans="1:11" x14ac:dyDescent="0.2">
      <c r="A47" s="74" t="s">
        <v>2755</v>
      </c>
      <c r="B47" s="51" t="s">
        <v>738</v>
      </c>
      <c r="C47" s="41"/>
      <c r="D47" s="11"/>
      <c r="E47" s="13"/>
      <c r="F47" s="13"/>
      <c r="G47" s="13"/>
      <c r="H47" s="55"/>
      <c r="I47" s="79"/>
      <c r="J47" s="115"/>
      <c r="K47" s="11" t="s">
        <v>1217</v>
      </c>
    </row>
    <row r="48" spans="1:11" x14ac:dyDescent="0.2">
      <c r="A48" s="48" t="s">
        <v>884</v>
      </c>
      <c r="B48" s="51" t="s">
        <v>1293</v>
      </c>
      <c r="C48" s="40">
        <v>88310</v>
      </c>
      <c r="D48" s="11">
        <v>1986</v>
      </c>
      <c r="E48" s="17">
        <v>2005</v>
      </c>
      <c r="F48" s="15">
        <v>3</v>
      </c>
      <c r="G48" s="15"/>
      <c r="H48" s="56">
        <v>4</v>
      </c>
      <c r="I48" s="78">
        <v>4</v>
      </c>
      <c r="J48" s="116">
        <v>3</v>
      </c>
      <c r="K48" t="s">
        <v>1042</v>
      </c>
    </row>
    <row r="49" spans="1:11" x14ac:dyDescent="0.2">
      <c r="A49" s="89" t="s">
        <v>2153</v>
      </c>
      <c r="B49" s="52" t="s">
        <v>660</v>
      </c>
      <c r="C49" s="41">
        <v>12159</v>
      </c>
      <c r="D49" s="11">
        <v>1889</v>
      </c>
      <c r="E49" s="13">
        <v>1889</v>
      </c>
      <c r="F49" s="13">
        <v>1</v>
      </c>
      <c r="G49" s="13"/>
      <c r="H49" s="55"/>
      <c r="I49" s="79"/>
      <c r="J49" s="115"/>
      <c r="K49" t="s">
        <v>1043</v>
      </c>
    </row>
    <row r="50" spans="1:11" x14ac:dyDescent="0.2">
      <c r="A50" s="74" t="s">
        <v>2331</v>
      </c>
      <c r="B50" s="52" t="s">
        <v>1294</v>
      </c>
      <c r="C50" s="41">
        <v>97322</v>
      </c>
      <c r="D50" s="11">
        <v>2010</v>
      </c>
      <c r="E50" s="13">
        <v>2010</v>
      </c>
      <c r="F50" s="13">
        <v>1</v>
      </c>
      <c r="G50" s="13"/>
      <c r="H50" s="55"/>
      <c r="I50" s="79"/>
      <c r="J50" s="115"/>
      <c r="K50" t="s">
        <v>1042</v>
      </c>
    </row>
    <row r="51" spans="1:11" x14ac:dyDescent="0.2">
      <c r="A51" s="74" t="s">
        <v>2154</v>
      </c>
      <c r="B51" s="51" t="s">
        <v>660</v>
      </c>
      <c r="C51" s="40"/>
      <c r="D51" s="11">
        <v>2009</v>
      </c>
      <c r="E51" s="15">
        <v>2009</v>
      </c>
      <c r="F51" s="15">
        <v>2</v>
      </c>
      <c r="G51" s="15"/>
      <c r="H51" s="56"/>
      <c r="I51" s="78"/>
      <c r="J51" s="116"/>
      <c r="K51" t="s">
        <v>1043</v>
      </c>
    </row>
    <row r="52" spans="1:11" x14ac:dyDescent="0.2">
      <c r="A52" s="49" t="s">
        <v>548</v>
      </c>
      <c r="B52" s="52" t="s">
        <v>660</v>
      </c>
      <c r="C52" s="40">
        <v>14004</v>
      </c>
      <c r="D52" s="11">
        <v>1855</v>
      </c>
      <c r="E52" s="13">
        <v>1910</v>
      </c>
      <c r="F52" s="13">
        <v>12</v>
      </c>
      <c r="G52" s="13"/>
      <c r="H52" s="55"/>
      <c r="I52" s="79"/>
      <c r="J52" s="115"/>
      <c r="K52" t="s">
        <v>1043</v>
      </c>
    </row>
    <row r="53" spans="1:11" x14ac:dyDescent="0.2">
      <c r="A53" s="49" t="s">
        <v>3394</v>
      </c>
      <c r="B53" s="52" t="s">
        <v>660</v>
      </c>
      <c r="C53" s="40">
        <v>14803</v>
      </c>
      <c r="D53" s="11"/>
      <c r="E53" s="13"/>
      <c r="F53" s="13"/>
      <c r="G53" s="13"/>
      <c r="H53" s="55"/>
      <c r="I53" s="79"/>
      <c r="J53" s="115"/>
      <c r="K53" t="s">
        <v>1043</v>
      </c>
    </row>
    <row r="54" spans="1:11" x14ac:dyDescent="0.2">
      <c r="A54" s="49" t="s">
        <v>1414</v>
      </c>
      <c r="B54" s="52" t="s">
        <v>659</v>
      </c>
      <c r="C54" s="40">
        <v>17078</v>
      </c>
      <c r="D54" s="11">
        <v>1999</v>
      </c>
      <c r="E54" s="13">
        <v>1999</v>
      </c>
      <c r="F54" s="13">
        <v>1</v>
      </c>
      <c r="G54" s="13"/>
      <c r="H54" s="55"/>
      <c r="I54" s="79"/>
      <c r="J54" s="115"/>
      <c r="K54" t="s">
        <v>497</v>
      </c>
    </row>
    <row r="55" spans="1:11" x14ac:dyDescent="0.2">
      <c r="A55" s="88" t="s">
        <v>943</v>
      </c>
      <c r="B55" s="52" t="s">
        <v>657</v>
      </c>
      <c r="C55" s="40"/>
      <c r="D55" s="11">
        <v>2000</v>
      </c>
      <c r="E55" s="13">
        <v>2005</v>
      </c>
      <c r="F55" s="13">
        <v>2</v>
      </c>
      <c r="G55" s="13"/>
      <c r="H55" s="55">
        <v>2</v>
      </c>
      <c r="I55" s="79"/>
      <c r="J55" s="115"/>
      <c r="K55" t="s">
        <v>1042</v>
      </c>
    </row>
    <row r="56" spans="1:11" x14ac:dyDescent="0.2">
      <c r="A56" s="49" t="s">
        <v>725</v>
      </c>
      <c r="B56" s="52" t="s">
        <v>739</v>
      </c>
      <c r="C56" s="40"/>
      <c r="D56" s="11">
        <v>1920</v>
      </c>
      <c r="E56" s="13">
        <v>1920</v>
      </c>
      <c r="F56" s="13">
        <v>1</v>
      </c>
      <c r="G56" s="13"/>
      <c r="H56" s="55"/>
      <c r="I56" s="79"/>
      <c r="J56" s="115"/>
      <c r="K56" s="11" t="s">
        <v>1217</v>
      </c>
    </row>
    <row r="57" spans="1:11" x14ac:dyDescent="0.2">
      <c r="A57" s="49" t="s">
        <v>2824</v>
      </c>
      <c r="B57" s="52" t="s">
        <v>659</v>
      </c>
      <c r="C57" s="40"/>
      <c r="D57" s="11">
        <v>1855</v>
      </c>
      <c r="E57" s="13">
        <v>1859</v>
      </c>
      <c r="F57" s="13">
        <v>2</v>
      </c>
      <c r="G57" s="13"/>
      <c r="H57" s="55"/>
      <c r="I57" s="79"/>
      <c r="J57" s="115"/>
      <c r="K57" t="s">
        <v>497</v>
      </c>
    </row>
    <row r="58" spans="1:11" x14ac:dyDescent="0.2">
      <c r="A58" s="89" t="s">
        <v>680</v>
      </c>
      <c r="B58" s="52" t="s">
        <v>659</v>
      </c>
      <c r="C58" s="41">
        <v>17745</v>
      </c>
      <c r="D58" s="11">
        <v>1994</v>
      </c>
      <c r="E58" s="13">
        <v>1994</v>
      </c>
      <c r="F58" s="13">
        <v>5</v>
      </c>
      <c r="G58" s="13"/>
      <c r="H58" s="55"/>
      <c r="I58" s="79"/>
      <c r="J58" s="115"/>
      <c r="K58" t="s">
        <v>497</v>
      </c>
    </row>
    <row r="59" spans="1:11" x14ac:dyDescent="0.2">
      <c r="A59" s="59" t="s">
        <v>570</v>
      </c>
      <c r="B59" s="52" t="s">
        <v>659</v>
      </c>
      <c r="C59" s="40">
        <v>15101</v>
      </c>
      <c r="D59" s="11">
        <v>1993</v>
      </c>
      <c r="E59" s="17">
        <v>2005</v>
      </c>
      <c r="F59" s="13"/>
      <c r="G59" s="13"/>
      <c r="H59" s="55"/>
      <c r="I59" s="79"/>
      <c r="J59" s="115"/>
      <c r="K59" t="s">
        <v>497</v>
      </c>
    </row>
    <row r="60" spans="1:11" x14ac:dyDescent="0.2">
      <c r="A60" s="71" t="s">
        <v>2156</v>
      </c>
      <c r="B60" s="52" t="s">
        <v>742</v>
      </c>
      <c r="C60" s="40"/>
      <c r="D60" s="11">
        <v>2010</v>
      </c>
      <c r="E60" s="13">
        <v>2010</v>
      </c>
      <c r="F60" s="13">
        <v>1</v>
      </c>
      <c r="G60" s="13"/>
      <c r="H60" s="55"/>
      <c r="I60" s="79"/>
      <c r="J60" s="115"/>
      <c r="K60" s="11" t="s">
        <v>1217</v>
      </c>
    </row>
    <row r="61" spans="1:11" x14ac:dyDescent="0.2">
      <c r="A61" s="48" t="s">
        <v>1036</v>
      </c>
      <c r="B61" s="51" t="s">
        <v>661</v>
      </c>
      <c r="C61" s="40">
        <v>30202</v>
      </c>
      <c r="D61" s="11">
        <v>1992</v>
      </c>
      <c r="E61" s="13">
        <v>2013</v>
      </c>
      <c r="F61" s="13">
        <v>5</v>
      </c>
      <c r="G61" s="13">
        <v>3</v>
      </c>
      <c r="H61" s="55"/>
      <c r="I61" s="79">
        <v>4</v>
      </c>
      <c r="J61" s="115">
        <v>3</v>
      </c>
      <c r="K61" s="1" t="s">
        <v>257</v>
      </c>
    </row>
    <row r="62" spans="1:11" x14ac:dyDescent="0.2">
      <c r="A62" s="74" t="s">
        <v>2155</v>
      </c>
      <c r="B62" s="51" t="s">
        <v>657</v>
      </c>
      <c r="C62" s="40"/>
      <c r="D62" s="11">
        <v>1875</v>
      </c>
      <c r="E62" s="13">
        <v>1880</v>
      </c>
      <c r="F62" s="13">
        <v>2</v>
      </c>
      <c r="G62" s="13"/>
      <c r="H62" s="55"/>
      <c r="I62" s="79"/>
      <c r="J62" s="115"/>
      <c r="K62" t="s">
        <v>1042</v>
      </c>
    </row>
    <row r="63" spans="1:11" x14ac:dyDescent="0.2">
      <c r="A63" s="59" t="s">
        <v>932</v>
      </c>
      <c r="B63" s="52" t="s">
        <v>657</v>
      </c>
      <c r="C63" s="40">
        <v>91001</v>
      </c>
      <c r="D63" s="11">
        <v>1997</v>
      </c>
      <c r="E63" s="13">
        <v>2008</v>
      </c>
      <c r="F63" s="13"/>
      <c r="G63" s="13"/>
      <c r="H63" s="55"/>
      <c r="I63" s="79"/>
      <c r="J63" s="115"/>
      <c r="K63" t="s">
        <v>1042</v>
      </c>
    </row>
    <row r="64" spans="1:11" x14ac:dyDescent="0.2">
      <c r="A64" s="88" t="s">
        <v>2909</v>
      </c>
      <c r="B64" s="52" t="s">
        <v>1680</v>
      </c>
      <c r="C64" s="40"/>
      <c r="D64" s="11">
        <v>1900</v>
      </c>
      <c r="E64" s="13">
        <v>1900</v>
      </c>
      <c r="F64" s="13">
        <v>1</v>
      </c>
      <c r="G64" s="13"/>
      <c r="H64" s="55"/>
      <c r="I64" s="79"/>
      <c r="J64" s="115"/>
      <c r="K64" s="1" t="s">
        <v>257</v>
      </c>
    </row>
    <row r="65" spans="1:11" x14ac:dyDescent="0.2">
      <c r="A65" s="88" t="s">
        <v>858</v>
      </c>
      <c r="B65" s="52" t="s">
        <v>659</v>
      </c>
      <c r="C65" s="40">
        <v>16601</v>
      </c>
      <c r="D65" s="11">
        <v>1917</v>
      </c>
      <c r="E65" s="13">
        <v>1930</v>
      </c>
      <c r="F65" s="13">
        <v>6</v>
      </c>
      <c r="G65" s="13"/>
      <c r="H65" s="55"/>
      <c r="I65" s="79"/>
      <c r="J65" s="115"/>
      <c r="K65" t="s">
        <v>497</v>
      </c>
    </row>
    <row r="66" spans="1:11" x14ac:dyDescent="0.2">
      <c r="A66" s="88" t="s">
        <v>2157</v>
      </c>
      <c r="B66" s="52" t="s">
        <v>659</v>
      </c>
      <c r="C66" s="40">
        <v>19002</v>
      </c>
      <c r="D66" s="11">
        <v>1992</v>
      </c>
      <c r="E66" s="13">
        <v>1992</v>
      </c>
      <c r="F66" s="13">
        <v>1</v>
      </c>
      <c r="G66" s="13"/>
      <c r="H66" s="55"/>
      <c r="I66" s="79"/>
      <c r="J66" s="115"/>
      <c r="K66" t="s">
        <v>497</v>
      </c>
    </row>
    <row r="67" spans="1:11" x14ac:dyDescent="0.2">
      <c r="A67" s="49" t="s">
        <v>1231</v>
      </c>
      <c r="B67" s="52" t="s">
        <v>1834</v>
      </c>
      <c r="C67" s="40"/>
      <c r="D67" s="11">
        <v>1944</v>
      </c>
      <c r="E67" s="13">
        <v>1945</v>
      </c>
      <c r="F67" s="13">
        <v>1</v>
      </c>
      <c r="G67" s="13"/>
      <c r="H67" s="55"/>
      <c r="I67" s="79"/>
      <c r="J67" s="115"/>
      <c r="K67" t="s">
        <v>1042</v>
      </c>
    </row>
    <row r="68" spans="1:11" x14ac:dyDescent="0.2">
      <c r="A68" s="89" t="s">
        <v>1196</v>
      </c>
      <c r="B68" s="52" t="s">
        <v>738</v>
      </c>
      <c r="C68" s="41">
        <v>45306</v>
      </c>
      <c r="D68" s="11">
        <v>1970</v>
      </c>
      <c r="E68" s="13">
        <v>1992</v>
      </c>
      <c r="F68" s="13">
        <v>2</v>
      </c>
      <c r="G68" s="13"/>
      <c r="H68" s="55"/>
      <c r="I68" s="79"/>
      <c r="J68" s="115"/>
      <c r="K68" s="11" t="s">
        <v>1217</v>
      </c>
    </row>
    <row r="69" spans="1:11" x14ac:dyDescent="0.2">
      <c r="A69" s="74" t="s">
        <v>2529</v>
      </c>
      <c r="B69" s="52" t="s">
        <v>1</v>
      </c>
      <c r="C69" s="41"/>
      <c r="D69" s="11">
        <v>2001</v>
      </c>
      <c r="E69" s="13">
        <v>2011</v>
      </c>
      <c r="F69" s="13">
        <v>1</v>
      </c>
      <c r="G69" s="13"/>
      <c r="H69" s="55"/>
      <c r="I69" s="79"/>
      <c r="J69" s="115"/>
      <c r="K69" s="11" t="s">
        <v>1217</v>
      </c>
    </row>
    <row r="70" spans="1:11" x14ac:dyDescent="0.2">
      <c r="A70" s="72" t="s">
        <v>4433</v>
      </c>
      <c r="B70" s="52" t="s">
        <v>660</v>
      </c>
      <c r="C70" s="41"/>
      <c r="D70" s="11">
        <v>1979</v>
      </c>
      <c r="E70" s="13">
        <v>1979</v>
      </c>
      <c r="F70" s="13">
        <v>1</v>
      </c>
      <c r="G70" s="13"/>
      <c r="H70" s="55"/>
      <c r="I70" s="79"/>
      <c r="J70" s="115"/>
      <c r="K70" t="s">
        <v>1043</v>
      </c>
    </row>
    <row r="71" spans="1:11" x14ac:dyDescent="0.2">
      <c r="A71" s="88" t="s">
        <v>2158</v>
      </c>
      <c r="B71" s="52" t="s">
        <v>1834</v>
      </c>
      <c r="C71" s="41"/>
      <c r="D71" s="11">
        <v>2009</v>
      </c>
      <c r="E71" s="13">
        <v>2009</v>
      </c>
      <c r="F71" s="13">
        <v>5</v>
      </c>
      <c r="G71" s="13"/>
      <c r="H71" s="55"/>
      <c r="I71" s="79"/>
      <c r="J71" s="115">
        <v>2</v>
      </c>
      <c r="K71" t="s">
        <v>1042</v>
      </c>
    </row>
    <row r="72" spans="1:11" x14ac:dyDescent="0.2">
      <c r="A72" s="88" t="s">
        <v>2159</v>
      </c>
      <c r="B72" s="52" t="s">
        <v>1679</v>
      </c>
      <c r="C72" s="41"/>
      <c r="D72" s="11">
        <v>2010</v>
      </c>
      <c r="E72" s="13">
        <v>2010</v>
      </c>
      <c r="F72" s="13">
        <v>1</v>
      </c>
      <c r="G72" s="13"/>
      <c r="H72" s="55"/>
      <c r="I72" s="79"/>
      <c r="J72" s="115"/>
      <c r="K72" s="1" t="s">
        <v>257</v>
      </c>
    </row>
    <row r="73" spans="1:11" x14ac:dyDescent="0.2">
      <c r="A73" s="49" t="s">
        <v>3837</v>
      </c>
      <c r="B73" s="52" t="s">
        <v>344</v>
      </c>
      <c r="C73" s="40" t="s">
        <v>3840</v>
      </c>
      <c r="D73" s="11">
        <v>1954</v>
      </c>
      <c r="E73" s="17">
        <v>2008</v>
      </c>
      <c r="F73" s="13">
        <v>4</v>
      </c>
      <c r="G73" s="13"/>
      <c r="H73" s="55">
        <v>1</v>
      </c>
      <c r="I73" s="79">
        <v>2</v>
      </c>
      <c r="J73" s="115">
        <v>1</v>
      </c>
      <c r="K73" s="11" t="s">
        <v>772</v>
      </c>
    </row>
    <row r="74" spans="1:11" x14ac:dyDescent="0.2">
      <c r="A74" s="88" t="s">
        <v>2160</v>
      </c>
      <c r="B74" s="52" t="s">
        <v>657</v>
      </c>
      <c r="C74" s="41"/>
      <c r="D74" s="11">
        <v>2010</v>
      </c>
      <c r="E74" s="13">
        <v>2010</v>
      </c>
      <c r="F74" s="13">
        <v>2</v>
      </c>
      <c r="G74" s="13"/>
      <c r="H74" s="55"/>
      <c r="I74" s="79"/>
      <c r="J74" s="115"/>
      <c r="K74" t="s">
        <v>1042</v>
      </c>
    </row>
    <row r="75" spans="1:11" x14ac:dyDescent="0.2">
      <c r="A75" s="59" t="s">
        <v>323</v>
      </c>
      <c r="B75" s="52" t="s">
        <v>1680</v>
      </c>
      <c r="C75" s="41"/>
      <c r="D75" s="11">
        <v>1957</v>
      </c>
      <c r="E75" s="17">
        <v>1967</v>
      </c>
      <c r="F75" s="13"/>
      <c r="G75" s="13"/>
      <c r="H75" s="55"/>
      <c r="I75" s="79"/>
      <c r="J75" s="115"/>
      <c r="K75" s="1" t="s">
        <v>257</v>
      </c>
    </row>
    <row r="76" spans="1:11" x14ac:dyDescent="0.2">
      <c r="A76" s="49" t="s">
        <v>1216</v>
      </c>
      <c r="B76" s="52" t="s">
        <v>1680</v>
      </c>
      <c r="C76" s="41">
        <v>60005</v>
      </c>
      <c r="D76" s="11">
        <v>1982</v>
      </c>
      <c r="E76" s="13">
        <v>1992</v>
      </c>
      <c r="F76" s="13">
        <v>2</v>
      </c>
      <c r="G76" s="13"/>
      <c r="H76" s="55"/>
      <c r="I76" s="79"/>
      <c r="J76" s="115"/>
      <c r="K76" s="1" t="s">
        <v>257</v>
      </c>
    </row>
    <row r="77" spans="1:11" x14ac:dyDescent="0.2">
      <c r="A77" s="49" t="s">
        <v>1749</v>
      </c>
      <c r="B77" s="52" t="s">
        <v>663</v>
      </c>
      <c r="C77" s="41">
        <v>76014</v>
      </c>
      <c r="D77" s="11">
        <v>1991</v>
      </c>
      <c r="E77" s="13">
        <v>2008</v>
      </c>
      <c r="F77" s="13">
        <v>2</v>
      </c>
      <c r="G77" s="13"/>
      <c r="H77" s="55"/>
      <c r="I77" s="79"/>
      <c r="J77" s="115"/>
      <c r="K77" s="1" t="s">
        <v>257</v>
      </c>
    </row>
    <row r="78" spans="1:11" x14ac:dyDescent="0.2">
      <c r="A78" s="50" t="s">
        <v>1546</v>
      </c>
      <c r="B78" s="52" t="s">
        <v>662</v>
      </c>
      <c r="C78" s="41">
        <v>22044</v>
      </c>
      <c r="D78" s="11">
        <v>2000</v>
      </c>
      <c r="E78" s="13">
        <v>2000</v>
      </c>
      <c r="F78" s="13">
        <v>1</v>
      </c>
      <c r="G78" s="13"/>
      <c r="H78" s="55"/>
      <c r="I78" s="79">
        <v>4</v>
      </c>
      <c r="J78" s="115"/>
      <c r="K78" s="1" t="s">
        <v>257</v>
      </c>
    </row>
    <row r="79" spans="1:11" x14ac:dyDescent="0.2">
      <c r="A79" s="88" t="s">
        <v>2161</v>
      </c>
      <c r="B79" s="52" t="s">
        <v>740</v>
      </c>
      <c r="C79" s="41"/>
      <c r="D79" s="11">
        <v>2010</v>
      </c>
      <c r="E79" s="13">
        <v>2010</v>
      </c>
      <c r="F79" s="13">
        <v>1</v>
      </c>
      <c r="G79" s="13"/>
      <c r="H79" s="55"/>
      <c r="I79" s="79"/>
      <c r="J79" s="115"/>
      <c r="K79" s="11" t="s">
        <v>1217</v>
      </c>
    </row>
    <row r="80" spans="1:11" x14ac:dyDescent="0.2">
      <c r="A80" s="49" t="s">
        <v>840</v>
      </c>
      <c r="B80" s="52" t="s">
        <v>345</v>
      </c>
      <c r="C80" s="40">
        <v>80005</v>
      </c>
      <c r="D80" s="11">
        <v>1995</v>
      </c>
      <c r="E80" s="17">
        <v>2005</v>
      </c>
      <c r="F80" s="13">
        <v>1</v>
      </c>
      <c r="G80" s="13">
        <v>1</v>
      </c>
      <c r="H80" s="55">
        <v>4</v>
      </c>
      <c r="I80" s="79"/>
      <c r="J80" s="115"/>
      <c r="K80" t="s">
        <v>1042</v>
      </c>
    </row>
    <row r="81" spans="1:11" x14ac:dyDescent="0.2">
      <c r="A81" s="48" t="s">
        <v>1451</v>
      </c>
      <c r="B81" s="51" t="s">
        <v>1677</v>
      </c>
      <c r="C81" s="40"/>
      <c r="D81" s="11">
        <v>1880</v>
      </c>
      <c r="E81" s="15">
        <v>1880</v>
      </c>
      <c r="F81" s="15">
        <v>1</v>
      </c>
      <c r="G81" s="15"/>
      <c r="H81" s="56"/>
      <c r="I81" s="78"/>
      <c r="J81" s="116"/>
      <c r="K81" s="1" t="s">
        <v>257</v>
      </c>
    </row>
    <row r="82" spans="1:11" x14ac:dyDescent="0.2">
      <c r="A82" s="48" t="s">
        <v>968</v>
      </c>
      <c r="B82" s="51" t="s">
        <v>1294</v>
      </c>
      <c r="C82" s="40">
        <v>97520</v>
      </c>
      <c r="D82" s="11">
        <v>1910</v>
      </c>
      <c r="E82" s="13">
        <v>1910</v>
      </c>
      <c r="F82" s="13">
        <v>2</v>
      </c>
      <c r="G82" s="13"/>
      <c r="H82" s="55"/>
      <c r="I82" s="79"/>
      <c r="J82" s="115"/>
      <c r="K82" t="s">
        <v>1042</v>
      </c>
    </row>
    <row r="83" spans="1:11" x14ac:dyDescent="0.2">
      <c r="A83" s="74" t="s">
        <v>2332</v>
      </c>
      <c r="B83" s="51" t="s">
        <v>660</v>
      </c>
      <c r="C83" s="40">
        <v>14710</v>
      </c>
      <c r="D83" s="11"/>
      <c r="E83" s="13"/>
      <c r="F83" s="13">
        <v>1</v>
      </c>
      <c r="G83" s="13"/>
      <c r="H83" s="55"/>
      <c r="I83" s="79"/>
      <c r="J83" s="115"/>
      <c r="K83" t="s">
        <v>1043</v>
      </c>
    </row>
    <row r="84" spans="1:11" x14ac:dyDescent="0.2">
      <c r="A84" s="74" t="s">
        <v>2756</v>
      </c>
      <c r="B84" s="51" t="s">
        <v>1289</v>
      </c>
      <c r="C84" s="40"/>
      <c r="D84" s="11">
        <v>2002</v>
      </c>
      <c r="E84" s="13">
        <v>2003</v>
      </c>
      <c r="F84" s="13">
        <v>1</v>
      </c>
      <c r="G84" s="13"/>
      <c r="H84" s="55"/>
      <c r="I84" s="79"/>
      <c r="J84" s="115"/>
      <c r="K84" s="11" t="s">
        <v>1217</v>
      </c>
    </row>
    <row r="85" spans="1:11" x14ac:dyDescent="0.2">
      <c r="A85" s="74" t="s">
        <v>3590</v>
      </c>
      <c r="B85" s="51" t="s">
        <v>736</v>
      </c>
      <c r="C85" s="40">
        <v>24701</v>
      </c>
      <c r="D85" s="11">
        <v>2010</v>
      </c>
      <c r="E85" s="13">
        <v>2015</v>
      </c>
      <c r="F85" s="13">
        <v>1</v>
      </c>
      <c r="G85" s="13"/>
      <c r="H85" s="55"/>
      <c r="I85" s="79"/>
      <c r="J85" s="115">
        <v>1</v>
      </c>
      <c r="K85" s="1" t="s">
        <v>257</v>
      </c>
    </row>
    <row r="86" spans="1:11" x14ac:dyDescent="0.2">
      <c r="A86" s="74" t="s">
        <v>1415</v>
      </c>
      <c r="B86" s="51" t="s">
        <v>661</v>
      </c>
      <c r="C86" s="40">
        <v>30096</v>
      </c>
      <c r="D86" s="11">
        <v>1968</v>
      </c>
      <c r="E86" s="17">
        <v>2010</v>
      </c>
      <c r="F86" s="13">
        <v>5</v>
      </c>
      <c r="G86" s="13">
        <v>4</v>
      </c>
      <c r="H86" s="55">
        <v>4</v>
      </c>
      <c r="I86" s="79"/>
      <c r="J86" s="115">
        <v>1</v>
      </c>
      <c r="K86" s="1" t="s">
        <v>257</v>
      </c>
    </row>
    <row r="87" spans="1:11" x14ac:dyDescent="0.2">
      <c r="A87" s="74" t="s">
        <v>2333</v>
      </c>
      <c r="B87" s="51" t="s">
        <v>1289</v>
      </c>
      <c r="C87" s="41" t="s">
        <v>54</v>
      </c>
      <c r="D87" s="11">
        <v>1985</v>
      </c>
      <c r="E87" s="17">
        <v>1985</v>
      </c>
      <c r="F87" s="13">
        <v>1</v>
      </c>
      <c r="G87" s="13"/>
      <c r="H87" s="55"/>
      <c r="I87" s="79"/>
      <c r="J87" s="115"/>
      <c r="K87" s="11" t="s">
        <v>1217</v>
      </c>
    </row>
    <row r="88" spans="1:11" x14ac:dyDescent="0.2">
      <c r="A88" s="88" t="s">
        <v>2162</v>
      </c>
      <c r="B88" s="51" t="s">
        <v>736</v>
      </c>
      <c r="C88" s="41">
        <v>24712</v>
      </c>
      <c r="D88" s="11">
        <v>2010</v>
      </c>
      <c r="E88" s="13">
        <v>2010</v>
      </c>
      <c r="F88" s="13">
        <v>1</v>
      </c>
      <c r="G88" s="13"/>
      <c r="H88" s="55"/>
      <c r="I88" s="79"/>
      <c r="J88" s="115"/>
      <c r="K88" s="1" t="s">
        <v>257</v>
      </c>
    </row>
    <row r="89" spans="1:11" x14ac:dyDescent="0.2">
      <c r="A89" s="88" t="s">
        <v>1656</v>
      </c>
      <c r="B89" s="52" t="s">
        <v>1675</v>
      </c>
      <c r="C89" s="40">
        <v>36773</v>
      </c>
      <c r="D89" s="11">
        <v>1870</v>
      </c>
      <c r="E89" s="13">
        <v>1870</v>
      </c>
      <c r="F89" s="13">
        <v>4</v>
      </c>
      <c r="G89" s="13"/>
      <c r="H89" s="55"/>
      <c r="I89" s="79"/>
      <c r="J89" s="115"/>
      <c r="K89" s="1" t="s">
        <v>257</v>
      </c>
    </row>
    <row r="90" spans="1:11" x14ac:dyDescent="0.2">
      <c r="A90" s="88" t="s">
        <v>2163</v>
      </c>
      <c r="B90" s="52" t="s">
        <v>657</v>
      </c>
      <c r="C90" s="40">
        <v>92811</v>
      </c>
      <c r="D90" s="11">
        <v>1990</v>
      </c>
      <c r="E90" s="13">
        <v>1990</v>
      </c>
      <c r="F90" s="13">
        <v>2</v>
      </c>
      <c r="G90" s="13"/>
      <c r="H90" s="55"/>
      <c r="I90" s="79"/>
      <c r="J90" s="115"/>
      <c r="K90" t="s">
        <v>1042</v>
      </c>
    </row>
    <row r="91" spans="1:11" x14ac:dyDescent="0.2">
      <c r="A91" s="88" t="s">
        <v>275</v>
      </c>
      <c r="B91" s="52" t="s">
        <v>1676</v>
      </c>
      <c r="C91" s="40">
        <v>33823</v>
      </c>
      <c r="D91" s="11">
        <v>1997</v>
      </c>
      <c r="E91" s="13">
        <v>1997</v>
      </c>
      <c r="F91" s="13">
        <v>1</v>
      </c>
      <c r="G91" s="13"/>
      <c r="H91" s="55"/>
      <c r="I91" s="79"/>
      <c r="J91" s="115"/>
      <c r="K91" s="1" t="s">
        <v>257</v>
      </c>
    </row>
    <row r="92" spans="1:11" x14ac:dyDescent="0.2">
      <c r="A92" s="88" t="s">
        <v>722</v>
      </c>
      <c r="B92" s="52" t="s">
        <v>660</v>
      </c>
      <c r="C92" s="40">
        <v>13021</v>
      </c>
      <c r="D92" s="11">
        <v>1930</v>
      </c>
      <c r="E92" s="13">
        <v>1940</v>
      </c>
      <c r="F92" s="13">
        <v>1</v>
      </c>
      <c r="G92" s="13"/>
      <c r="H92" s="55"/>
      <c r="I92" s="79"/>
      <c r="J92" s="115"/>
      <c r="K92" t="s">
        <v>1043</v>
      </c>
    </row>
    <row r="93" spans="1:11" x14ac:dyDescent="0.2">
      <c r="A93" s="88" t="s">
        <v>2855</v>
      </c>
      <c r="B93" s="52" t="s">
        <v>659</v>
      </c>
      <c r="C93" s="40">
        <v>17922</v>
      </c>
      <c r="D93" s="11">
        <v>1803</v>
      </c>
      <c r="E93" s="13">
        <v>1803</v>
      </c>
      <c r="F93" s="13">
        <v>1</v>
      </c>
      <c r="G93" s="13"/>
      <c r="H93" s="55"/>
      <c r="I93" s="79"/>
      <c r="J93" s="115"/>
      <c r="K93" t="s">
        <v>497</v>
      </c>
    </row>
    <row r="94" spans="1:11" x14ac:dyDescent="0.2">
      <c r="A94" s="88" t="s">
        <v>1903</v>
      </c>
      <c r="B94" s="52" t="s">
        <v>661</v>
      </c>
      <c r="C94" s="40"/>
      <c r="D94" s="11">
        <v>1997</v>
      </c>
      <c r="E94" s="13">
        <v>1997</v>
      </c>
      <c r="F94" s="13">
        <v>2</v>
      </c>
      <c r="G94" s="13"/>
      <c r="H94" s="55"/>
      <c r="I94" s="79"/>
      <c r="J94" s="115"/>
      <c r="K94" s="1" t="s">
        <v>257</v>
      </c>
    </row>
    <row r="95" spans="1:11" x14ac:dyDescent="0.2">
      <c r="A95" s="88" t="s">
        <v>1758</v>
      </c>
      <c r="B95" s="52" t="s">
        <v>345</v>
      </c>
      <c r="C95" s="40">
        <v>80000</v>
      </c>
      <c r="D95" s="11">
        <v>1981</v>
      </c>
      <c r="E95" s="13">
        <v>1981</v>
      </c>
      <c r="F95" s="13">
        <v>2</v>
      </c>
      <c r="G95" s="13"/>
      <c r="H95" s="55"/>
      <c r="I95" s="79"/>
      <c r="J95" s="115"/>
      <c r="K95" s="11" t="s">
        <v>772</v>
      </c>
    </row>
    <row r="96" spans="1:11" x14ac:dyDescent="0.2">
      <c r="A96" s="88" t="s">
        <v>2164</v>
      </c>
      <c r="B96" s="52" t="s">
        <v>742</v>
      </c>
      <c r="C96" s="40"/>
      <c r="D96" s="11">
        <v>2010</v>
      </c>
      <c r="E96" s="13">
        <v>2010</v>
      </c>
      <c r="F96" s="13">
        <v>1</v>
      </c>
      <c r="G96" s="13"/>
      <c r="H96" s="55"/>
      <c r="I96" s="79"/>
      <c r="J96" s="115"/>
      <c r="K96" s="1" t="s">
        <v>257</v>
      </c>
    </row>
    <row r="97" spans="1:11" x14ac:dyDescent="0.2">
      <c r="A97" s="88" t="s">
        <v>1003</v>
      </c>
      <c r="B97" s="52" t="s">
        <v>1617</v>
      </c>
      <c r="C97" s="40">
        <v>50516</v>
      </c>
      <c r="D97" s="11">
        <v>1920</v>
      </c>
      <c r="E97" s="13">
        <v>1920</v>
      </c>
      <c r="F97" s="13">
        <v>1</v>
      </c>
      <c r="G97" s="13"/>
      <c r="H97" s="55"/>
      <c r="I97" s="79"/>
      <c r="J97" s="115"/>
      <c r="K97" s="11" t="s">
        <v>772</v>
      </c>
    </row>
    <row r="98" spans="1:11" x14ac:dyDescent="0.2">
      <c r="A98" s="88" t="s">
        <v>941</v>
      </c>
      <c r="B98" s="52" t="s">
        <v>1611</v>
      </c>
      <c r="C98" s="40">
        <v>59313</v>
      </c>
      <c r="D98" s="11">
        <v>1970</v>
      </c>
      <c r="E98" s="13">
        <v>1971</v>
      </c>
      <c r="F98" s="13">
        <v>6</v>
      </c>
      <c r="G98" s="13"/>
      <c r="H98" s="55"/>
      <c r="I98" s="79"/>
      <c r="J98" s="115"/>
      <c r="K98" s="11" t="s">
        <v>772</v>
      </c>
    </row>
    <row r="99" spans="1:11" x14ac:dyDescent="0.2">
      <c r="A99" s="89" t="s">
        <v>3813</v>
      </c>
      <c r="B99" s="52" t="s">
        <v>657</v>
      </c>
      <c r="C99" s="40" t="s">
        <v>3816</v>
      </c>
      <c r="D99" s="11">
        <v>1920</v>
      </c>
      <c r="E99" s="7">
        <v>2017</v>
      </c>
      <c r="F99" s="13">
        <v>17</v>
      </c>
      <c r="G99" s="13">
        <v>8</v>
      </c>
      <c r="H99" s="55">
        <v>6</v>
      </c>
      <c r="I99" s="79">
        <v>6</v>
      </c>
      <c r="J99" s="115">
        <v>6</v>
      </c>
      <c r="K99" t="s">
        <v>1042</v>
      </c>
    </row>
    <row r="100" spans="1:11" x14ac:dyDescent="0.2">
      <c r="A100" s="88" t="s">
        <v>2165</v>
      </c>
      <c r="B100" s="52" t="s">
        <v>660</v>
      </c>
      <c r="C100" s="41">
        <v>13027</v>
      </c>
      <c r="D100" s="11">
        <v>2010</v>
      </c>
      <c r="E100" s="13">
        <v>2010</v>
      </c>
      <c r="F100" s="13">
        <v>1</v>
      </c>
      <c r="G100" s="13"/>
      <c r="H100" s="55"/>
      <c r="I100" s="79"/>
      <c r="J100" s="115"/>
      <c r="K100" t="s">
        <v>1043</v>
      </c>
    </row>
    <row r="101" spans="1:11" x14ac:dyDescent="0.2">
      <c r="A101" s="106" t="s">
        <v>3855</v>
      </c>
      <c r="B101" s="52" t="s">
        <v>740</v>
      </c>
      <c r="C101" s="40" t="s">
        <v>3856</v>
      </c>
      <c r="D101" s="11">
        <v>1890</v>
      </c>
      <c r="E101" s="1">
        <v>2017</v>
      </c>
      <c r="F101" s="13">
        <v>99</v>
      </c>
      <c r="G101" s="13">
        <v>4</v>
      </c>
      <c r="H101" s="55">
        <v>4</v>
      </c>
      <c r="I101" s="79">
        <v>10</v>
      </c>
      <c r="J101" s="115">
        <v>20</v>
      </c>
      <c r="K101" s="11" t="s">
        <v>1217</v>
      </c>
    </row>
    <row r="102" spans="1:11" x14ac:dyDescent="0.2">
      <c r="A102" s="48" t="s">
        <v>529</v>
      </c>
      <c r="B102" s="51" t="s">
        <v>741</v>
      </c>
      <c r="C102" s="41" t="s">
        <v>664</v>
      </c>
      <c r="D102" s="11">
        <v>1992</v>
      </c>
      <c r="E102" s="15">
        <v>1996</v>
      </c>
      <c r="F102" s="15">
        <v>1</v>
      </c>
      <c r="G102" s="15"/>
      <c r="H102" s="56"/>
      <c r="I102" s="78"/>
      <c r="J102" s="116"/>
      <c r="K102" s="11" t="s">
        <v>1217</v>
      </c>
    </row>
    <row r="103" spans="1:11" x14ac:dyDescent="0.2">
      <c r="A103" s="88" t="s">
        <v>2166</v>
      </c>
      <c r="B103" s="51" t="s">
        <v>1680</v>
      </c>
      <c r="C103" s="41"/>
      <c r="D103" s="11">
        <v>1906</v>
      </c>
      <c r="E103" s="15">
        <v>1906</v>
      </c>
      <c r="F103" s="15">
        <v>1</v>
      </c>
      <c r="G103" s="15"/>
      <c r="H103" s="56"/>
      <c r="I103" s="78"/>
      <c r="J103" s="116"/>
      <c r="K103" s="1" t="s">
        <v>257</v>
      </c>
    </row>
    <row r="104" spans="1:11" x14ac:dyDescent="0.2">
      <c r="A104" s="88" t="s">
        <v>2167</v>
      </c>
      <c r="B104" s="51" t="s">
        <v>738</v>
      </c>
      <c r="C104" s="41"/>
      <c r="D104" s="11">
        <v>1916</v>
      </c>
      <c r="E104" s="15">
        <v>1930</v>
      </c>
      <c r="F104" s="15">
        <v>5</v>
      </c>
      <c r="G104" s="15"/>
      <c r="H104" s="56"/>
      <c r="I104" s="78"/>
      <c r="J104" s="116"/>
      <c r="K104" s="11" t="s">
        <v>1217</v>
      </c>
    </row>
    <row r="105" spans="1:11" x14ac:dyDescent="0.2">
      <c r="A105" s="48" t="s">
        <v>3833</v>
      </c>
      <c r="B105" s="51" t="s">
        <v>1677</v>
      </c>
      <c r="C105" s="40" t="s">
        <v>3834</v>
      </c>
      <c r="D105" s="11">
        <v>1938</v>
      </c>
      <c r="E105" s="15">
        <v>1997</v>
      </c>
      <c r="F105" s="15">
        <v>4</v>
      </c>
      <c r="G105" s="15"/>
      <c r="H105" s="56"/>
      <c r="I105" s="78"/>
      <c r="J105" s="116"/>
      <c r="K105" s="1" t="s">
        <v>257</v>
      </c>
    </row>
    <row r="106" spans="1:11" x14ac:dyDescent="0.2">
      <c r="A106" s="88" t="s">
        <v>2168</v>
      </c>
      <c r="B106" s="51" t="s">
        <v>1297</v>
      </c>
      <c r="C106" s="40"/>
      <c r="D106" s="11">
        <v>1955</v>
      </c>
      <c r="E106" s="15">
        <v>1955</v>
      </c>
      <c r="F106" s="15">
        <v>1</v>
      </c>
      <c r="G106" s="15"/>
      <c r="H106" s="56"/>
      <c r="I106" s="78"/>
      <c r="J106" s="116"/>
      <c r="K106" t="s">
        <v>1042</v>
      </c>
    </row>
    <row r="107" spans="1:11" x14ac:dyDescent="0.2">
      <c r="A107" s="60" t="s">
        <v>1101</v>
      </c>
      <c r="B107" s="52" t="s">
        <v>738</v>
      </c>
      <c r="C107" s="41">
        <v>44140</v>
      </c>
      <c r="D107" s="11">
        <v>1996</v>
      </c>
      <c r="E107" s="17">
        <v>2012</v>
      </c>
      <c r="F107" s="13"/>
      <c r="G107" s="13"/>
      <c r="H107" s="55"/>
      <c r="I107" s="79"/>
      <c r="J107" s="115"/>
      <c r="K107" s="11" t="s">
        <v>1217</v>
      </c>
    </row>
    <row r="108" spans="1:11" x14ac:dyDescent="0.2">
      <c r="A108" s="48" t="s">
        <v>310</v>
      </c>
      <c r="B108" s="52" t="s">
        <v>1679</v>
      </c>
      <c r="C108" s="40" t="s">
        <v>414</v>
      </c>
      <c r="D108" s="11">
        <v>1880</v>
      </c>
      <c r="E108" s="15">
        <v>1900</v>
      </c>
      <c r="F108" s="15">
        <v>7</v>
      </c>
      <c r="G108" s="15"/>
      <c r="H108" s="56"/>
      <c r="I108" s="78"/>
      <c r="J108" s="116"/>
      <c r="K108" s="1" t="s">
        <v>257</v>
      </c>
    </row>
    <row r="109" spans="1:11" x14ac:dyDescent="0.2">
      <c r="A109" s="50" t="s">
        <v>213</v>
      </c>
      <c r="B109" s="52" t="s">
        <v>659</v>
      </c>
      <c r="C109" s="41">
        <v>15010</v>
      </c>
      <c r="D109" s="11">
        <v>1999</v>
      </c>
      <c r="E109" s="13">
        <v>1999</v>
      </c>
      <c r="F109" s="13">
        <v>1</v>
      </c>
      <c r="G109" s="13"/>
      <c r="H109" s="55"/>
      <c r="I109" s="79"/>
      <c r="J109" s="115"/>
      <c r="K109" t="s">
        <v>497</v>
      </c>
    </row>
    <row r="110" spans="1:11" x14ac:dyDescent="0.2">
      <c r="A110" s="88" t="s">
        <v>2169</v>
      </c>
      <c r="B110" s="52" t="s">
        <v>1289</v>
      </c>
      <c r="C110" s="41">
        <v>7921</v>
      </c>
      <c r="D110" s="11">
        <v>1985</v>
      </c>
      <c r="E110" s="13">
        <v>1985</v>
      </c>
      <c r="F110" s="13">
        <v>1</v>
      </c>
      <c r="G110" s="13"/>
      <c r="H110" s="55"/>
      <c r="I110" s="79"/>
      <c r="J110" s="115"/>
      <c r="K110" s="11" t="s">
        <v>1217</v>
      </c>
    </row>
    <row r="111" spans="1:11" x14ac:dyDescent="0.2">
      <c r="A111" s="50" t="s">
        <v>1456</v>
      </c>
      <c r="B111" s="52" t="s">
        <v>740</v>
      </c>
      <c r="C111" s="41">
        <v>20611</v>
      </c>
      <c r="D111" s="11">
        <v>1994</v>
      </c>
      <c r="E111" s="15">
        <v>1994</v>
      </c>
      <c r="F111" s="15">
        <v>2</v>
      </c>
      <c r="G111" s="15">
        <v>4</v>
      </c>
      <c r="H111" s="56"/>
      <c r="I111" s="78"/>
      <c r="J111" s="116"/>
      <c r="K111" s="11" t="s">
        <v>1217</v>
      </c>
    </row>
    <row r="112" spans="1:11" x14ac:dyDescent="0.2">
      <c r="A112" s="88" t="s">
        <v>2170</v>
      </c>
      <c r="B112" s="52" t="s">
        <v>742</v>
      </c>
      <c r="C112" s="41"/>
      <c r="D112" s="11">
        <v>2010</v>
      </c>
      <c r="E112" s="13">
        <v>2010</v>
      </c>
      <c r="F112" s="15">
        <v>1</v>
      </c>
      <c r="G112" s="15"/>
      <c r="H112" s="56"/>
      <c r="I112" s="78"/>
      <c r="J112" s="116"/>
      <c r="K112" s="11" t="s">
        <v>1217</v>
      </c>
    </row>
    <row r="113" spans="1:11" x14ac:dyDescent="0.2">
      <c r="A113" s="49" t="s">
        <v>1864</v>
      </c>
      <c r="B113" s="52" t="s">
        <v>1611</v>
      </c>
      <c r="C113" s="41">
        <v>57914</v>
      </c>
      <c r="D113" s="11">
        <v>1992</v>
      </c>
      <c r="E113" s="15">
        <v>1995</v>
      </c>
      <c r="F113" s="15">
        <v>3</v>
      </c>
      <c r="G113" s="15"/>
      <c r="H113" s="56"/>
      <c r="I113" s="78"/>
      <c r="J113" s="116"/>
      <c r="K113" s="11" t="s">
        <v>772</v>
      </c>
    </row>
    <row r="114" spans="1:11" x14ac:dyDescent="0.2">
      <c r="A114" s="88" t="s">
        <v>2171</v>
      </c>
      <c r="B114" s="52" t="s">
        <v>1680</v>
      </c>
      <c r="C114" s="41"/>
      <c r="D114" s="11">
        <v>1913</v>
      </c>
      <c r="E114" s="15">
        <v>1913</v>
      </c>
      <c r="F114" s="15">
        <v>3</v>
      </c>
      <c r="G114" s="15"/>
      <c r="H114" s="56"/>
      <c r="I114" s="78"/>
      <c r="J114" s="116"/>
      <c r="K114" s="1" t="s">
        <v>257</v>
      </c>
    </row>
    <row r="115" spans="1:11" x14ac:dyDescent="0.2">
      <c r="A115" s="88" t="s">
        <v>2172</v>
      </c>
      <c r="B115" s="52" t="s">
        <v>660</v>
      </c>
      <c r="C115" s="41"/>
      <c r="D115" s="11">
        <v>2010</v>
      </c>
      <c r="E115" s="13">
        <v>2010</v>
      </c>
      <c r="F115" s="15">
        <v>2</v>
      </c>
      <c r="G115" s="15"/>
      <c r="H115" s="56"/>
      <c r="I115" s="78"/>
      <c r="J115" s="116"/>
      <c r="K115" t="s">
        <v>1043</v>
      </c>
    </row>
    <row r="116" spans="1:11" x14ac:dyDescent="0.2">
      <c r="A116" s="49" t="s">
        <v>4129</v>
      </c>
      <c r="B116" s="52" t="s">
        <v>1295</v>
      </c>
      <c r="C116" s="41">
        <v>85602</v>
      </c>
      <c r="D116" s="11">
        <v>2004</v>
      </c>
      <c r="E116" s="15">
        <v>2005</v>
      </c>
      <c r="F116" s="15">
        <v>1</v>
      </c>
      <c r="G116" s="15"/>
      <c r="H116" s="56"/>
      <c r="I116" s="78">
        <v>4</v>
      </c>
      <c r="J116" s="116"/>
      <c r="K116" s="11" t="s">
        <v>1042</v>
      </c>
    </row>
    <row r="117" spans="1:11" x14ac:dyDescent="0.2">
      <c r="A117" s="48" t="s">
        <v>1633</v>
      </c>
      <c r="B117" s="51" t="s">
        <v>739</v>
      </c>
      <c r="C117" s="40"/>
      <c r="D117" s="11">
        <v>1879</v>
      </c>
      <c r="E117" s="15">
        <v>1879</v>
      </c>
      <c r="F117" s="15">
        <v>1</v>
      </c>
      <c r="G117" s="15"/>
      <c r="H117" s="56"/>
      <c r="I117" s="78"/>
      <c r="J117" s="116"/>
      <c r="K117" s="11" t="s">
        <v>1217</v>
      </c>
    </row>
    <row r="118" spans="1:11" x14ac:dyDescent="0.2">
      <c r="A118" s="74" t="s">
        <v>2173</v>
      </c>
      <c r="B118" s="51" t="s">
        <v>660</v>
      </c>
      <c r="C118" s="40">
        <v>14416</v>
      </c>
      <c r="D118" s="11">
        <v>1987</v>
      </c>
      <c r="E118" s="15">
        <v>1993</v>
      </c>
      <c r="F118" s="15">
        <v>2</v>
      </c>
      <c r="G118" s="15"/>
      <c r="H118" s="56"/>
      <c r="I118" s="78"/>
      <c r="J118" s="116"/>
      <c r="K118" t="s">
        <v>1043</v>
      </c>
    </row>
    <row r="119" spans="1:11" x14ac:dyDescent="0.2">
      <c r="A119" s="74" t="s">
        <v>4609</v>
      </c>
      <c r="B119" s="51" t="s">
        <v>656</v>
      </c>
      <c r="C119" s="40" t="s">
        <v>4610</v>
      </c>
      <c r="D119" s="11">
        <v>2016</v>
      </c>
      <c r="E119" s="15">
        <v>2016</v>
      </c>
      <c r="F119" s="15">
        <v>1</v>
      </c>
      <c r="G119" s="15"/>
      <c r="H119" s="56"/>
      <c r="I119" s="78"/>
      <c r="J119" s="116"/>
      <c r="K119" s="1" t="s">
        <v>257</v>
      </c>
    </row>
    <row r="120" spans="1:11" x14ac:dyDescent="0.2">
      <c r="A120" s="12" t="s">
        <v>962</v>
      </c>
      <c r="B120" s="51" t="s">
        <v>657</v>
      </c>
      <c r="C120" s="40">
        <v>94000</v>
      </c>
      <c r="D120" s="11">
        <v>1990</v>
      </c>
      <c r="E120" s="15">
        <v>1990</v>
      </c>
      <c r="F120" s="15"/>
      <c r="G120" s="15"/>
      <c r="H120" s="56"/>
      <c r="I120" s="78"/>
      <c r="J120" s="116"/>
      <c r="K120" t="s">
        <v>1042</v>
      </c>
    </row>
    <row r="121" spans="1:11" x14ac:dyDescent="0.2">
      <c r="A121" s="59" t="s">
        <v>375</v>
      </c>
      <c r="B121" s="52" t="s">
        <v>1678</v>
      </c>
      <c r="C121" s="40">
        <v>73008</v>
      </c>
      <c r="D121" s="11">
        <v>1996</v>
      </c>
      <c r="E121" s="13">
        <v>2001</v>
      </c>
      <c r="F121" s="13"/>
      <c r="G121" s="13"/>
      <c r="H121" s="55"/>
      <c r="I121" s="79"/>
      <c r="J121" s="115"/>
      <c r="K121" s="1" t="s">
        <v>257</v>
      </c>
    </row>
    <row r="122" spans="1:11" x14ac:dyDescent="0.2">
      <c r="A122" s="59" t="s">
        <v>1210</v>
      </c>
      <c r="B122" s="52" t="s">
        <v>659</v>
      </c>
      <c r="C122" s="40">
        <v>15102</v>
      </c>
      <c r="D122" s="11">
        <v>1993</v>
      </c>
      <c r="E122" s="17">
        <v>2005</v>
      </c>
      <c r="F122" s="13"/>
      <c r="G122" s="13"/>
      <c r="H122" s="55"/>
      <c r="I122" s="79"/>
      <c r="J122" s="115"/>
      <c r="K122" t="s">
        <v>497</v>
      </c>
    </row>
    <row r="123" spans="1:11" x14ac:dyDescent="0.2">
      <c r="A123" s="49" t="s">
        <v>1727</v>
      </c>
      <c r="B123" s="52" t="s">
        <v>1618</v>
      </c>
      <c r="C123" s="40">
        <v>55005</v>
      </c>
      <c r="D123" s="11">
        <v>1996</v>
      </c>
      <c r="E123" s="13">
        <v>1999</v>
      </c>
      <c r="F123" s="13">
        <v>7</v>
      </c>
      <c r="G123" s="13"/>
      <c r="H123" s="55"/>
      <c r="I123" s="79"/>
      <c r="J123" s="115"/>
      <c r="K123" s="11" t="s">
        <v>772</v>
      </c>
    </row>
    <row r="124" spans="1:11" x14ac:dyDescent="0.2">
      <c r="A124" s="49" t="s">
        <v>881</v>
      </c>
      <c r="B124" s="52" t="s">
        <v>663</v>
      </c>
      <c r="C124" s="40"/>
      <c r="D124" s="11">
        <v>1886</v>
      </c>
      <c r="E124" s="13">
        <v>1916</v>
      </c>
      <c r="F124" s="13">
        <v>3</v>
      </c>
      <c r="G124" s="13"/>
      <c r="H124" s="55"/>
      <c r="I124" s="79"/>
      <c r="J124" s="115"/>
      <c r="K124" s="1" t="s">
        <v>257</v>
      </c>
    </row>
    <row r="125" spans="1:11" x14ac:dyDescent="0.2">
      <c r="A125" s="49" t="s">
        <v>1787</v>
      </c>
      <c r="B125" s="52" t="s">
        <v>657</v>
      </c>
      <c r="C125" s="40"/>
      <c r="D125" s="11">
        <v>2008</v>
      </c>
      <c r="E125" s="13">
        <v>2008</v>
      </c>
      <c r="F125" s="13">
        <v>1</v>
      </c>
      <c r="G125" s="13"/>
      <c r="H125" s="55"/>
      <c r="I125" s="79"/>
      <c r="J125" s="115"/>
      <c r="K125" t="s">
        <v>1042</v>
      </c>
    </row>
    <row r="126" spans="1:11" x14ac:dyDescent="0.2">
      <c r="A126" s="107" t="s">
        <v>396</v>
      </c>
      <c r="B126" s="51" t="s">
        <v>1611</v>
      </c>
      <c r="C126" s="40">
        <v>59101</v>
      </c>
      <c r="D126" s="11">
        <v>1953</v>
      </c>
      <c r="E126" s="17">
        <v>2013</v>
      </c>
      <c r="F126" s="15">
        <v>34</v>
      </c>
      <c r="G126" s="15">
        <v>5</v>
      </c>
      <c r="H126" s="56">
        <v>5</v>
      </c>
      <c r="I126" s="78">
        <v>5</v>
      </c>
      <c r="J126" s="116">
        <v>6</v>
      </c>
      <c r="K126" s="11" t="s">
        <v>772</v>
      </c>
    </row>
    <row r="127" spans="1:11" x14ac:dyDescent="0.2">
      <c r="A127" s="74" t="s">
        <v>2174</v>
      </c>
      <c r="B127" s="51" t="s">
        <v>660</v>
      </c>
      <c r="C127" s="40">
        <v>13903</v>
      </c>
      <c r="D127" s="11">
        <v>1994</v>
      </c>
      <c r="E127" s="17">
        <v>1994</v>
      </c>
      <c r="F127" s="15">
        <v>1</v>
      </c>
      <c r="G127" s="15"/>
      <c r="H127" s="56"/>
      <c r="I127" s="78"/>
      <c r="J127" s="116"/>
      <c r="K127" t="s">
        <v>1043</v>
      </c>
    </row>
    <row r="128" spans="1:11" x14ac:dyDescent="0.2">
      <c r="A128" s="48" t="s">
        <v>3853</v>
      </c>
      <c r="B128" s="51" t="s">
        <v>1612</v>
      </c>
      <c r="C128" s="40" t="s">
        <v>3854</v>
      </c>
      <c r="D128" s="11">
        <v>1940</v>
      </c>
      <c r="E128" s="15">
        <v>1956</v>
      </c>
      <c r="F128" s="15">
        <v>6</v>
      </c>
      <c r="G128" s="15"/>
      <c r="H128" s="56"/>
      <c r="I128" s="78"/>
      <c r="J128" s="116"/>
      <c r="K128" s="11" t="s">
        <v>772</v>
      </c>
    </row>
    <row r="129" spans="1:11" x14ac:dyDescent="0.2">
      <c r="A129" s="82" t="s">
        <v>2334</v>
      </c>
      <c r="B129" s="51" t="s">
        <v>740</v>
      </c>
      <c r="C129" s="40"/>
      <c r="D129" s="11">
        <v>2010</v>
      </c>
      <c r="E129" s="15">
        <v>2010</v>
      </c>
      <c r="F129" s="15">
        <v>1</v>
      </c>
      <c r="G129" s="15"/>
      <c r="H129" s="56"/>
      <c r="I129" s="78"/>
      <c r="J129" s="116"/>
      <c r="K129" s="11" t="s">
        <v>1217</v>
      </c>
    </row>
    <row r="130" spans="1:11" x14ac:dyDescent="0.2">
      <c r="A130" s="74" t="s">
        <v>2175</v>
      </c>
      <c r="B130" s="51" t="s">
        <v>662</v>
      </c>
      <c r="C130" s="40"/>
      <c r="D130" s="11">
        <v>2010</v>
      </c>
      <c r="E130" s="15">
        <v>2010</v>
      </c>
      <c r="F130" s="15">
        <v>1</v>
      </c>
      <c r="G130" s="15"/>
      <c r="H130" s="56"/>
      <c r="I130" s="78"/>
      <c r="J130" s="116"/>
      <c r="K130" s="1" t="s">
        <v>257</v>
      </c>
    </row>
    <row r="131" spans="1:11" x14ac:dyDescent="0.2">
      <c r="A131" s="74" t="s">
        <v>2176</v>
      </c>
      <c r="B131" s="51" t="s">
        <v>345</v>
      </c>
      <c r="C131" s="40"/>
      <c r="D131" s="11">
        <v>2010</v>
      </c>
      <c r="E131" s="15">
        <v>2010</v>
      </c>
      <c r="F131" s="15">
        <v>1</v>
      </c>
      <c r="G131" s="15"/>
      <c r="H131" s="56"/>
      <c r="I131" s="78"/>
      <c r="J131" s="116"/>
      <c r="K131" s="11" t="s">
        <v>772</v>
      </c>
    </row>
    <row r="132" spans="1:11" x14ac:dyDescent="0.2">
      <c r="A132" s="74" t="s">
        <v>3219</v>
      </c>
      <c r="B132" s="51" t="s">
        <v>345</v>
      </c>
      <c r="C132" s="40"/>
      <c r="D132" s="11"/>
      <c r="E132" s="15">
        <v>2013</v>
      </c>
      <c r="F132" s="15">
        <v>1</v>
      </c>
      <c r="G132" s="15"/>
      <c r="H132" s="56"/>
      <c r="I132" s="78"/>
      <c r="J132" s="116"/>
      <c r="K132" s="11" t="s">
        <v>772</v>
      </c>
    </row>
    <row r="133" spans="1:11" x14ac:dyDescent="0.2">
      <c r="A133" s="89" t="s">
        <v>1331</v>
      </c>
      <c r="B133" s="52" t="s">
        <v>660</v>
      </c>
      <c r="C133" s="41">
        <v>14469</v>
      </c>
      <c r="D133" s="11">
        <v>1990</v>
      </c>
      <c r="E133" s="13">
        <v>1990</v>
      </c>
      <c r="F133" s="13">
        <v>1</v>
      </c>
      <c r="G133" s="13"/>
      <c r="H133" s="55"/>
      <c r="I133" s="79"/>
      <c r="J133" s="115"/>
      <c r="K133" t="s">
        <v>1043</v>
      </c>
    </row>
    <row r="134" spans="1:11" x14ac:dyDescent="0.2">
      <c r="A134" s="88" t="s">
        <v>2177</v>
      </c>
      <c r="B134" s="52" t="s">
        <v>344</v>
      </c>
      <c r="C134" s="41"/>
      <c r="D134" s="11">
        <v>2010</v>
      </c>
      <c r="E134" s="15">
        <v>2010</v>
      </c>
      <c r="F134" s="13">
        <v>1</v>
      </c>
      <c r="G134" s="13"/>
      <c r="H134" s="55"/>
      <c r="I134" s="79"/>
      <c r="J134" s="115"/>
      <c r="K134" s="1" t="s">
        <v>257</v>
      </c>
    </row>
    <row r="135" spans="1:11" x14ac:dyDescent="0.2">
      <c r="A135" s="88" t="s">
        <v>4197</v>
      </c>
      <c r="B135" s="52" t="s">
        <v>1618</v>
      </c>
      <c r="C135" s="40" t="s">
        <v>4198</v>
      </c>
      <c r="D135" s="11">
        <v>1984</v>
      </c>
      <c r="E135" s="15">
        <v>1984</v>
      </c>
      <c r="F135" s="13">
        <v>1</v>
      </c>
      <c r="G135" s="13"/>
      <c r="H135" s="55"/>
      <c r="I135" s="79"/>
      <c r="J135" s="115"/>
      <c r="K135" s="11" t="s">
        <v>772</v>
      </c>
    </row>
    <row r="136" spans="1:11" x14ac:dyDescent="0.2">
      <c r="A136" s="88" t="s">
        <v>2178</v>
      </c>
      <c r="B136" s="52" t="s">
        <v>378</v>
      </c>
      <c r="C136" s="41"/>
      <c r="D136" s="11">
        <v>2010</v>
      </c>
      <c r="E136" s="15">
        <v>2010</v>
      </c>
      <c r="F136" s="13">
        <v>1</v>
      </c>
      <c r="G136" s="13"/>
      <c r="H136" s="55"/>
      <c r="I136" s="79"/>
      <c r="J136" s="115"/>
      <c r="K136" s="1" t="s">
        <v>257</v>
      </c>
    </row>
    <row r="137" spans="1:11" x14ac:dyDescent="0.2">
      <c r="A137" s="50" t="s">
        <v>1332</v>
      </c>
      <c r="B137" s="52" t="s">
        <v>659</v>
      </c>
      <c r="C137" s="41">
        <v>16827</v>
      </c>
      <c r="D137" s="11">
        <v>1981</v>
      </c>
      <c r="E137" s="13">
        <v>1981</v>
      </c>
      <c r="F137" s="13">
        <v>1</v>
      </c>
      <c r="G137" s="13"/>
      <c r="H137" s="55"/>
      <c r="I137" s="79"/>
      <c r="J137" s="115"/>
      <c r="K137" t="s">
        <v>497</v>
      </c>
    </row>
    <row r="138" spans="1:11" x14ac:dyDescent="0.2">
      <c r="A138" s="48" t="s">
        <v>281</v>
      </c>
      <c r="B138" s="51" t="s">
        <v>1676</v>
      </c>
      <c r="C138" s="40">
        <v>33433</v>
      </c>
      <c r="D138" s="11">
        <v>1982</v>
      </c>
      <c r="E138" s="17">
        <v>2005</v>
      </c>
      <c r="F138" s="13">
        <v>5</v>
      </c>
      <c r="G138" s="13">
        <v>4</v>
      </c>
      <c r="H138" s="55">
        <v>4</v>
      </c>
      <c r="I138" s="79"/>
      <c r="J138" s="115">
        <v>1</v>
      </c>
      <c r="K138" s="1" t="s">
        <v>257</v>
      </c>
    </row>
    <row r="139" spans="1:11" x14ac:dyDescent="0.2">
      <c r="A139" s="50" t="s">
        <v>242</v>
      </c>
      <c r="B139" s="52" t="s">
        <v>1676</v>
      </c>
      <c r="C139" s="41">
        <v>34135</v>
      </c>
      <c r="D139" s="11">
        <v>1998</v>
      </c>
      <c r="E139" s="17">
        <v>2005</v>
      </c>
      <c r="F139" s="13">
        <v>1</v>
      </c>
      <c r="G139" s="13"/>
      <c r="H139" s="55">
        <v>8</v>
      </c>
      <c r="I139" s="79">
        <v>6</v>
      </c>
      <c r="J139" s="115">
        <v>3</v>
      </c>
      <c r="K139" s="1" t="s">
        <v>257</v>
      </c>
    </row>
    <row r="140" spans="1:11" x14ac:dyDescent="0.2">
      <c r="A140" s="49" t="s">
        <v>516</v>
      </c>
      <c r="B140" s="52" t="s">
        <v>378</v>
      </c>
      <c r="C140" s="41">
        <v>28607</v>
      </c>
      <c r="D140" s="11">
        <v>2005</v>
      </c>
      <c r="E140" s="17">
        <v>2005</v>
      </c>
      <c r="F140" s="13"/>
      <c r="G140" s="13"/>
      <c r="H140" s="55">
        <v>4</v>
      </c>
      <c r="I140" s="79"/>
      <c r="J140" s="115"/>
      <c r="K140" s="1" t="s">
        <v>257</v>
      </c>
    </row>
    <row r="141" spans="1:11" x14ac:dyDescent="0.2">
      <c r="A141" s="49" t="s">
        <v>2846</v>
      </c>
      <c r="B141" s="52" t="s">
        <v>656</v>
      </c>
      <c r="C141" s="41">
        <v>41005</v>
      </c>
      <c r="D141" s="11">
        <v>1940</v>
      </c>
      <c r="E141" s="17">
        <v>1940</v>
      </c>
      <c r="F141" s="13">
        <v>1</v>
      </c>
      <c r="G141" s="13"/>
      <c r="H141" s="55"/>
      <c r="I141" s="79"/>
      <c r="J141" s="115"/>
      <c r="K141" s="1" t="s">
        <v>257</v>
      </c>
    </row>
    <row r="142" spans="1:11" x14ac:dyDescent="0.2">
      <c r="A142" s="88" t="s">
        <v>2179</v>
      </c>
      <c r="B142" s="52" t="s">
        <v>663</v>
      </c>
      <c r="C142" s="41"/>
      <c r="D142" s="11">
        <v>2010</v>
      </c>
      <c r="E142" s="15">
        <v>2010</v>
      </c>
      <c r="F142" s="13">
        <v>2</v>
      </c>
      <c r="G142" s="13"/>
      <c r="H142" s="55"/>
      <c r="I142" s="79"/>
      <c r="J142" s="115"/>
      <c r="K142" s="1" t="s">
        <v>257</v>
      </c>
    </row>
    <row r="143" spans="1:11" x14ac:dyDescent="0.2">
      <c r="A143" s="49" t="s">
        <v>325</v>
      </c>
      <c r="B143" s="52" t="s">
        <v>742</v>
      </c>
      <c r="C143" s="41" t="s">
        <v>665</v>
      </c>
      <c r="D143" s="11">
        <v>1910</v>
      </c>
      <c r="E143" s="13">
        <v>2016</v>
      </c>
      <c r="F143" s="13">
        <v>13</v>
      </c>
      <c r="G143" s="13"/>
      <c r="H143" s="55"/>
      <c r="I143" s="79"/>
      <c r="J143" s="115">
        <v>2</v>
      </c>
      <c r="K143" s="11" t="s">
        <v>1217</v>
      </c>
    </row>
    <row r="144" spans="1:11" x14ac:dyDescent="0.2">
      <c r="A144" s="71" t="s">
        <v>961</v>
      </c>
      <c r="B144" s="52" t="s">
        <v>1297</v>
      </c>
      <c r="C144" s="41"/>
      <c r="D144" s="11">
        <v>2004</v>
      </c>
      <c r="E144" s="13">
        <v>2005</v>
      </c>
      <c r="F144" s="13"/>
      <c r="G144" s="13"/>
      <c r="H144" s="55"/>
      <c r="I144" s="79"/>
      <c r="J144" s="115"/>
      <c r="K144" s="11" t="s">
        <v>1042</v>
      </c>
    </row>
    <row r="145" spans="1:11" x14ac:dyDescent="0.2">
      <c r="A145" s="50" t="s">
        <v>789</v>
      </c>
      <c r="B145" s="52" t="s">
        <v>738</v>
      </c>
      <c r="C145" s="41">
        <v>45306</v>
      </c>
      <c r="D145" s="11">
        <v>1999</v>
      </c>
      <c r="E145" s="17">
        <v>2005</v>
      </c>
      <c r="F145" s="13">
        <v>3</v>
      </c>
      <c r="G145" s="13">
        <v>4</v>
      </c>
      <c r="H145" s="55">
        <v>4</v>
      </c>
      <c r="I145" s="79">
        <v>4</v>
      </c>
      <c r="J145" s="115">
        <v>4</v>
      </c>
      <c r="K145" s="11" t="s">
        <v>1217</v>
      </c>
    </row>
    <row r="146" spans="1:11" x14ac:dyDescent="0.2">
      <c r="A146" s="49" t="s">
        <v>3190</v>
      </c>
      <c r="B146" s="52" t="s">
        <v>345</v>
      </c>
      <c r="C146" s="41"/>
      <c r="D146" s="11">
        <v>2014</v>
      </c>
      <c r="E146" s="17">
        <v>2015</v>
      </c>
      <c r="F146" s="13">
        <v>4</v>
      </c>
      <c r="G146" s="13"/>
      <c r="H146" s="55"/>
      <c r="I146" s="79"/>
      <c r="J146" s="115">
        <v>4</v>
      </c>
      <c r="K146" s="11" t="s">
        <v>772</v>
      </c>
    </row>
    <row r="147" spans="1:11" x14ac:dyDescent="0.2">
      <c r="A147" s="49" t="s">
        <v>1637</v>
      </c>
      <c r="B147" s="52" t="s">
        <v>1611</v>
      </c>
      <c r="C147" s="41">
        <v>59715</v>
      </c>
      <c r="D147" s="11">
        <v>1969</v>
      </c>
      <c r="E147" s="13">
        <v>1969</v>
      </c>
      <c r="F147" s="13">
        <v>4</v>
      </c>
      <c r="G147" s="13"/>
      <c r="H147" s="55"/>
      <c r="I147" s="79"/>
      <c r="J147" s="115"/>
      <c r="K147" s="11" t="s">
        <v>772</v>
      </c>
    </row>
    <row r="148" spans="1:11" x14ac:dyDescent="0.2">
      <c r="A148" s="88" t="s">
        <v>2180</v>
      </c>
      <c r="B148" s="52" t="s">
        <v>378</v>
      </c>
      <c r="C148" s="41">
        <v>28712</v>
      </c>
      <c r="D148" s="11">
        <v>1995</v>
      </c>
      <c r="E148" s="13">
        <v>1995</v>
      </c>
      <c r="F148" s="13">
        <v>1</v>
      </c>
      <c r="G148" s="13"/>
      <c r="H148" s="55"/>
      <c r="I148" s="79"/>
      <c r="J148" s="115"/>
      <c r="K148" s="1" t="s">
        <v>257</v>
      </c>
    </row>
    <row r="149" spans="1:11" x14ac:dyDescent="0.2">
      <c r="A149" s="88" t="s">
        <v>2181</v>
      </c>
      <c r="B149" s="52" t="s">
        <v>660</v>
      </c>
      <c r="C149" s="41"/>
      <c r="D149" s="11">
        <v>2010</v>
      </c>
      <c r="E149" s="15">
        <v>2010</v>
      </c>
      <c r="F149" s="13">
        <v>1</v>
      </c>
      <c r="G149" s="13"/>
      <c r="H149" s="55"/>
      <c r="I149" s="79"/>
      <c r="J149" s="115"/>
      <c r="K149" t="s">
        <v>1043</v>
      </c>
    </row>
    <row r="150" spans="1:11" x14ac:dyDescent="0.2">
      <c r="A150" s="49" t="s">
        <v>1215</v>
      </c>
      <c r="B150" s="52" t="s">
        <v>738</v>
      </c>
      <c r="C150" s="41">
        <v>43109</v>
      </c>
      <c r="D150" s="11">
        <v>2000</v>
      </c>
      <c r="E150" s="13">
        <v>2015</v>
      </c>
      <c r="F150" s="13">
        <v>2</v>
      </c>
      <c r="G150" s="13"/>
      <c r="H150" s="55"/>
      <c r="I150" s="79"/>
      <c r="J150" s="115">
        <v>6</v>
      </c>
      <c r="K150" s="11" t="s">
        <v>1217</v>
      </c>
    </row>
    <row r="151" spans="1:11" x14ac:dyDescent="0.2">
      <c r="A151" s="50" t="s">
        <v>1856</v>
      </c>
      <c r="B151" s="52" t="s">
        <v>743</v>
      </c>
      <c r="C151" s="41" t="s">
        <v>666</v>
      </c>
      <c r="D151" s="11">
        <v>1890</v>
      </c>
      <c r="E151" s="13">
        <v>1930</v>
      </c>
      <c r="F151" s="13">
        <v>8</v>
      </c>
      <c r="G151" s="13"/>
      <c r="H151" s="55"/>
      <c r="I151" s="79"/>
      <c r="J151" s="115"/>
      <c r="K151" s="11" t="s">
        <v>1217</v>
      </c>
    </row>
    <row r="152" spans="1:11" x14ac:dyDescent="0.2">
      <c r="A152" s="88" t="s">
        <v>2182</v>
      </c>
      <c r="B152" s="52" t="s">
        <v>1289</v>
      </c>
      <c r="C152" s="41">
        <v>832</v>
      </c>
      <c r="D152" s="11">
        <v>2010</v>
      </c>
      <c r="E152" s="15">
        <v>2010</v>
      </c>
      <c r="F152" s="13">
        <v>1</v>
      </c>
      <c r="G152" s="13"/>
      <c r="H152" s="55"/>
      <c r="I152" s="79"/>
      <c r="J152" s="115"/>
      <c r="K152" s="17" t="s">
        <v>1217</v>
      </c>
    </row>
    <row r="153" spans="1:11" x14ac:dyDescent="0.2">
      <c r="A153" s="88" t="s">
        <v>2823</v>
      </c>
      <c r="B153" s="52" t="s">
        <v>659</v>
      </c>
      <c r="C153" s="41">
        <v>18972</v>
      </c>
      <c r="D153" s="11">
        <v>1879</v>
      </c>
      <c r="E153" s="15">
        <v>1879</v>
      </c>
      <c r="F153" s="13">
        <v>2</v>
      </c>
      <c r="G153" s="13"/>
      <c r="H153" s="55"/>
      <c r="I153" s="79"/>
      <c r="J153" s="115"/>
      <c r="K153" t="s">
        <v>497</v>
      </c>
    </row>
    <row r="154" spans="1:11" x14ac:dyDescent="0.2">
      <c r="A154" s="50" t="s">
        <v>1487</v>
      </c>
      <c r="B154" s="52" t="s">
        <v>659</v>
      </c>
      <c r="C154" s="41">
        <v>15017</v>
      </c>
      <c r="D154" s="11">
        <v>1995</v>
      </c>
      <c r="E154" s="17">
        <v>2005</v>
      </c>
      <c r="F154" s="13">
        <v>4</v>
      </c>
      <c r="G154" s="13">
        <v>4</v>
      </c>
      <c r="H154" s="55">
        <v>4</v>
      </c>
      <c r="I154" s="79"/>
      <c r="J154" s="115">
        <v>1</v>
      </c>
      <c r="K154" t="s">
        <v>497</v>
      </c>
    </row>
    <row r="155" spans="1:11" x14ac:dyDescent="0.2">
      <c r="A155" s="71" t="s">
        <v>2183</v>
      </c>
      <c r="B155" s="52" t="s">
        <v>742</v>
      </c>
      <c r="C155" s="41"/>
      <c r="D155" s="11">
        <v>2010</v>
      </c>
      <c r="E155" s="15">
        <v>2010</v>
      </c>
      <c r="F155" s="13">
        <v>1</v>
      </c>
      <c r="G155" s="13"/>
      <c r="H155" s="55"/>
      <c r="I155" s="79"/>
      <c r="J155" s="115"/>
      <c r="K155" s="11" t="s">
        <v>1217</v>
      </c>
    </row>
    <row r="156" spans="1:11" x14ac:dyDescent="0.2">
      <c r="A156" s="59" t="s">
        <v>1534</v>
      </c>
      <c r="B156" s="52" t="s">
        <v>660</v>
      </c>
      <c r="C156" s="40">
        <v>14600</v>
      </c>
      <c r="D156" s="11">
        <v>1902</v>
      </c>
      <c r="E156" s="13">
        <v>2003</v>
      </c>
      <c r="F156" s="13"/>
      <c r="G156" s="13"/>
      <c r="H156" s="55"/>
      <c r="I156" s="79"/>
      <c r="J156" s="115"/>
      <c r="K156" t="s">
        <v>1043</v>
      </c>
    </row>
    <row r="157" spans="1:11" x14ac:dyDescent="0.2">
      <c r="A157" s="50" t="s">
        <v>3824</v>
      </c>
      <c r="B157" s="52" t="s">
        <v>743</v>
      </c>
      <c r="C157" s="41" t="s">
        <v>3825</v>
      </c>
      <c r="D157" s="11">
        <v>1961</v>
      </c>
      <c r="E157" s="13">
        <v>2005</v>
      </c>
      <c r="F157" s="13">
        <v>11</v>
      </c>
      <c r="G157" s="13">
        <v>8</v>
      </c>
      <c r="H157" s="55">
        <v>5</v>
      </c>
      <c r="I157" s="79">
        <v>3</v>
      </c>
      <c r="J157" s="115">
        <v>1</v>
      </c>
      <c r="K157" s="11" t="s">
        <v>1217</v>
      </c>
    </row>
    <row r="158" spans="1:11" x14ac:dyDescent="0.2">
      <c r="A158" s="50" t="s">
        <v>1747</v>
      </c>
      <c r="B158" s="52" t="s">
        <v>660</v>
      </c>
      <c r="C158" s="41">
        <v>14424</v>
      </c>
      <c r="D158" s="11"/>
      <c r="E158" s="13"/>
      <c r="F158" s="13">
        <v>0</v>
      </c>
      <c r="G158" s="13"/>
      <c r="H158" s="55"/>
      <c r="I158" s="79"/>
      <c r="J158" s="115"/>
      <c r="K158" t="s">
        <v>1043</v>
      </c>
    </row>
    <row r="159" spans="1:11" x14ac:dyDescent="0.2">
      <c r="A159" s="50" t="s">
        <v>600</v>
      </c>
      <c r="B159" s="52" t="s">
        <v>660</v>
      </c>
      <c r="C159" s="41">
        <v>14420</v>
      </c>
      <c r="D159" s="11">
        <v>1995</v>
      </c>
      <c r="E159" s="13">
        <v>1996</v>
      </c>
      <c r="F159" s="13">
        <v>1</v>
      </c>
      <c r="G159" s="13"/>
      <c r="H159" s="55"/>
      <c r="I159" s="79"/>
      <c r="J159" s="115"/>
      <c r="K159" t="s">
        <v>1043</v>
      </c>
    </row>
    <row r="160" spans="1:11" x14ac:dyDescent="0.2">
      <c r="A160" s="60" t="s">
        <v>637</v>
      </c>
      <c r="B160" s="52" t="s">
        <v>740</v>
      </c>
      <c r="C160" s="41">
        <v>21061</v>
      </c>
      <c r="D160" s="11">
        <v>1994</v>
      </c>
      <c r="E160" s="13">
        <v>1995</v>
      </c>
      <c r="F160" s="13"/>
      <c r="G160" s="13"/>
      <c r="H160" s="55"/>
      <c r="I160" s="79"/>
      <c r="J160" s="115"/>
      <c r="K160" s="11" t="s">
        <v>1217</v>
      </c>
    </row>
    <row r="161" spans="1:11" x14ac:dyDescent="0.2">
      <c r="A161" s="60" t="s">
        <v>721</v>
      </c>
      <c r="B161" s="52" t="s">
        <v>660</v>
      </c>
      <c r="C161" s="41">
        <v>11201</v>
      </c>
      <c r="D161" s="11">
        <v>1860</v>
      </c>
      <c r="E161" s="13">
        <v>1999</v>
      </c>
      <c r="F161" s="13"/>
      <c r="G161" s="13"/>
      <c r="H161" s="55"/>
      <c r="I161" s="79"/>
      <c r="J161" s="115"/>
      <c r="K161" t="s">
        <v>1043</v>
      </c>
    </row>
    <row r="162" spans="1:11" x14ac:dyDescent="0.2">
      <c r="A162" s="50" t="s">
        <v>274</v>
      </c>
      <c r="B162" s="52" t="s">
        <v>1676</v>
      </c>
      <c r="C162" s="41">
        <v>32812</v>
      </c>
      <c r="D162" s="11">
        <v>1992</v>
      </c>
      <c r="E162" s="13">
        <v>2002</v>
      </c>
      <c r="F162" s="13">
        <v>3</v>
      </c>
      <c r="G162" s="13">
        <v>4</v>
      </c>
      <c r="H162" s="55"/>
      <c r="I162" s="79"/>
      <c r="J162" s="115"/>
      <c r="K162" s="1" t="s">
        <v>257</v>
      </c>
    </row>
    <row r="163" spans="1:11" x14ac:dyDescent="0.2">
      <c r="A163" s="60" t="s">
        <v>1975</v>
      </c>
      <c r="B163" s="52" t="s">
        <v>660</v>
      </c>
      <c r="C163" s="41"/>
      <c r="D163" s="11"/>
      <c r="E163" s="13"/>
      <c r="F163" s="13"/>
      <c r="G163" s="13"/>
      <c r="H163" s="55"/>
      <c r="I163" s="79"/>
      <c r="J163" s="115"/>
      <c r="K163" t="s">
        <v>1043</v>
      </c>
    </row>
    <row r="164" spans="1:11" x14ac:dyDescent="0.2">
      <c r="A164" s="88" t="s">
        <v>839</v>
      </c>
      <c r="B164" s="52" t="s">
        <v>345</v>
      </c>
      <c r="C164" s="41">
        <v>80021</v>
      </c>
      <c r="D164" s="11">
        <v>1999</v>
      </c>
      <c r="E164" s="13">
        <v>2008</v>
      </c>
      <c r="F164" s="13">
        <v>2</v>
      </c>
      <c r="G164" s="13"/>
      <c r="H164" s="55"/>
      <c r="I164" s="79">
        <v>3</v>
      </c>
      <c r="J164" s="115"/>
      <c r="K164" s="11" t="s">
        <v>772</v>
      </c>
    </row>
    <row r="165" spans="1:11" x14ac:dyDescent="0.2">
      <c r="A165" s="88" t="s">
        <v>2184</v>
      </c>
      <c r="B165" s="52" t="s">
        <v>741</v>
      </c>
      <c r="C165" s="41"/>
      <c r="D165" s="11">
        <v>2010</v>
      </c>
      <c r="E165" s="15">
        <v>2010</v>
      </c>
      <c r="F165" s="13">
        <v>1</v>
      </c>
      <c r="G165" s="13"/>
      <c r="H165" s="55"/>
      <c r="I165" s="79"/>
      <c r="J165" s="115"/>
      <c r="K165" s="11" t="s">
        <v>1217</v>
      </c>
    </row>
    <row r="166" spans="1:11" x14ac:dyDescent="0.2">
      <c r="A166" s="88" t="s">
        <v>2185</v>
      </c>
      <c r="B166" s="52" t="s">
        <v>736</v>
      </c>
      <c r="C166" s="41"/>
      <c r="D166" s="11">
        <v>2010</v>
      </c>
      <c r="E166" s="15">
        <v>2010</v>
      </c>
      <c r="F166" s="13">
        <v>1</v>
      </c>
      <c r="G166" s="13"/>
      <c r="H166" s="55"/>
      <c r="I166" s="79"/>
      <c r="J166" s="115"/>
      <c r="K166" s="1" t="s">
        <v>257</v>
      </c>
    </row>
    <row r="167" spans="1:11" x14ac:dyDescent="0.2">
      <c r="A167" s="88" t="s">
        <v>3587</v>
      </c>
      <c r="B167" s="52" t="s">
        <v>661</v>
      </c>
      <c r="C167" s="41"/>
      <c r="D167" s="11">
        <v>2014</v>
      </c>
      <c r="E167" s="15">
        <v>2015</v>
      </c>
      <c r="F167" s="13">
        <v>1</v>
      </c>
      <c r="G167" s="13"/>
      <c r="H167" s="55"/>
      <c r="I167" s="79"/>
      <c r="J167" s="115">
        <v>1</v>
      </c>
      <c r="K167" s="1" t="s">
        <v>257</v>
      </c>
    </row>
    <row r="168" spans="1:11" x14ac:dyDescent="0.2">
      <c r="A168" s="90" t="s">
        <v>1122</v>
      </c>
      <c r="B168" s="52" t="s">
        <v>1679</v>
      </c>
      <c r="C168" s="41"/>
      <c r="D168" s="11">
        <v>1866</v>
      </c>
      <c r="E168" s="13">
        <v>1866</v>
      </c>
      <c r="F168" s="13">
        <v>2</v>
      </c>
      <c r="G168" s="13"/>
      <c r="H168" s="55"/>
      <c r="I168" s="79"/>
      <c r="J168" s="115"/>
      <c r="K168" s="1" t="s">
        <v>257</v>
      </c>
    </row>
    <row r="169" spans="1:11" x14ac:dyDescent="0.2">
      <c r="A169" s="108" t="s">
        <v>3863</v>
      </c>
      <c r="B169" s="52" t="s">
        <v>660</v>
      </c>
      <c r="C169" s="41">
        <v>14200</v>
      </c>
      <c r="D169" s="11">
        <v>1879</v>
      </c>
      <c r="E169" s="7">
        <v>2017</v>
      </c>
      <c r="F169" s="13">
        <v>41</v>
      </c>
      <c r="G169" s="13">
        <v>4</v>
      </c>
      <c r="H169" s="55">
        <v>4</v>
      </c>
      <c r="I169" s="79">
        <v>2</v>
      </c>
      <c r="J169" s="115">
        <v>1</v>
      </c>
      <c r="K169" t="s">
        <v>1043</v>
      </c>
    </row>
    <row r="170" spans="1:11" x14ac:dyDescent="0.2">
      <c r="A170" s="49" t="s">
        <v>3887</v>
      </c>
      <c r="B170" s="52" t="s">
        <v>663</v>
      </c>
      <c r="C170" s="40" t="s">
        <v>3886</v>
      </c>
      <c r="D170" s="11">
        <v>1956</v>
      </c>
      <c r="E170" s="17">
        <v>2005</v>
      </c>
      <c r="F170" s="13">
        <v>5</v>
      </c>
      <c r="G170" s="13">
        <v>8</v>
      </c>
      <c r="H170" s="55">
        <v>1</v>
      </c>
      <c r="I170" s="79">
        <v>3</v>
      </c>
      <c r="J170" s="115"/>
      <c r="K170" s="1" t="s">
        <v>257</v>
      </c>
    </row>
    <row r="171" spans="1:11" x14ac:dyDescent="0.2">
      <c r="A171" s="71" t="s">
        <v>2186</v>
      </c>
      <c r="B171" s="52" t="s">
        <v>742</v>
      </c>
      <c r="C171" s="40"/>
      <c r="D171" s="11">
        <v>2010</v>
      </c>
      <c r="E171" s="15">
        <v>2010</v>
      </c>
      <c r="F171" s="13"/>
      <c r="G171" s="13"/>
      <c r="H171" s="55"/>
      <c r="I171" s="79"/>
      <c r="J171" s="115"/>
      <c r="K171" s="11" t="s">
        <v>1217</v>
      </c>
    </row>
    <row r="172" spans="1:11" x14ac:dyDescent="0.2">
      <c r="A172" s="49" t="s">
        <v>3312</v>
      </c>
      <c r="B172" s="52" t="s">
        <v>1618</v>
      </c>
      <c r="C172" s="40"/>
      <c r="D172" s="11">
        <v>2004</v>
      </c>
      <c r="E172" s="17">
        <v>2015</v>
      </c>
      <c r="F172" s="13">
        <v>4</v>
      </c>
      <c r="G172" s="13"/>
      <c r="H172" s="55"/>
      <c r="I172" s="79"/>
      <c r="J172" s="115">
        <v>1</v>
      </c>
      <c r="K172" s="11" t="s">
        <v>772</v>
      </c>
    </row>
    <row r="173" spans="1:11" x14ac:dyDescent="0.2">
      <c r="A173" s="88" t="s">
        <v>2187</v>
      </c>
      <c r="B173" s="52" t="s">
        <v>657</v>
      </c>
      <c r="C173" s="40"/>
      <c r="D173" s="11">
        <v>1899</v>
      </c>
      <c r="E173" s="17">
        <v>1899</v>
      </c>
      <c r="F173" s="13">
        <v>1</v>
      </c>
      <c r="G173" s="13"/>
      <c r="H173" s="55"/>
      <c r="I173" s="79"/>
      <c r="J173" s="115"/>
      <c r="K173" s="11" t="s">
        <v>1042</v>
      </c>
    </row>
    <row r="174" spans="1:11" x14ac:dyDescent="0.2">
      <c r="A174" s="49" t="s">
        <v>1452</v>
      </c>
      <c r="B174" s="52" t="s">
        <v>1611</v>
      </c>
      <c r="C174" s="40"/>
      <c r="D174" s="11">
        <v>1912</v>
      </c>
      <c r="E174" s="17">
        <v>1914</v>
      </c>
      <c r="F174" s="13">
        <v>4</v>
      </c>
      <c r="G174" s="13"/>
      <c r="H174" s="55"/>
      <c r="I174" s="79"/>
      <c r="J174" s="115"/>
      <c r="K174" s="11" t="s">
        <v>772</v>
      </c>
    </row>
    <row r="175" spans="1:11" x14ac:dyDescent="0.2">
      <c r="A175" s="71" t="s">
        <v>2222</v>
      </c>
      <c r="B175" s="52" t="s">
        <v>1680</v>
      </c>
      <c r="C175" s="40"/>
      <c r="D175" s="11">
        <v>2010</v>
      </c>
      <c r="E175" s="17">
        <v>2010</v>
      </c>
      <c r="F175" s="13"/>
      <c r="G175" s="13"/>
      <c r="H175" s="55"/>
      <c r="I175" s="79"/>
      <c r="J175" s="115"/>
      <c r="K175" s="1" t="s">
        <v>257</v>
      </c>
    </row>
    <row r="176" spans="1:11" x14ac:dyDescent="0.2">
      <c r="A176" s="50" t="s">
        <v>272</v>
      </c>
      <c r="B176" s="52" t="s">
        <v>1618</v>
      </c>
      <c r="C176" s="41">
        <v>55921</v>
      </c>
      <c r="D176" s="11">
        <v>1995</v>
      </c>
      <c r="E176" s="13">
        <v>1995</v>
      </c>
      <c r="F176" s="13">
        <v>1</v>
      </c>
      <c r="G176" s="13"/>
      <c r="H176" s="55"/>
      <c r="I176" s="79"/>
      <c r="J176" s="115"/>
      <c r="K176" s="11" t="s">
        <v>772</v>
      </c>
    </row>
    <row r="177" spans="1:11" x14ac:dyDescent="0.2">
      <c r="A177" s="88" t="s">
        <v>2188</v>
      </c>
      <c r="B177" s="52" t="s">
        <v>660</v>
      </c>
      <c r="C177" s="41">
        <v>14423</v>
      </c>
      <c r="D177" s="11">
        <v>1993</v>
      </c>
      <c r="E177" s="13">
        <v>1996</v>
      </c>
      <c r="F177" s="13">
        <v>2</v>
      </c>
      <c r="G177" s="13"/>
      <c r="H177" s="55"/>
      <c r="I177" s="79"/>
      <c r="J177" s="115"/>
      <c r="K177" t="s">
        <v>1043</v>
      </c>
    </row>
    <row r="178" spans="1:11" x14ac:dyDescent="0.2">
      <c r="A178" s="59" t="s">
        <v>1468</v>
      </c>
      <c r="B178" s="52" t="s">
        <v>742</v>
      </c>
      <c r="C178" s="41">
        <v>2138</v>
      </c>
      <c r="D178" s="11">
        <v>2007</v>
      </c>
      <c r="E178" s="13">
        <v>2009</v>
      </c>
      <c r="F178" s="13"/>
      <c r="G178" s="13"/>
      <c r="H178" s="55"/>
      <c r="I178" s="79"/>
      <c r="J178" s="115"/>
      <c r="K178" s="11" t="s">
        <v>1217</v>
      </c>
    </row>
    <row r="179" spans="1:11" x14ac:dyDescent="0.2">
      <c r="A179" s="88" t="s">
        <v>2912</v>
      </c>
      <c r="B179" s="52" t="s">
        <v>1289</v>
      </c>
      <c r="C179" s="41"/>
      <c r="D179" s="11">
        <v>1886</v>
      </c>
      <c r="E179" s="13">
        <v>1886</v>
      </c>
      <c r="F179" s="13">
        <v>1</v>
      </c>
      <c r="G179" s="13"/>
      <c r="H179" s="55"/>
      <c r="I179" s="79"/>
      <c r="J179" s="115"/>
      <c r="K179" s="11" t="s">
        <v>1217</v>
      </c>
    </row>
    <row r="180" spans="1:11" x14ac:dyDescent="0.2">
      <c r="A180" s="88" t="s">
        <v>2189</v>
      </c>
      <c r="B180" s="52" t="s">
        <v>663</v>
      </c>
      <c r="C180" s="41">
        <v>76520</v>
      </c>
      <c r="D180" s="11">
        <v>2010</v>
      </c>
      <c r="E180" s="15">
        <v>2010</v>
      </c>
      <c r="F180" s="13">
        <v>2</v>
      </c>
      <c r="G180" s="13"/>
      <c r="H180" s="55"/>
      <c r="I180" s="79"/>
      <c r="J180" s="115"/>
      <c r="K180" s="1" t="s">
        <v>257</v>
      </c>
    </row>
    <row r="181" spans="1:11" x14ac:dyDescent="0.2">
      <c r="A181" s="88" t="s">
        <v>2335</v>
      </c>
      <c r="B181" s="52" t="s">
        <v>378</v>
      </c>
      <c r="C181" s="41">
        <v>28542</v>
      </c>
      <c r="D181" s="11">
        <v>1999</v>
      </c>
      <c r="E181" s="13">
        <v>1999</v>
      </c>
      <c r="F181" s="13">
        <v>1</v>
      </c>
      <c r="G181" s="13"/>
      <c r="H181" s="55"/>
      <c r="I181" s="79"/>
      <c r="J181" s="115"/>
      <c r="K181" s="1" t="s">
        <v>257</v>
      </c>
    </row>
    <row r="182" spans="1:11" x14ac:dyDescent="0.2">
      <c r="A182" s="64" t="s">
        <v>891</v>
      </c>
      <c r="B182" s="52" t="s">
        <v>738</v>
      </c>
      <c r="C182" s="41">
        <v>43110</v>
      </c>
      <c r="D182" s="11">
        <v>1990</v>
      </c>
      <c r="E182" s="13">
        <v>1997</v>
      </c>
      <c r="F182" s="13">
        <v>5</v>
      </c>
      <c r="G182" s="13"/>
      <c r="H182" s="55"/>
      <c r="I182" s="79"/>
      <c r="J182" s="115"/>
      <c r="K182" s="11" t="s">
        <v>1217</v>
      </c>
    </row>
    <row r="183" spans="1:11" x14ac:dyDescent="0.2">
      <c r="A183" s="50" t="s">
        <v>3864</v>
      </c>
      <c r="B183" s="52" t="s">
        <v>660</v>
      </c>
      <c r="C183" s="41">
        <v>14424</v>
      </c>
      <c r="D183" s="11">
        <v>1996</v>
      </c>
      <c r="E183" s="17">
        <v>2010</v>
      </c>
      <c r="F183" s="13">
        <v>8</v>
      </c>
      <c r="G183" s="13">
        <v>4</v>
      </c>
      <c r="H183" s="55">
        <v>4</v>
      </c>
      <c r="I183" s="79">
        <v>4</v>
      </c>
      <c r="J183" s="115">
        <v>4</v>
      </c>
      <c r="K183" t="s">
        <v>1043</v>
      </c>
    </row>
    <row r="184" spans="1:11" x14ac:dyDescent="0.2">
      <c r="A184" s="49" t="s">
        <v>1132</v>
      </c>
      <c r="B184" s="52" t="s">
        <v>657</v>
      </c>
      <c r="C184" s="41">
        <v>91351</v>
      </c>
      <c r="D184" s="11">
        <v>1997</v>
      </c>
      <c r="E184" s="13">
        <v>1997</v>
      </c>
      <c r="F184" s="13">
        <v>1</v>
      </c>
      <c r="G184" s="13"/>
      <c r="H184" s="55"/>
      <c r="I184" s="79"/>
      <c r="J184" s="115"/>
      <c r="K184" t="s">
        <v>1042</v>
      </c>
    </row>
    <row r="185" spans="1:11" x14ac:dyDescent="0.2">
      <c r="A185" s="89" t="s">
        <v>284</v>
      </c>
      <c r="B185" s="52" t="s">
        <v>1676</v>
      </c>
      <c r="C185" s="41">
        <v>33904</v>
      </c>
      <c r="D185" s="11">
        <v>1975</v>
      </c>
      <c r="E185" s="13">
        <v>2003</v>
      </c>
      <c r="F185" s="13">
        <v>4</v>
      </c>
      <c r="G185" s="13">
        <v>4</v>
      </c>
      <c r="H185" s="55"/>
      <c r="I185" s="79">
        <v>3</v>
      </c>
      <c r="J185" s="115">
        <v>1</v>
      </c>
      <c r="K185" s="1" t="s">
        <v>257</v>
      </c>
    </row>
    <row r="186" spans="1:11" x14ac:dyDescent="0.2">
      <c r="A186" s="88" t="s">
        <v>2221</v>
      </c>
      <c r="B186" s="52" t="s">
        <v>741</v>
      </c>
      <c r="C186" s="41"/>
      <c r="D186" s="11">
        <v>2010</v>
      </c>
      <c r="E186" s="15">
        <v>2010</v>
      </c>
      <c r="F186" s="13">
        <v>2</v>
      </c>
      <c r="G186" s="13"/>
      <c r="H186" s="55"/>
      <c r="I186" s="79"/>
      <c r="J186" s="115"/>
      <c r="K186" s="11" t="s">
        <v>1217</v>
      </c>
    </row>
    <row r="187" spans="1:11" x14ac:dyDescent="0.2">
      <c r="A187" s="88" t="s">
        <v>3065</v>
      </c>
      <c r="B187" s="52" t="s">
        <v>661</v>
      </c>
      <c r="C187" s="41"/>
      <c r="D187" s="11">
        <v>1989</v>
      </c>
      <c r="E187" s="15">
        <v>1989</v>
      </c>
      <c r="F187" s="13">
        <v>1</v>
      </c>
      <c r="G187" s="13"/>
      <c r="H187" s="55"/>
      <c r="I187" s="79"/>
      <c r="J187" s="115"/>
      <c r="K187" s="1" t="s">
        <v>257</v>
      </c>
    </row>
    <row r="188" spans="1:11" x14ac:dyDescent="0.2">
      <c r="A188" s="71" t="s">
        <v>2190</v>
      </c>
      <c r="B188" s="52" t="s">
        <v>657</v>
      </c>
      <c r="C188" s="41"/>
      <c r="D188" s="11">
        <v>2010</v>
      </c>
      <c r="E188" s="15">
        <v>2010</v>
      </c>
      <c r="F188" s="13"/>
      <c r="G188" s="13"/>
      <c r="H188" s="55"/>
      <c r="I188" s="79"/>
      <c r="J188" s="115"/>
      <c r="K188" t="s">
        <v>1042</v>
      </c>
    </row>
    <row r="189" spans="1:11" x14ac:dyDescent="0.2">
      <c r="A189" s="88" t="s">
        <v>2191</v>
      </c>
      <c r="B189" s="52" t="s">
        <v>378</v>
      </c>
      <c r="C189" s="41">
        <v>27510</v>
      </c>
      <c r="D189" s="17">
        <v>1996</v>
      </c>
      <c r="E189" s="13">
        <v>1996</v>
      </c>
      <c r="F189" s="13">
        <v>2</v>
      </c>
      <c r="G189" s="13"/>
      <c r="H189" s="55"/>
      <c r="I189" s="79"/>
      <c r="J189" s="115"/>
      <c r="K189" s="1" t="s">
        <v>257</v>
      </c>
    </row>
    <row r="190" spans="1:11" x14ac:dyDescent="0.2">
      <c r="A190" s="88" t="s">
        <v>2322</v>
      </c>
      <c r="B190" s="52" t="s">
        <v>378</v>
      </c>
      <c r="C190" s="41"/>
      <c r="D190" s="11">
        <v>2010</v>
      </c>
      <c r="E190" s="15">
        <v>2010</v>
      </c>
      <c r="F190" s="13">
        <v>1</v>
      </c>
      <c r="G190" s="13"/>
      <c r="H190" s="55"/>
      <c r="I190" s="79"/>
      <c r="J190" s="115"/>
      <c r="K190" s="1" t="s">
        <v>257</v>
      </c>
    </row>
    <row r="191" spans="1:11" x14ac:dyDescent="0.2">
      <c r="A191" s="88" t="s">
        <v>4161</v>
      </c>
      <c r="B191" s="52" t="s">
        <v>1679</v>
      </c>
      <c r="C191" s="41">
        <v>65141</v>
      </c>
      <c r="D191" s="11"/>
      <c r="E191" s="15"/>
      <c r="F191" s="13"/>
      <c r="G191" s="13"/>
      <c r="H191" s="55"/>
      <c r="I191" s="79"/>
      <c r="J191" s="115"/>
      <c r="K191" s="1" t="s">
        <v>257</v>
      </c>
    </row>
    <row r="192" spans="1:11" x14ac:dyDescent="0.2">
      <c r="A192" s="50" t="s">
        <v>247</v>
      </c>
      <c r="B192" s="52" t="s">
        <v>1676</v>
      </c>
      <c r="C192" s="41">
        <v>32707</v>
      </c>
      <c r="D192" s="11">
        <v>1989</v>
      </c>
      <c r="E192" s="13">
        <v>1996</v>
      </c>
      <c r="F192" s="13">
        <v>4</v>
      </c>
      <c r="G192" s="13"/>
      <c r="H192" s="55"/>
      <c r="I192" s="79"/>
      <c r="J192" s="115"/>
      <c r="K192" s="1" t="s">
        <v>257</v>
      </c>
    </row>
    <row r="193" spans="1:11" x14ac:dyDescent="0.2">
      <c r="A193" s="88" t="s">
        <v>2192</v>
      </c>
      <c r="B193" s="52" t="s">
        <v>1006</v>
      </c>
      <c r="C193" s="41"/>
      <c r="D193" s="11">
        <v>1899</v>
      </c>
      <c r="E193" s="13">
        <v>1899</v>
      </c>
      <c r="F193" s="13"/>
      <c r="G193" s="13"/>
      <c r="H193" s="55"/>
      <c r="I193" s="79"/>
      <c r="J193" s="115"/>
      <c r="K193" s="11" t="s">
        <v>772</v>
      </c>
    </row>
    <row r="194" spans="1:11" x14ac:dyDescent="0.2">
      <c r="A194" s="88" t="s">
        <v>2193</v>
      </c>
      <c r="B194" s="52" t="s">
        <v>663</v>
      </c>
      <c r="C194" s="41"/>
      <c r="D194" s="11">
        <v>2010</v>
      </c>
      <c r="E194" s="13">
        <v>2015</v>
      </c>
      <c r="F194" s="13">
        <v>3</v>
      </c>
      <c r="G194" s="13"/>
      <c r="H194" s="55"/>
      <c r="I194" s="79"/>
      <c r="J194" s="115">
        <v>3</v>
      </c>
      <c r="K194" s="1" t="s">
        <v>257</v>
      </c>
    </row>
    <row r="195" spans="1:11" x14ac:dyDescent="0.2">
      <c r="A195" s="73" t="s">
        <v>3161</v>
      </c>
      <c r="B195" s="52" t="s">
        <v>740</v>
      </c>
      <c r="C195" s="41"/>
      <c r="D195" s="11">
        <v>2014</v>
      </c>
      <c r="E195" s="13">
        <v>2014</v>
      </c>
      <c r="F195" s="13">
        <v>1</v>
      </c>
      <c r="G195" s="13"/>
      <c r="H195" s="55"/>
      <c r="I195" s="79"/>
      <c r="J195" s="115">
        <v>1</v>
      </c>
      <c r="K195" s="11" t="s">
        <v>1217</v>
      </c>
    </row>
    <row r="196" spans="1:11" x14ac:dyDescent="0.2">
      <c r="A196" s="49" t="s">
        <v>810</v>
      </c>
      <c r="B196" s="52" t="s">
        <v>1295</v>
      </c>
      <c r="C196" s="40">
        <v>85331</v>
      </c>
      <c r="D196" s="11">
        <v>1997</v>
      </c>
      <c r="E196" s="13">
        <v>2005</v>
      </c>
      <c r="F196" s="13">
        <v>6</v>
      </c>
      <c r="G196" s="13"/>
      <c r="H196" s="55"/>
      <c r="I196" s="79">
        <v>3</v>
      </c>
      <c r="J196" s="115">
        <v>1</v>
      </c>
      <c r="K196" t="s">
        <v>1042</v>
      </c>
    </row>
    <row r="197" spans="1:11" x14ac:dyDescent="0.2">
      <c r="A197" s="49" t="s">
        <v>849</v>
      </c>
      <c r="B197" s="52" t="s">
        <v>1294</v>
      </c>
      <c r="C197" s="40">
        <v>97523</v>
      </c>
      <c r="D197" s="11">
        <v>1990</v>
      </c>
      <c r="E197" s="13">
        <v>1996</v>
      </c>
      <c r="F197" s="13">
        <v>2</v>
      </c>
      <c r="G197" s="13"/>
      <c r="H197" s="55"/>
      <c r="I197" s="79"/>
      <c r="J197" s="115"/>
      <c r="K197" t="s">
        <v>1042</v>
      </c>
    </row>
    <row r="198" spans="1:11" x14ac:dyDescent="0.2">
      <c r="A198" s="49" t="s">
        <v>1180</v>
      </c>
      <c r="B198" s="52" t="s">
        <v>1618</v>
      </c>
      <c r="C198" s="40">
        <v>55011</v>
      </c>
      <c r="D198" s="13">
        <v>1983</v>
      </c>
      <c r="E198" s="13">
        <v>1983</v>
      </c>
      <c r="F198" s="13">
        <v>2</v>
      </c>
      <c r="G198" s="13"/>
      <c r="H198" s="55"/>
      <c r="I198" s="79"/>
      <c r="J198" s="115"/>
      <c r="K198" s="11" t="s">
        <v>772</v>
      </c>
    </row>
    <row r="199" spans="1:11" x14ac:dyDescent="0.2">
      <c r="A199" s="49" t="s">
        <v>2847</v>
      </c>
      <c r="B199" s="52" t="s">
        <v>739</v>
      </c>
      <c r="C199" s="40"/>
      <c r="D199" s="13">
        <v>1930</v>
      </c>
      <c r="E199" s="13">
        <v>1940</v>
      </c>
      <c r="F199" s="13">
        <v>1</v>
      </c>
      <c r="G199" s="13"/>
      <c r="H199" s="55"/>
      <c r="I199" s="79"/>
      <c r="J199" s="115"/>
      <c r="K199" s="11" t="s">
        <v>1217</v>
      </c>
    </row>
    <row r="200" spans="1:11" x14ac:dyDescent="0.2">
      <c r="A200" s="88" t="s">
        <v>2336</v>
      </c>
      <c r="B200" s="52" t="s">
        <v>1679</v>
      </c>
      <c r="C200" s="40"/>
      <c r="D200" s="11"/>
      <c r="E200" s="13"/>
      <c r="F200" s="13">
        <v>2</v>
      </c>
      <c r="G200" s="13"/>
      <c r="H200" s="55"/>
      <c r="I200" s="79"/>
      <c r="J200" s="115"/>
      <c r="K200" s="1" t="s">
        <v>257</v>
      </c>
    </row>
    <row r="201" spans="1:11" x14ac:dyDescent="0.2">
      <c r="A201" s="59" t="s">
        <v>1233</v>
      </c>
      <c r="B201" s="52" t="s">
        <v>1680</v>
      </c>
      <c r="C201" s="40">
        <v>62200</v>
      </c>
      <c r="D201" s="11">
        <v>1900</v>
      </c>
      <c r="E201" s="13">
        <v>1900</v>
      </c>
      <c r="F201" s="13"/>
      <c r="G201" s="13"/>
      <c r="H201" s="55"/>
      <c r="I201" s="79"/>
      <c r="J201" s="115"/>
      <c r="K201" s="1" t="s">
        <v>257</v>
      </c>
    </row>
    <row r="202" spans="1:11" x14ac:dyDescent="0.2">
      <c r="A202" s="88" t="s">
        <v>2194</v>
      </c>
      <c r="B202" s="52" t="s">
        <v>738</v>
      </c>
      <c r="C202" s="40">
        <v>45459</v>
      </c>
      <c r="D202" s="11">
        <v>1979</v>
      </c>
      <c r="E202" s="13">
        <v>1979</v>
      </c>
      <c r="F202" s="13">
        <v>1</v>
      </c>
      <c r="G202" s="13"/>
      <c r="H202" s="55"/>
      <c r="I202" s="79"/>
      <c r="J202" s="115"/>
      <c r="K202" s="11" t="s">
        <v>1217</v>
      </c>
    </row>
    <row r="203" spans="1:11" x14ac:dyDescent="0.2">
      <c r="A203" s="49" t="s">
        <v>572</v>
      </c>
      <c r="B203" s="52" t="s">
        <v>662</v>
      </c>
      <c r="C203" s="40">
        <v>20120</v>
      </c>
      <c r="D203" s="11">
        <v>1990</v>
      </c>
      <c r="E203" s="17">
        <v>2005</v>
      </c>
      <c r="F203" s="13">
        <v>4</v>
      </c>
      <c r="G203" s="13"/>
      <c r="H203" s="55">
        <v>4</v>
      </c>
      <c r="I203" s="79">
        <v>4</v>
      </c>
      <c r="J203" s="115">
        <v>4</v>
      </c>
      <c r="K203" s="1" t="s">
        <v>257</v>
      </c>
    </row>
    <row r="204" spans="1:11" x14ac:dyDescent="0.2">
      <c r="A204" s="74" t="s">
        <v>2195</v>
      </c>
      <c r="B204" s="52" t="s">
        <v>659</v>
      </c>
      <c r="C204" s="40">
        <v>19317</v>
      </c>
      <c r="D204" s="11">
        <v>1987</v>
      </c>
      <c r="E204" s="17">
        <v>1987</v>
      </c>
      <c r="F204" s="13">
        <v>1</v>
      </c>
      <c r="G204" s="13"/>
      <c r="H204" s="55"/>
      <c r="I204" s="79"/>
      <c r="J204" s="115"/>
      <c r="K204" t="s">
        <v>497</v>
      </c>
    </row>
    <row r="205" spans="1:11" x14ac:dyDescent="0.2">
      <c r="A205" s="74" t="s">
        <v>2196</v>
      </c>
      <c r="B205" s="52" t="s">
        <v>659</v>
      </c>
      <c r="C205" s="40">
        <v>18914</v>
      </c>
      <c r="D205" s="11">
        <v>1995</v>
      </c>
      <c r="E205" s="17">
        <v>1995</v>
      </c>
      <c r="F205" s="13">
        <v>1</v>
      </c>
      <c r="G205" s="13"/>
      <c r="H205" s="55"/>
      <c r="I205" s="79"/>
      <c r="J205" s="115"/>
      <c r="K205" t="s">
        <v>497</v>
      </c>
    </row>
    <row r="206" spans="1:11" x14ac:dyDescent="0.2">
      <c r="A206" s="74" t="s">
        <v>2197</v>
      </c>
      <c r="B206" s="52" t="s">
        <v>1295</v>
      </c>
      <c r="C206" s="40"/>
      <c r="D206" s="11">
        <v>2010</v>
      </c>
      <c r="E206" s="15">
        <v>2010</v>
      </c>
      <c r="F206" s="13">
        <v>1</v>
      </c>
      <c r="G206" s="13"/>
      <c r="H206" s="55"/>
      <c r="I206" s="79"/>
      <c r="J206" s="115"/>
      <c r="K206" t="s">
        <v>1042</v>
      </c>
    </row>
    <row r="207" spans="1:11" x14ac:dyDescent="0.2">
      <c r="A207" s="88" t="s">
        <v>174</v>
      </c>
      <c r="B207" s="52" t="s">
        <v>662</v>
      </c>
      <c r="C207" s="40">
        <v>20151</v>
      </c>
      <c r="D207" s="11">
        <v>2004</v>
      </c>
      <c r="E207" s="17">
        <v>2005</v>
      </c>
      <c r="F207" s="13"/>
      <c r="G207" s="13"/>
      <c r="H207" s="55">
        <v>4</v>
      </c>
      <c r="I207" s="79">
        <v>4</v>
      </c>
      <c r="J207" s="115">
        <v>2</v>
      </c>
      <c r="K207" s="1" t="s">
        <v>257</v>
      </c>
    </row>
    <row r="208" spans="1:11" x14ac:dyDescent="0.2">
      <c r="A208" s="88" t="s">
        <v>4245</v>
      </c>
      <c r="B208" s="52" t="s">
        <v>380</v>
      </c>
      <c r="C208" s="40"/>
      <c r="D208" s="11">
        <v>2013</v>
      </c>
      <c r="E208" s="17">
        <v>2013</v>
      </c>
      <c r="F208" s="13">
        <v>1</v>
      </c>
      <c r="G208" s="13"/>
      <c r="H208" s="55"/>
      <c r="I208" s="79"/>
      <c r="J208" s="115"/>
      <c r="K208" s="1" t="s">
        <v>257</v>
      </c>
    </row>
    <row r="209" spans="1:11" x14ac:dyDescent="0.2">
      <c r="A209" s="74" t="s">
        <v>3835</v>
      </c>
      <c r="B209" s="51" t="s">
        <v>378</v>
      </c>
      <c r="C209" s="40" t="s">
        <v>3836</v>
      </c>
      <c r="D209" s="11">
        <v>1995</v>
      </c>
      <c r="E209" s="17">
        <v>2010</v>
      </c>
      <c r="F209" s="15">
        <v>6</v>
      </c>
      <c r="G209" s="15">
        <v>8</v>
      </c>
      <c r="H209" s="56">
        <v>6</v>
      </c>
      <c r="I209" s="78">
        <v>4</v>
      </c>
      <c r="J209" s="116">
        <v>4</v>
      </c>
      <c r="K209" s="1" t="s">
        <v>257</v>
      </c>
    </row>
    <row r="210" spans="1:11" x14ac:dyDescent="0.2">
      <c r="A210" s="74" t="s">
        <v>2198</v>
      </c>
      <c r="B210" s="51" t="s">
        <v>740</v>
      </c>
      <c r="C210" s="40"/>
      <c r="D210" s="11">
        <v>2010</v>
      </c>
      <c r="E210" s="15">
        <v>2010</v>
      </c>
      <c r="F210" s="15">
        <v>1</v>
      </c>
      <c r="G210" s="15"/>
      <c r="H210" s="56"/>
      <c r="I210" s="78"/>
      <c r="J210" s="116"/>
      <c r="K210" s="11" t="s">
        <v>1217</v>
      </c>
    </row>
    <row r="211" spans="1:11" x14ac:dyDescent="0.2">
      <c r="A211" s="74" t="s">
        <v>2199</v>
      </c>
      <c r="B211" s="51" t="s">
        <v>662</v>
      </c>
      <c r="C211" s="40">
        <v>22903</v>
      </c>
      <c r="D211" s="17">
        <v>1997</v>
      </c>
      <c r="E211" s="17">
        <v>1997</v>
      </c>
      <c r="F211" s="15">
        <v>1</v>
      </c>
      <c r="G211" s="15"/>
      <c r="H211" s="56"/>
      <c r="I211" s="78"/>
      <c r="J211" s="116"/>
      <c r="K211" s="1" t="s">
        <v>257</v>
      </c>
    </row>
    <row r="212" spans="1:11" x14ac:dyDescent="0.2">
      <c r="A212" s="74" t="s">
        <v>3963</v>
      </c>
      <c r="B212" s="51" t="s">
        <v>660</v>
      </c>
      <c r="C212" s="40">
        <v>14722</v>
      </c>
      <c r="D212" s="17">
        <v>1913</v>
      </c>
      <c r="E212" s="17">
        <v>1980</v>
      </c>
      <c r="F212" s="15">
        <v>5</v>
      </c>
      <c r="G212" s="15"/>
      <c r="H212" s="56"/>
      <c r="I212" s="78"/>
      <c r="J212" s="116"/>
      <c r="K212" t="s">
        <v>1043</v>
      </c>
    </row>
    <row r="213" spans="1:11" x14ac:dyDescent="0.2">
      <c r="A213" s="74" t="s">
        <v>2200</v>
      </c>
      <c r="B213" s="51" t="s">
        <v>660</v>
      </c>
      <c r="C213" s="40"/>
      <c r="D213" s="11">
        <v>2010</v>
      </c>
      <c r="E213" s="15">
        <v>2010</v>
      </c>
      <c r="F213" s="15">
        <v>1</v>
      </c>
      <c r="G213" s="15"/>
      <c r="H213" s="56"/>
      <c r="I213" s="78"/>
      <c r="J213" s="116"/>
      <c r="K213" t="s">
        <v>1043</v>
      </c>
    </row>
    <row r="214" spans="1:11" x14ac:dyDescent="0.2">
      <c r="A214" s="48" t="s">
        <v>734</v>
      </c>
      <c r="B214" s="51" t="s">
        <v>344</v>
      </c>
      <c r="C214" s="40">
        <v>48118</v>
      </c>
      <c r="D214" s="11">
        <v>1988</v>
      </c>
      <c r="E214" s="15">
        <v>1988</v>
      </c>
      <c r="F214" s="15">
        <v>1</v>
      </c>
      <c r="G214" s="15"/>
      <c r="H214" s="56"/>
      <c r="I214" s="78"/>
      <c r="J214" s="116"/>
      <c r="K214" s="11" t="s">
        <v>772</v>
      </c>
    </row>
    <row r="215" spans="1:11" x14ac:dyDescent="0.2">
      <c r="A215" s="48" t="s">
        <v>303</v>
      </c>
      <c r="B215" s="51" t="s">
        <v>659</v>
      </c>
      <c r="C215" s="40"/>
      <c r="D215" s="11">
        <v>1839</v>
      </c>
      <c r="E215" s="15">
        <v>1872</v>
      </c>
      <c r="F215" s="15">
        <v>3</v>
      </c>
      <c r="G215" s="15"/>
      <c r="H215" s="56"/>
      <c r="I215" s="78"/>
      <c r="J215" s="116"/>
      <c r="K215" t="s">
        <v>497</v>
      </c>
    </row>
    <row r="216" spans="1:11" x14ac:dyDescent="0.2">
      <c r="A216" s="48" t="s">
        <v>1410</v>
      </c>
      <c r="B216" s="51" t="s">
        <v>740</v>
      </c>
      <c r="C216" s="40">
        <v>20732</v>
      </c>
      <c r="D216" s="11">
        <v>1990</v>
      </c>
      <c r="E216" s="15">
        <v>1990</v>
      </c>
      <c r="F216" s="15">
        <v>1</v>
      </c>
      <c r="G216" s="15"/>
      <c r="H216" s="56"/>
      <c r="I216" s="78"/>
      <c r="J216" s="116"/>
      <c r="K216" s="11" t="s">
        <v>1217</v>
      </c>
    </row>
    <row r="217" spans="1:11" x14ac:dyDescent="0.2">
      <c r="A217" s="72" t="s">
        <v>3585</v>
      </c>
      <c r="B217" s="51" t="s">
        <v>1679</v>
      </c>
      <c r="C217" s="40">
        <v>63005</v>
      </c>
      <c r="D217" s="11">
        <v>1997</v>
      </c>
      <c r="E217" s="17">
        <v>2005</v>
      </c>
      <c r="F217" s="15"/>
      <c r="G217" s="15"/>
      <c r="H217" s="56"/>
      <c r="I217" s="78"/>
      <c r="J217" s="116"/>
      <c r="K217" s="1" t="s">
        <v>257</v>
      </c>
    </row>
    <row r="218" spans="1:11" x14ac:dyDescent="0.2">
      <c r="A218" s="48" t="s">
        <v>898</v>
      </c>
      <c r="B218" s="51" t="s">
        <v>740</v>
      </c>
      <c r="C218" s="40">
        <v>21620</v>
      </c>
      <c r="D218" s="11">
        <v>2004</v>
      </c>
      <c r="E218" s="17">
        <v>2005</v>
      </c>
      <c r="F218" s="15">
        <v>1</v>
      </c>
      <c r="G218" s="15"/>
      <c r="H218" s="56"/>
      <c r="I218" s="78"/>
      <c r="J218" s="116"/>
      <c r="K218" s="11" t="s">
        <v>1217</v>
      </c>
    </row>
    <row r="219" spans="1:11" x14ac:dyDescent="0.2">
      <c r="A219" s="74" t="s">
        <v>2201</v>
      </c>
      <c r="B219" s="51" t="s">
        <v>659</v>
      </c>
      <c r="C219" s="40"/>
      <c r="D219" s="11">
        <v>2010</v>
      </c>
      <c r="E219" s="15">
        <v>2010</v>
      </c>
      <c r="F219" s="15">
        <v>2</v>
      </c>
      <c r="G219" s="15"/>
      <c r="H219" s="56"/>
      <c r="I219" s="78"/>
      <c r="J219" s="116"/>
      <c r="K219" t="s">
        <v>497</v>
      </c>
    </row>
    <row r="220" spans="1:11" x14ac:dyDescent="0.2">
      <c r="A220" s="48" t="s">
        <v>812</v>
      </c>
      <c r="B220" s="51" t="s">
        <v>813</v>
      </c>
      <c r="C220" s="40">
        <v>82001</v>
      </c>
      <c r="D220" s="11">
        <v>1992</v>
      </c>
      <c r="E220" s="15">
        <v>1996</v>
      </c>
      <c r="F220" s="15">
        <v>2</v>
      </c>
      <c r="G220" s="15"/>
      <c r="H220" s="56"/>
      <c r="I220" s="78"/>
      <c r="J220" s="116"/>
      <c r="K220" s="11" t="s">
        <v>772</v>
      </c>
    </row>
    <row r="221" spans="1:11" x14ac:dyDescent="0.2">
      <c r="A221" s="109" t="s">
        <v>2757</v>
      </c>
      <c r="B221" s="51" t="s">
        <v>1680</v>
      </c>
      <c r="C221" s="40">
        <v>60068</v>
      </c>
      <c r="D221" s="11">
        <v>1859</v>
      </c>
      <c r="E221" s="1">
        <v>2017</v>
      </c>
      <c r="F221" s="15">
        <v>69</v>
      </c>
      <c r="G221" s="15"/>
      <c r="H221" s="56">
        <v>8</v>
      </c>
      <c r="I221" s="78">
        <v>4</v>
      </c>
      <c r="J221" s="116">
        <v>3</v>
      </c>
      <c r="K221" s="1" t="s">
        <v>257</v>
      </c>
    </row>
    <row r="222" spans="1:11" x14ac:dyDescent="0.2">
      <c r="A222" s="48" t="s">
        <v>1261</v>
      </c>
      <c r="B222" s="51" t="s">
        <v>657</v>
      </c>
      <c r="C222" s="40">
        <v>95926</v>
      </c>
      <c r="D222" s="11">
        <v>1992</v>
      </c>
      <c r="E222" s="17">
        <v>2010</v>
      </c>
      <c r="F222" s="15">
        <v>9</v>
      </c>
      <c r="G222" s="15"/>
      <c r="H222" s="56">
        <v>4</v>
      </c>
      <c r="I222" s="78">
        <v>4</v>
      </c>
      <c r="J222" s="116">
        <v>4</v>
      </c>
      <c r="K222" t="s">
        <v>1042</v>
      </c>
    </row>
    <row r="223" spans="1:11" x14ac:dyDescent="0.2">
      <c r="A223" s="72" t="s">
        <v>1965</v>
      </c>
      <c r="B223" s="51" t="s">
        <v>660</v>
      </c>
      <c r="C223" s="40"/>
      <c r="D223" s="11">
        <v>1940</v>
      </c>
      <c r="E223" s="17">
        <v>2010</v>
      </c>
      <c r="F223" s="15"/>
      <c r="G223" s="15"/>
      <c r="H223" s="56"/>
      <c r="I223" s="78"/>
      <c r="J223" s="116"/>
      <c r="K223" t="s">
        <v>1043</v>
      </c>
    </row>
    <row r="224" spans="1:11" x14ac:dyDescent="0.2">
      <c r="A224" s="12" t="s">
        <v>416</v>
      </c>
      <c r="B224" s="51" t="s">
        <v>657</v>
      </c>
      <c r="C224" s="40">
        <v>91710</v>
      </c>
      <c r="D224" s="11">
        <v>1992</v>
      </c>
      <c r="E224" s="15">
        <v>1997</v>
      </c>
      <c r="F224" s="15"/>
      <c r="G224" s="15"/>
      <c r="H224" s="56"/>
      <c r="I224" s="78"/>
      <c r="J224" s="116"/>
      <c r="K224" t="s">
        <v>1042</v>
      </c>
    </row>
    <row r="225" spans="1:11" x14ac:dyDescent="0.2">
      <c r="A225" s="50" t="s">
        <v>893</v>
      </c>
      <c r="B225" s="52" t="s">
        <v>660</v>
      </c>
      <c r="C225" s="41">
        <v>14428</v>
      </c>
      <c r="D225" s="11">
        <v>1992</v>
      </c>
      <c r="E225" s="17">
        <v>2005</v>
      </c>
      <c r="F225" s="13">
        <v>6</v>
      </c>
      <c r="G225" s="13">
        <v>6</v>
      </c>
      <c r="H225" s="55">
        <v>4</v>
      </c>
      <c r="I225" s="79">
        <v>2</v>
      </c>
      <c r="J225" s="115">
        <v>0</v>
      </c>
      <c r="K225" t="s">
        <v>1043</v>
      </c>
    </row>
    <row r="226" spans="1:11" x14ac:dyDescent="0.2">
      <c r="A226" s="106" t="s">
        <v>3871</v>
      </c>
      <c r="B226" s="52" t="s">
        <v>738</v>
      </c>
      <c r="C226" s="40" t="s">
        <v>3874</v>
      </c>
      <c r="D226" s="11">
        <v>1861</v>
      </c>
      <c r="E226" s="13">
        <v>2010</v>
      </c>
      <c r="F226" s="13">
        <v>33</v>
      </c>
      <c r="G226" s="13"/>
      <c r="H226" s="55"/>
      <c r="I226" s="79"/>
      <c r="J226" s="115"/>
      <c r="K226" s="11" t="s">
        <v>1217</v>
      </c>
    </row>
    <row r="227" spans="1:11" x14ac:dyDescent="0.2">
      <c r="A227" s="88" t="s">
        <v>4293</v>
      </c>
      <c r="B227" s="52" t="s">
        <v>656</v>
      </c>
      <c r="C227" s="40"/>
      <c r="D227" s="11">
        <v>2016</v>
      </c>
      <c r="E227" s="13">
        <v>2016</v>
      </c>
      <c r="F227" s="13">
        <v>1</v>
      </c>
      <c r="G227" s="13"/>
      <c r="H227" s="55"/>
      <c r="I227" s="79"/>
      <c r="J227" s="115"/>
      <c r="K227" s="1" t="s">
        <v>257</v>
      </c>
    </row>
    <row r="228" spans="1:11" x14ac:dyDescent="0.2">
      <c r="A228" s="49" t="s">
        <v>474</v>
      </c>
      <c r="B228" s="52" t="s">
        <v>657</v>
      </c>
      <c r="C228" s="41">
        <v>95610</v>
      </c>
      <c r="D228" s="11">
        <v>1993</v>
      </c>
      <c r="E228" s="11" t="s">
        <v>1859</v>
      </c>
      <c r="F228" s="13">
        <v>2</v>
      </c>
      <c r="G228" s="13"/>
      <c r="H228" s="55"/>
      <c r="I228" s="79"/>
      <c r="J228" s="115"/>
      <c r="K228" t="s">
        <v>1042</v>
      </c>
    </row>
    <row r="229" spans="1:11" x14ac:dyDescent="0.2">
      <c r="A229" s="49" t="s">
        <v>2884</v>
      </c>
      <c r="B229" s="52" t="s">
        <v>657</v>
      </c>
      <c r="C229" s="41"/>
      <c r="D229" s="11">
        <v>2012</v>
      </c>
      <c r="E229" s="11">
        <v>2012</v>
      </c>
      <c r="F229" s="13">
        <v>1</v>
      </c>
      <c r="G229" s="13"/>
      <c r="H229" s="55"/>
      <c r="I229" s="79"/>
      <c r="J229" s="115"/>
      <c r="K229" t="s">
        <v>1042</v>
      </c>
    </row>
    <row r="230" spans="1:11" x14ac:dyDescent="0.2">
      <c r="A230" s="49" t="s">
        <v>1048</v>
      </c>
      <c r="B230" s="52" t="s">
        <v>660</v>
      </c>
      <c r="C230" s="40">
        <v>14031</v>
      </c>
      <c r="D230" s="11">
        <v>1910</v>
      </c>
      <c r="E230" s="13">
        <v>1910</v>
      </c>
      <c r="F230" s="13">
        <v>23</v>
      </c>
      <c r="G230" s="13"/>
      <c r="H230" s="55"/>
      <c r="I230" s="79"/>
      <c r="J230" s="115"/>
      <c r="K230" t="s">
        <v>1043</v>
      </c>
    </row>
    <row r="231" spans="1:11" x14ac:dyDescent="0.2">
      <c r="A231" s="88" t="s">
        <v>2202</v>
      </c>
      <c r="B231" s="52" t="s">
        <v>736</v>
      </c>
      <c r="C231" s="40"/>
      <c r="D231" s="11">
        <v>2010</v>
      </c>
      <c r="E231" s="15">
        <v>2010</v>
      </c>
      <c r="F231" s="13">
        <v>1</v>
      </c>
      <c r="G231" s="13"/>
      <c r="H231" s="55"/>
      <c r="I231" s="79"/>
      <c r="J231" s="115"/>
      <c r="K231" s="1" t="s">
        <v>257</v>
      </c>
    </row>
    <row r="232" spans="1:11" x14ac:dyDescent="0.2">
      <c r="A232" s="88" t="s">
        <v>1497</v>
      </c>
      <c r="B232" s="52" t="s">
        <v>344</v>
      </c>
      <c r="C232" s="40">
        <v>48346</v>
      </c>
      <c r="D232" s="11">
        <v>1990</v>
      </c>
      <c r="E232" s="13">
        <v>1990</v>
      </c>
      <c r="F232" s="13">
        <v>1</v>
      </c>
      <c r="G232" s="13"/>
      <c r="H232" s="55"/>
      <c r="I232" s="79"/>
      <c r="J232" s="115"/>
      <c r="K232" s="11" t="s">
        <v>772</v>
      </c>
    </row>
    <row r="233" spans="1:11" x14ac:dyDescent="0.2">
      <c r="A233" s="88" t="s">
        <v>2337</v>
      </c>
      <c r="B233" s="52" t="s">
        <v>379</v>
      </c>
      <c r="C233" s="40">
        <v>37043</v>
      </c>
      <c r="D233" s="11">
        <v>1996</v>
      </c>
      <c r="E233" s="13">
        <v>1996</v>
      </c>
      <c r="F233" s="13">
        <v>1</v>
      </c>
      <c r="G233" s="13"/>
      <c r="H233" s="55"/>
      <c r="I233" s="79"/>
      <c r="J233" s="115"/>
      <c r="K233" s="1" t="s">
        <v>257</v>
      </c>
    </row>
    <row r="234" spans="1:11" x14ac:dyDescent="0.2">
      <c r="A234" s="88" t="s">
        <v>3127</v>
      </c>
      <c r="B234" s="52" t="s">
        <v>1290</v>
      </c>
      <c r="C234" s="40"/>
      <c r="D234" s="11">
        <v>1977</v>
      </c>
      <c r="E234" s="13">
        <v>1977</v>
      </c>
      <c r="F234" s="13">
        <v>2</v>
      </c>
      <c r="G234" s="13"/>
      <c r="H234" s="55"/>
      <c r="I234" s="79"/>
      <c r="J234" s="115"/>
      <c r="K234" s="11" t="s">
        <v>1217</v>
      </c>
    </row>
    <row r="235" spans="1:11" x14ac:dyDescent="0.2">
      <c r="A235" s="88" t="s">
        <v>2203</v>
      </c>
      <c r="B235" s="52" t="s">
        <v>1613</v>
      </c>
      <c r="C235" s="40"/>
      <c r="D235" s="11">
        <v>2010</v>
      </c>
      <c r="E235" s="15">
        <v>2010</v>
      </c>
      <c r="F235" s="13">
        <v>1</v>
      </c>
      <c r="G235" s="13"/>
      <c r="H235" s="55"/>
      <c r="I235" s="79"/>
      <c r="J235" s="115"/>
      <c r="K235" s="11" t="s">
        <v>772</v>
      </c>
    </row>
    <row r="236" spans="1:11" x14ac:dyDescent="0.2">
      <c r="A236" s="89" t="s">
        <v>852</v>
      </c>
      <c r="B236" s="52" t="s">
        <v>1676</v>
      </c>
      <c r="C236" s="41">
        <v>34624</v>
      </c>
      <c r="D236" s="11">
        <v>1992</v>
      </c>
      <c r="E236" s="13">
        <v>1996</v>
      </c>
      <c r="F236" s="13">
        <v>1</v>
      </c>
      <c r="G236" s="13"/>
      <c r="H236" s="55"/>
      <c r="I236" s="79"/>
      <c r="J236" s="115"/>
      <c r="K236" s="1" t="s">
        <v>257</v>
      </c>
    </row>
    <row r="237" spans="1:11" x14ac:dyDescent="0.2">
      <c r="A237" s="90" t="s">
        <v>1911</v>
      </c>
      <c r="B237" s="52" t="s">
        <v>738</v>
      </c>
      <c r="C237" s="41"/>
      <c r="D237" s="11">
        <v>1916</v>
      </c>
      <c r="E237" s="13">
        <v>1919</v>
      </c>
      <c r="F237" s="13">
        <v>2</v>
      </c>
      <c r="G237" s="13"/>
      <c r="H237" s="55"/>
      <c r="I237" s="79"/>
      <c r="J237" s="115"/>
      <c r="K237" s="11" t="s">
        <v>1217</v>
      </c>
    </row>
    <row r="238" spans="1:11" x14ac:dyDescent="0.2">
      <c r="A238" s="88" t="s">
        <v>322</v>
      </c>
      <c r="B238" s="52" t="s">
        <v>738</v>
      </c>
      <c r="C238" s="40">
        <v>44140</v>
      </c>
      <c r="D238" s="11">
        <v>1883</v>
      </c>
      <c r="E238" s="13">
        <v>2015</v>
      </c>
      <c r="F238" s="13">
        <v>21</v>
      </c>
      <c r="G238" s="13">
        <v>4</v>
      </c>
      <c r="H238" s="55"/>
      <c r="I238" s="79"/>
      <c r="J238" s="115">
        <v>6</v>
      </c>
      <c r="K238" s="11" t="s">
        <v>1217</v>
      </c>
    </row>
    <row r="239" spans="1:11" x14ac:dyDescent="0.2">
      <c r="A239" s="88" t="s">
        <v>2204</v>
      </c>
      <c r="B239" s="52" t="s">
        <v>659</v>
      </c>
      <c r="C239" s="40">
        <v>15026</v>
      </c>
      <c r="D239" s="11">
        <v>1997</v>
      </c>
      <c r="E239" s="13">
        <v>2010</v>
      </c>
      <c r="F239" s="13">
        <v>1</v>
      </c>
      <c r="G239" s="13"/>
      <c r="H239" s="55"/>
      <c r="I239" s="79">
        <v>4</v>
      </c>
      <c r="J239" s="115"/>
      <c r="K239" t="s">
        <v>497</v>
      </c>
    </row>
    <row r="240" spans="1:11" x14ac:dyDescent="0.2">
      <c r="A240" s="89" t="s">
        <v>2633</v>
      </c>
      <c r="B240" s="52" t="s">
        <v>660</v>
      </c>
      <c r="C240" s="40"/>
      <c r="D240" s="11">
        <v>1964</v>
      </c>
      <c r="E240" s="13">
        <v>1964</v>
      </c>
      <c r="F240" s="13">
        <v>1</v>
      </c>
      <c r="G240" s="13"/>
      <c r="H240" s="55"/>
      <c r="I240" s="79"/>
      <c r="J240" s="115"/>
      <c r="K240" t="s">
        <v>1043</v>
      </c>
    </row>
    <row r="241" spans="1:11" x14ac:dyDescent="0.2">
      <c r="A241" s="88" t="s">
        <v>2321</v>
      </c>
      <c r="B241" s="52" t="s">
        <v>1613</v>
      </c>
      <c r="C241" s="40"/>
      <c r="D241" s="11">
        <v>2010</v>
      </c>
      <c r="E241" s="13">
        <v>2010</v>
      </c>
      <c r="F241" s="13">
        <v>1</v>
      </c>
      <c r="G241" s="13"/>
      <c r="H241" s="55"/>
      <c r="I241" s="79"/>
      <c r="J241" s="115"/>
      <c r="K241" s="11" t="s">
        <v>772</v>
      </c>
    </row>
    <row r="242" spans="1:11" x14ac:dyDescent="0.2">
      <c r="A242" s="88" t="s">
        <v>3472</v>
      </c>
      <c r="B242" s="52" t="s">
        <v>345</v>
      </c>
      <c r="C242" s="40">
        <v>80905</v>
      </c>
      <c r="D242" s="11">
        <v>1911</v>
      </c>
      <c r="E242" s="13">
        <v>1996</v>
      </c>
      <c r="F242" s="13">
        <v>2</v>
      </c>
      <c r="G242" s="13"/>
      <c r="H242" s="55"/>
      <c r="I242" s="79"/>
      <c r="J242" s="115"/>
      <c r="K242" s="11" t="s">
        <v>772</v>
      </c>
    </row>
    <row r="243" spans="1:11" x14ac:dyDescent="0.2">
      <c r="A243" s="88" t="s">
        <v>2205</v>
      </c>
      <c r="B243" s="52" t="s">
        <v>1611</v>
      </c>
      <c r="C243" s="40">
        <v>59323</v>
      </c>
      <c r="D243" s="11">
        <v>2010</v>
      </c>
      <c r="E243" s="15">
        <v>2010</v>
      </c>
      <c r="F243" s="13"/>
      <c r="G243" s="13"/>
      <c r="H243" s="55"/>
      <c r="I243" s="79"/>
      <c r="J243" s="115"/>
      <c r="K243" s="11" t="s">
        <v>772</v>
      </c>
    </row>
    <row r="244" spans="1:11" x14ac:dyDescent="0.2">
      <c r="A244" s="88" t="s">
        <v>1510</v>
      </c>
      <c r="B244" s="52" t="s">
        <v>380</v>
      </c>
      <c r="C244" s="40"/>
      <c r="D244" s="11">
        <v>1949</v>
      </c>
      <c r="E244" s="13">
        <v>2009</v>
      </c>
      <c r="F244" s="13">
        <v>5</v>
      </c>
      <c r="G244" s="13"/>
      <c r="H244" s="55"/>
      <c r="I244" s="79"/>
      <c r="J244" s="115">
        <v>1</v>
      </c>
      <c r="K244" s="1" t="s">
        <v>257</v>
      </c>
    </row>
    <row r="245" spans="1:11" x14ac:dyDescent="0.2">
      <c r="A245" s="88" t="s">
        <v>1766</v>
      </c>
      <c r="B245" s="52" t="s">
        <v>1679</v>
      </c>
      <c r="C245" s="40"/>
      <c r="D245" s="11">
        <v>2009</v>
      </c>
      <c r="E245" s="13">
        <v>2009</v>
      </c>
      <c r="F245" s="13">
        <v>4</v>
      </c>
      <c r="G245" s="13"/>
      <c r="H245" s="55"/>
      <c r="I245" s="79"/>
      <c r="J245" s="115"/>
      <c r="K245" s="1" t="s">
        <v>257</v>
      </c>
    </row>
    <row r="246" spans="1:11" x14ac:dyDescent="0.2">
      <c r="A246" s="89" t="s">
        <v>2737</v>
      </c>
      <c r="B246" s="52" t="s">
        <v>738</v>
      </c>
      <c r="C246" s="40"/>
      <c r="D246" s="11">
        <v>2007</v>
      </c>
      <c r="E246" s="13">
        <v>2010</v>
      </c>
      <c r="F246" s="13">
        <v>1</v>
      </c>
      <c r="G246" s="13"/>
      <c r="H246" s="55"/>
      <c r="I246" s="79"/>
      <c r="J246" s="115"/>
      <c r="K246" s="11" t="s">
        <v>1217</v>
      </c>
    </row>
    <row r="247" spans="1:11" x14ac:dyDescent="0.2">
      <c r="A247" s="59" t="s">
        <v>1635</v>
      </c>
      <c r="B247" s="52" t="s">
        <v>657</v>
      </c>
      <c r="C247" s="40">
        <v>90000</v>
      </c>
      <c r="D247" s="11">
        <v>1941</v>
      </c>
      <c r="E247" s="13">
        <v>1943</v>
      </c>
      <c r="F247" s="13"/>
      <c r="G247" s="13"/>
      <c r="H247" s="55"/>
      <c r="I247" s="79"/>
      <c r="J247" s="115"/>
      <c r="K247" t="s">
        <v>1042</v>
      </c>
    </row>
    <row r="248" spans="1:11" x14ac:dyDescent="0.2">
      <c r="A248" s="49" t="s">
        <v>1472</v>
      </c>
      <c r="B248" s="52" t="s">
        <v>657</v>
      </c>
      <c r="C248" s="40">
        <v>94521</v>
      </c>
      <c r="D248" s="11">
        <v>1990</v>
      </c>
      <c r="E248" s="13">
        <v>1990</v>
      </c>
      <c r="F248" s="13">
        <v>3</v>
      </c>
      <c r="G248" s="13"/>
      <c r="H248" s="55"/>
      <c r="I248" s="79"/>
      <c r="J248" s="115"/>
      <c r="K248" t="s">
        <v>1042</v>
      </c>
    </row>
    <row r="249" spans="1:11" x14ac:dyDescent="0.2">
      <c r="A249" s="88" t="s">
        <v>2320</v>
      </c>
      <c r="B249" s="52" t="s">
        <v>1</v>
      </c>
      <c r="C249" s="40"/>
      <c r="D249" s="11"/>
      <c r="E249" s="13"/>
      <c r="F249" s="13">
        <v>2</v>
      </c>
      <c r="G249" s="13"/>
      <c r="H249" s="55"/>
      <c r="I249" s="79"/>
      <c r="J249" s="115"/>
      <c r="K249" s="11" t="s">
        <v>1217</v>
      </c>
    </row>
    <row r="250" spans="1:11" x14ac:dyDescent="0.2">
      <c r="A250" s="89" t="s">
        <v>1561</v>
      </c>
      <c r="B250" s="52" t="s">
        <v>659</v>
      </c>
      <c r="C250" s="41">
        <v>16316</v>
      </c>
      <c r="D250" s="11">
        <v>1999</v>
      </c>
      <c r="E250" s="17">
        <v>2005</v>
      </c>
      <c r="F250" s="13">
        <v>4</v>
      </c>
      <c r="G250" s="13">
        <v>4</v>
      </c>
      <c r="H250" s="55">
        <v>4</v>
      </c>
      <c r="I250" s="79">
        <v>4</v>
      </c>
      <c r="J250" s="115">
        <v>3</v>
      </c>
      <c r="K250" t="s">
        <v>497</v>
      </c>
    </row>
    <row r="251" spans="1:11" x14ac:dyDescent="0.2">
      <c r="A251" s="89" t="s">
        <v>4131</v>
      </c>
      <c r="B251" s="52" t="s">
        <v>661</v>
      </c>
      <c r="C251" s="40" t="s">
        <v>4132</v>
      </c>
      <c r="D251" s="11">
        <v>2014</v>
      </c>
      <c r="E251" s="17">
        <v>2015</v>
      </c>
      <c r="F251" s="13">
        <v>1</v>
      </c>
      <c r="G251" s="13"/>
      <c r="H251" s="55"/>
      <c r="I251" s="79"/>
      <c r="J251" s="115">
        <v>3</v>
      </c>
      <c r="K251" s="1" t="s">
        <v>257</v>
      </c>
    </row>
    <row r="252" spans="1:11" x14ac:dyDescent="0.2">
      <c r="A252" s="88" t="s">
        <v>2206</v>
      </c>
      <c r="B252" s="52" t="s">
        <v>379</v>
      </c>
      <c r="C252" s="41"/>
      <c r="D252" s="11">
        <v>2010</v>
      </c>
      <c r="E252" s="15">
        <v>2010</v>
      </c>
      <c r="F252" s="13">
        <v>2</v>
      </c>
      <c r="G252" s="13"/>
      <c r="H252" s="55"/>
      <c r="I252" s="79"/>
      <c r="J252" s="115"/>
      <c r="K252" s="1" t="s">
        <v>257</v>
      </c>
    </row>
    <row r="253" spans="1:11" x14ac:dyDescent="0.2">
      <c r="A253" s="88" t="s">
        <v>1785</v>
      </c>
      <c r="B253" s="52" t="s">
        <v>736</v>
      </c>
      <c r="C253" s="41"/>
      <c r="D253" s="11">
        <v>2008</v>
      </c>
      <c r="E253" s="17">
        <v>2008</v>
      </c>
      <c r="F253" s="13">
        <v>1</v>
      </c>
      <c r="G253" s="13"/>
      <c r="H253" s="55"/>
      <c r="I253" s="79"/>
      <c r="J253" s="115"/>
      <c r="K253" s="1" t="s">
        <v>257</v>
      </c>
    </row>
    <row r="254" spans="1:11" x14ac:dyDescent="0.2">
      <c r="A254" s="88" t="s">
        <v>2338</v>
      </c>
      <c r="B254" s="52" t="s">
        <v>1613</v>
      </c>
      <c r="C254" s="40">
        <v>54227</v>
      </c>
      <c r="D254" s="11">
        <v>1860</v>
      </c>
      <c r="E254" s="13">
        <v>1910</v>
      </c>
      <c r="F254" s="13">
        <v>17</v>
      </c>
      <c r="G254" s="13"/>
      <c r="H254" s="55"/>
      <c r="I254" s="79"/>
      <c r="J254" s="115"/>
      <c r="K254" s="11" t="s">
        <v>772</v>
      </c>
    </row>
    <row r="255" spans="1:11" x14ac:dyDescent="0.2">
      <c r="A255" s="88" t="s">
        <v>3480</v>
      </c>
      <c r="B255" s="52" t="s">
        <v>1676</v>
      </c>
      <c r="C255" s="40">
        <v>33065</v>
      </c>
      <c r="D255" s="11">
        <v>2010</v>
      </c>
      <c r="E255" s="13">
        <v>2010</v>
      </c>
      <c r="F255" s="13">
        <v>1</v>
      </c>
      <c r="G255" s="13"/>
      <c r="H255" s="55"/>
      <c r="I255" s="79"/>
      <c r="J255" s="115"/>
      <c r="K255" s="1" t="s">
        <v>257</v>
      </c>
    </row>
    <row r="256" spans="1:11" x14ac:dyDescent="0.2">
      <c r="A256" s="88" t="s">
        <v>1020</v>
      </c>
      <c r="B256" s="52" t="s">
        <v>379</v>
      </c>
      <c r="C256" s="40">
        <v>38018</v>
      </c>
      <c r="D256" s="11">
        <v>1980</v>
      </c>
      <c r="E256" s="17">
        <v>2005</v>
      </c>
      <c r="F256" s="13">
        <v>3</v>
      </c>
      <c r="G256" s="13"/>
      <c r="H256" s="55">
        <v>4</v>
      </c>
      <c r="I256" s="79"/>
      <c r="J256" s="115"/>
      <c r="K256" s="1" t="s">
        <v>257</v>
      </c>
    </row>
    <row r="257" spans="1:11" x14ac:dyDescent="0.2">
      <c r="A257" s="88" t="s">
        <v>4283</v>
      </c>
      <c r="B257" s="52" t="s">
        <v>660</v>
      </c>
      <c r="C257" s="40" t="s">
        <v>4284</v>
      </c>
      <c r="D257" s="11">
        <v>2001</v>
      </c>
      <c r="E257" s="15">
        <v>2016</v>
      </c>
      <c r="F257" s="13">
        <v>2</v>
      </c>
      <c r="G257" s="13"/>
      <c r="H257" s="55"/>
      <c r="I257" s="79"/>
      <c r="J257" s="115"/>
      <c r="K257" t="s">
        <v>1043</v>
      </c>
    </row>
    <row r="258" spans="1:11" x14ac:dyDescent="0.2">
      <c r="A258" s="88" t="s">
        <v>2207</v>
      </c>
      <c r="B258" s="52" t="s">
        <v>663</v>
      </c>
      <c r="C258" s="40"/>
      <c r="D258" s="11">
        <v>2010</v>
      </c>
      <c r="E258" s="15">
        <v>2010</v>
      </c>
      <c r="F258" s="13">
        <v>1</v>
      </c>
      <c r="G258" s="13"/>
      <c r="H258" s="55"/>
      <c r="I258" s="79"/>
      <c r="J258" s="115"/>
      <c r="K258" s="1" t="s">
        <v>257</v>
      </c>
    </row>
    <row r="259" spans="1:11" x14ac:dyDescent="0.2">
      <c r="A259" s="88" t="s">
        <v>2208</v>
      </c>
      <c r="B259" s="52" t="s">
        <v>659</v>
      </c>
      <c r="C259" s="40"/>
      <c r="D259" s="11">
        <v>2010</v>
      </c>
      <c r="E259" s="15">
        <v>2010</v>
      </c>
      <c r="F259" s="13">
        <v>2</v>
      </c>
      <c r="G259" s="13"/>
      <c r="H259" s="55"/>
      <c r="I259" s="79"/>
      <c r="J259" s="115"/>
      <c r="K259" t="s">
        <v>497</v>
      </c>
    </row>
    <row r="260" spans="1:11" x14ac:dyDescent="0.2">
      <c r="A260" s="88" t="s">
        <v>2209</v>
      </c>
      <c r="B260" s="52" t="s">
        <v>657</v>
      </c>
      <c r="C260" s="40">
        <v>92627</v>
      </c>
      <c r="D260" s="11">
        <v>2010</v>
      </c>
      <c r="E260" s="17">
        <v>2010</v>
      </c>
      <c r="F260" s="13">
        <v>1</v>
      </c>
      <c r="G260" s="13"/>
      <c r="H260" s="55"/>
      <c r="I260" s="79"/>
      <c r="J260" s="115"/>
      <c r="K260" t="s">
        <v>1042</v>
      </c>
    </row>
    <row r="261" spans="1:11" x14ac:dyDescent="0.2">
      <c r="A261" s="88" t="s">
        <v>2223</v>
      </c>
      <c r="B261" s="52" t="s">
        <v>659</v>
      </c>
      <c r="C261" s="40"/>
      <c r="D261" s="11">
        <v>2010</v>
      </c>
      <c r="E261" s="15">
        <v>2010</v>
      </c>
      <c r="F261" s="13">
        <v>1</v>
      </c>
      <c r="G261" s="13"/>
      <c r="H261" s="55"/>
      <c r="I261" s="79"/>
      <c r="J261" s="115"/>
      <c r="K261" t="s">
        <v>497</v>
      </c>
    </row>
    <row r="262" spans="1:11" x14ac:dyDescent="0.2">
      <c r="A262" s="88" t="s">
        <v>2210</v>
      </c>
      <c r="B262" s="52" t="s">
        <v>1617</v>
      </c>
      <c r="C262" s="40">
        <v>51501</v>
      </c>
      <c r="D262" s="11">
        <v>2010</v>
      </c>
      <c r="E262" s="15">
        <v>2010</v>
      </c>
      <c r="F262" s="13"/>
      <c r="G262" s="13"/>
      <c r="H262" s="55"/>
      <c r="I262" s="79">
        <v>4</v>
      </c>
      <c r="J262" s="115"/>
      <c r="K262" s="11" t="s">
        <v>772</v>
      </c>
    </row>
    <row r="263" spans="1:11" x14ac:dyDescent="0.2">
      <c r="A263" s="88" t="s">
        <v>2211</v>
      </c>
      <c r="B263" s="52" t="s">
        <v>1294</v>
      </c>
      <c r="C263" s="40"/>
      <c r="D263" s="11">
        <v>2010</v>
      </c>
      <c r="E263" s="15">
        <v>2010</v>
      </c>
      <c r="F263" s="13">
        <v>1</v>
      </c>
      <c r="G263" s="13"/>
      <c r="H263" s="55"/>
      <c r="I263" s="79"/>
      <c r="J263" s="115"/>
      <c r="K263" t="s">
        <v>1042</v>
      </c>
    </row>
    <row r="264" spans="1:11" x14ac:dyDescent="0.2">
      <c r="A264" s="88" t="s">
        <v>2741</v>
      </c>
      <c r="B264" s="52" t="s">
        <v>1678</v>
      </c>
      <c r="C264" s="40"/>
      <c r="D264" s="11">
        <v>2011</v>
      </c>
      <c r="E264" s="15">
        <v>2011</v>
      </c>
      <c r="F264" s="13">
        <v>1</v>
      </c>
      <c r="G264" s="13"/>
      <c r="H264" s="55"/>
      <c r="I264" s="79"/>
      <c r="J264" s="115"/>
      <c r="K264" s="1" t="s">
        <v>257</v>
      </c>
    </row>
    <row r="265" spans="1:11" x14ac:dyDescent="0.2">
      <c r="A265" s="88" t="s">
        <v>2212</v>
      </c>
      <c r="B265" s="52" t="s">
        <v>743</v>
      </c>
      <c r="C265" s="40"/>
      <c r="D265" s="11">
        <v>2010</v>
      </c>
      <c r="E265" s="15">
        <v>2010</v>
      </c>
      <c r="F265" s="13">
        <v>1</v>
      </c>
      <c r="G265" s="13"/>
      <c r="H265" s="55"/>
      <c r="I265" s="79"/>
      <c r="J265" s="115"/>
      <c r="K265" s="11" t="s">
        <v>1217</v>
      </c>
    </row>
    <row r="266" spans="1:11" x14ac:dyDescent="0.2">
      <c r="A266" s="49" t="s">
        <v>3889</v>
      </c>
      <c r="B266" s="52" t="s">
        <v>662</v>
      </c>
      <c r="C266" s="40">
        <v>22625</v>
      </c>
      <c r="D266" s="11">
        <v>1985</v>
      </c>
      <c r="E266" s="17">
        <v>2005</v>
      </c>
      <c r="F266" s="13">
        <v>3</v>
      </c>
      <c r="G266" s="13"/>
      <c r="H266" s="55">
        <v>2</v>
      </c>
      <c r="I266" s="79"/>
      <c r="J266" s="115"/>
      <c r="K266" s="1" t="s">
        <v>257</v>
      </c>
    </row>
    <row r="267" spans="1:11" x14ac:dyDescent="0.2">
      <c r="A267" s="88" t="s">
        <v>2213</v>
      </c>
      <c r="B267" s="52" t="s">
        <v>663</v>
      </c>
      <c r="C267" s="40"/>
      <c r="D267" s="11">
        <v>2010</v>
      </c>
      <c r="E267" s="15">
        <v>2010</v>
      </c>
      <c r="F267" s="13">
        <v>2</v>
      </c>
      <c r="G267" s="13"/>
      <c r="H267" s="55"/>
      <c r="I267" s="79"/>
      <c r="J267" s="115"/>
      <c r="K267" s="1" t="s">
        <v>257</v>
      </c>
    </row>
    <row r="268" spans="1:11" x14ac:dyDescent="0.2">
      <c r="A268" s="50" t="s">
        <v>3857</v>
      </c>
      <c r="B268" s="52" t="s">
        <v>740</v>
      </c>
      <c r="C268" s="40" t="s">
        <v>3858</v>
      </c>
      <c r="D268" s="11">
        <v>1917</v>
      </c>
      <c r="E268" s="13">
        <v>1997</v>
      </c>
      <c r="F268" s="13">
        <v>4</v>
      </c>
      <c r="G268" s="13"/>
      <c r="H268" s="55"/>
      <c r="I268" s="79"/>
      <c r="J268" s="115"/>
      <c r="K268" s="11" t="s">
        <v>1217</v>
      </c>
    </row>
    <row r="269" spans="1:11" x14ac:dyDescent="0.2">
      <c r="A269" s="88" t="s">
        <v>2214</v>
      </c>
      <c r="B269" s="52" t="s">
        <v>1289</v>
      </c>
      <c r="C269" s="41"/>
      <c r="D269" s="11">
        <v>1880</v>
      </c>
      <c r="E269" s="13">
        <v>1880</v>
      </c>
      <c r="F269" s="13">
        <v>1</v>
      </c>
      <c r="G269" s="13"/>
      <c r="H269" s="55"/>
      <c r="I269" s="79"/>
      <c r="J269" s="115"/>
      <c r="K269" s="11" t="s">
        <v>1217</v>
      </c>
    </row>
    <row r="270" spans="1:11" x14ac:dyDescent="0.2">
      <c r="A270" s="88" t="s">
        <v>2215</v>
      </c>
      <c r="B270" s="52" t="s">
        <v>1470</v>
      </c>
      <c r="C270" s="41"/>
      <c r="D270" s="11">
        <v>2010</v>
      </c>
      <c r="E270" s="15">
        <v>2010</v>
      </c>
      <c r="F270" s="13">
        <v>2</v>
      </c>
      <c r="G270" s="13"/>
      <c r="H270" s="55"/>
      <c r="I270" s="79"/>
      <c r="J270" s="115"/>
      <c r="K270" s="11" t="s">
        <v>1217</v>
      </c>
    </row>
    <row r="271" spans="1:11" x14ac:dyDescent="0.2">
      <c r="A271" s="49" t="s">
        <v>1218</v>
      </c>
      <c r="B271" s="52" t="s">
        <v>660</v>
      </c>
      <c r="C271" s="40" t="s">
        <v>414</v>
      </c>
      <c r="D271" s="11">
        <v>1927</v>
      </c>
      <c r="E271" s="13">
        <v>1927</v>
      </c>
      <c r="F271" s="13">
        <v>2</v>
      </c>
      <c r="G271" s="13"/>
      <c r="H271" s="55"/>
      <c r="I271" s="79"/>
      <c r="J271" s="115"/>
      <c r="K271" t="s">
        <v>1043</v>
      </c>
    </row>
    <row r="272" spans="1:11" x14ac:dyDescent="0.2">
      <c r="A272" s="88" t="s">
        <v>4285</v>
      </c>
      <c r="B272" s="52" t="s">
        <v>657</v>
      </c>
      <c r="C272" s="40"/>
      <c r="D272" s="11">
        <v>2010</v>
      </c>
      <c r="E272" s="15">
        <v>2016</v>
      </c>
      <c r="F272" s="13">
        <v>2</v>
      </c>
      <c r="G272" s="13"/>
      <c r="H272" s="55"/>
      <c r="I272" s="79"/>
      <c r="J272" s="115"/>
      <c r="K272" t="s">
        <v>1042</v>
      </c>
    </row>
    <row r="273" spans="1:11" x14ac:dyDescent="0.2">
      <c r="A273" s="59" t="s">
        <v>122</v>
      </c>
      <c r="B273" s="52" t="s">
        <v>740</v>
      </c>
      <c r="C273" s="41">
        <v>21226</v>
      </c>
      <c r="D273" s="11" t="s">
        <v>921</v>
      </c>
      <c r="E273" s="13">
        <v>2010</v>
      </c>
      <c r="F273" s="13">
        <v>3</v>
      </c>
      <c r="G273" s="13"/>
      <c r="H273" s="55"/>
      <c r="I273" s="79">
        <v>4</v>
      </c>
      <c r="J273" s="115"/>
      <c r="K273" s="11" t="s">
        <v>1217</v>
      </c>
    </row>
    <row r="274" spans="1:11" x14ac:dyDescent="0.2">
      <c r="A274" s="50" t="s">
        <v>1034</v>
      </c>
      <c r="B274" s="52" t="s">
        <v>1611</v>
      </c>
      <c r="C274" s="41">
        <v>59024</v>
      </c>
      <c r="D274" s="11">
        <v>1939</v>
      </c>
      <c r="E274" s="13">
        <v>1964</v>
      </c>
      <c r="F274" s="13">
        <v>16</v>
      </c>
      <c r="G274" s="13"/>
      <c r="H274" s="55"/>
      <c r="I274" s="79"/>
      <c r="J274" s="115"/>
      <c r="K274" s="11" t="s">
        <v>772</v>
      </c>
    </row>
    <row r="275" spans="1:11" x14ac:dyDescent="0.2">
      <c r="A275" s="50" t="s">
        <v>1772</v>
      </c>
      <c r="B275" s="52" t="s">
        <v>738</v>
      </c>
      <c r="C275" s="41"/>
      <c r="D275" s="11">
        <v>1878</v>
      </c>
      <c r="E275" s="13">
        <v>1878</v>
      </c>
      <c r="F275" s="13">
        <v>3</v>
      </c>
      <c r="G275" s="13"/>
      <c r="H275" s="55"/>
      <c r="I275" s="79"/>
      <c r="J275" s="115"/>
      <c r="K275" s="11" t="s">
        <v>1217</v>
      </c>
    </row>
    <row r="276" spans="1:11" x14ac:dyDescent="0.2">
      <c r="A276" s="49" t="s">
        <v>457</v>
      </c>
      <c r="B276" s="52" t="s">
        <v>1676</v>
      </c>
      <c r="C276" s="41"/>
      <c r="D276" s="11">
        <v>2009</v>
      </c>
      <c r="E276" s="13">
        <v>2009</v>
      </c>
      <c r="F276" s="13">
        <v>1</v>
      </c>
      <c r="G276" s="13"/>
      <c r="H276" s="55"/>
      <c r="I276" s="79"/>
      <c r="J276" s="115"/>
      <c r="K276" s="1" t="s">
        <v>257</v>
      </c>
    </row>
    <row r="277" spans="1:11" x14ac:dyDescent="0.2">
      <c r="A277" s="48" t="s">
        <v>577</v>
      </c>
      <c r="B277" s="51" t="s">
        <v>663</v>
      </c>
      <c r="C277" s="40">
        <v>75201</v>
      </c>
      <c r="D277" s="11">
        <v>1948</v>
      </c>
      <c r="E277" s="17">
        <v>2010</v>
      </c>
      <c r="F277" s="15">
        <v>8</v>
      </c>
      <c r="G277" s="15"/>
      <c r="H277" s="56">
        <v>4</v>
      </c>
      <c r="I277" s="78">
        <v>4</v>
      </c>
      <c r="J277" s="116">
        <v>1</v>
      </c>
      <c r="K277" s="1" t="s">
        <v>257</v>
      </c>
    </row>
    <row r="278" spans="1:11" x14ac:dyDescent="0.2">
      <c r="A278" s="72" t="s">
        <v>2220</v>
      </c>
      <c r="B278" s="51" t="s">
        <v>657</v>
      </c>
      <c r="C278" s="40"/>
      <c r="D278" s="11">
        <v>2010</v>
      </c>
      <c r="E278" s="15">
        <v>2010</v>
      </c>
      <c r="F278" s="15"/>
      <c r="G278" s="15"/>
      <c r="H278" s="56"/>
      <c r="I278" s="78"/>
      <c r="J278" s="116"/>
      <c r="K278" t="s">
        <v>1042</v>
      </c>
    </row>
    <row r="279" spans="1:11" x14ac:dyDescent="0.2">
      <c r="A279" s="48" t="s">
        <v>585</v>
      </c>
      <c r="B279" s="51" t="s">
        <v>657</v>
      </c>
      <c r="C279" s="40">
        <v>94526</v>
      </c>
      <c r="D279" s="11">
        <v>1997</v>
      </c>
      <c r="E279" s="15">
        <v>1997</v>
      </c>
      <c r="F279" s="15">
        <v>2</v>
      </c>
      <c r="G279" s="15">
        <v>4</v>
      </c>
      <c r="H279" s="56"/>
      <c r="I279" s="78"/>
      <c r="J279" s="116"/>
      <c r="K279" t="s">
        <v>1042</v>
      </c>
    </row>
    <row r="280" spans="1:11" x14ac:dyDescent="0.2">
      <c r="A280" s="48" t="s">
        <v>2827</v>
      </c>
      <c r="B280" s="51" t="s">
        <v>659</v>
      </c>
      <c r="C280" s="40"/>
      <c r="D280" s="11">
        <v>1925</v>
      </c>
      <c r="E280" s="15">
        <v>1940</v>
      </c>
      <c r="F280" s="15">
        <v>2</v>
      </c>
      <c r="G280" s="15"/>
      <c r="H280" s="56"/>
      <c r="I280" s="78"/>
      <c r="J280" s="116"/>
      <c r="K280" t="s">
        <v>497</v>
      </c>
    </row>
    <row r="281" spans="1:11" x14ac:dyDescent="0.2">
      <c r="A281" s="12" t="s">
        <v>1647</v>
      </c>
      <c r="B281" s="52" t="s">
        <v>659</v>
      </c>
      <c r="C281" s="40">
        <v>17018</v>
      </c>
      <c r="D281" s="11">
        <v>1993</v>
      </c>
      <c r="E281" s="17">
        <v>2005</v>
      </c>
      <c r="F281" s="15"/>
      <c r="G281" s="15"/>
      <c r="H281" s="56"/>
      <c r="I281" s="78"/>
      <c r="J281" s="116"/>
      <c r="K281" t="s">
        <v>497</v>
      </c>
    </row>
    <row r="282" spans="1:11" x14ac:dyDescent="0.2">
      <c r="A282" s="48" t="s">
        <v>1198</v>
      </c>
      <c r="B282" s="51" t="s">
        <v>344</v>
      </c>
      <c r="C282" s="40">
        <v>48350</v>
      </c>
      <c r="D282" s="11">
        <v>1989</v>
      </c>
      <c r="E282" s="17">
        <v>2005</v>
      </c>
      <c r="F282" s="15">
        <v>2</v>
      </c>
      <c r="G282" s="15">
        <v>4</v>
      </c>
      <c r="H282" s="56">
        <v>4</v>
      </c>
      <c r="I282" s="78"/>
      <c r="J282" s="116"/>
      <c r="K282" s="11" t="s">
        <v>772</v>
      </c>
    </row>
    <row r="283" spans="1:11" x14ac:dyDescent="0.2">
      <c r="A283" s="108" t="s">
        <v>3872</v>
      </c>
      <c r="B283" s="52" t="s">
        <v>738</v>
      </c>
      <c r="C283" s="40" t="s">
        <v>3873</v>
      </c>
      <c r="D283" s="11">
        <v>1882</v>
      </c>
      <c r="E283" s="17">
        <v>2009</v>
      </c>
      <c r="F283" s="13">
        <v>37</v>
      </c>
      <c r="G283" s="13">
        <v>8</v>
      </c>
      <c r="H283" s="55">
        <v>6</v>
      </c>
      <c r="I283" s="79">
        <v>4</v>
      </c>
      <c r="J283" s="115"/>
      <c r="K283" s="11" t="s">
        <v>1217</v>
      </c>
    </row>
    <row r="284" spans="1:11" x14ac:dyDescent="0.2">
      <c r="A284" s="50" t="s">
        <v>4611</v>
      </c>
      <c r="B284" s="52" t="s">
        <v>1676</v>
      </c>
      <c r="C284" s="40" t="s">
        <v>3826</v>
      </c>
      <c r="D284" s="11">
        <v>1955</v>
      </c>
      <c r="E284" s="17">
        <v>2014</v>
      </c>
      <c r="F284" s="13">
        <v>7</v>
      </c>
      <c r="G284" s="13">
        <v>6</v>
      </c>
      <c r="H284" s="55">
        <v>6</v>
      </c>
      <c r="I284" s="79">
        <v>4</v>
      </c>
      <c r="J284" s="115">
        <v>1</v>
      </c>
      <c r="K284" s="1" t="s">
        <v>257</v>
      </c>
    </row>
    <row r="285" spans="1:11" x14ac:dyDescent="0.2">
      <c r="A285" s="49" t="s">
        <v>969</v>
      </c>
      <c r="B285" s="52" t="s">
        <v>1294</v>
      </c>
      <c r="C285" s="41">
        <v>97054</v>
      </c>
      <c r="D285" s="11">
        <v>1995</v>
      </c>
      <c r="E285" s="13">
        <v>1997</v>
      </c>
      <c r="F285" s="13">
        <v>2</v>
      </c>
      <c r="G285" s="13"/>
      <c r="H285" s="55"/>
      <c r="I285" s="79"/>
      <c r="J285" s="115"/>
      <c r="K285" t="s">
        <v>1042</v>
      </c>
    </row>
    <row r="286" spans="1:11" x14ac:dyDescent="0.2">
      <c r="A286" s="50" t="s">
        <v>1610</v>
      </c>
      <c r="B286" s="52" t="s">
        <v>1676</v>
      </c>
      <c r="C286" s="41">
        <v>33441</v>
      </c>
      <c r="D286" s="11">
        <v>1992</v>
      </c>
      <c r="E286" s="13">
        <v>2010</v>
      </c>
      <c r="F286" s="13">
        <v>1</v>
      </c>
      <c r="G286" s="13"/>
      <c r="H286" s="55"/>
      <c r="I286" s="79">
        <v>4</v>
      </c>
      <c r="J286" s="115"/>
      <c r="K286" s="1" t="s">
        <v>257</v>
      </c>
    </row>
    <row r="287" spans="1:11" x14ac:dyDescent="0.2">
      <c r="A287" s="89" t="s">
        <v>2875</v>
      </c>
      <c r="B287" s="52" t="s">
        <v>738</v>
      </c>
      <c r="C287" s="41">
        <v>43512</v>
      </c>
      <c r="D287" s="11">
        <v>1934</v>
      </c>
      <c r="E287" s="13">
        <v>1982</v>
      </c>
      <c r="F287" s="13">
        <v>3</v>
      </c>
      <c r="G287" s="13"/>
      <c r="H287" s="55"/>
      <c r="I287" s="79"/>
      <c r="J287" s="115"/>
      <c r="K287" s="4" t="s">
        <v>1217</v>
      </c>
    </row>
    <row r="288" spans="1:11" x14ac:dyDescent="0.2">
      <c r="A288" s="48" t="s">
        <v>1406</v>
      </c>
      <c r="B288" s="51" t="s">
        <v>1618</v>
      </c>
      <c r="C288" s="40">
        <v>56023</v>
      </c>
      <c r="D288" s="11">
        <v>1973</v>
      </c>
      <c r="E288" s="15">
        <v>1973</v>
      </c>
      <c r="F288" s="15">
        <v>1</v>
      </c>
      <c r="G288" s="15"/>
      <c r="H288" s="56"/>
      <c r="I288" s="78"/>
      <c r="J288" s="116"/>
      <c r="K288" s="11" t="s">
        <v>772</v>
      </c>
    </row>
    <row r="289" spans="1:11" x14ac:dyDescent="0.2">
      <c r="A289" s="74" t="s">
        <v>2224</v>
      </c>
      <c r="B289" s="51" t="s">
        <v>740</v>
      </c>
      <c r="C289" s="40">
        <v>21875</v>
      </c>
      <c r="D289" s="11">
        <v>2010</v>
      </c>
      <c r="E289" s="15">
        <v>2010</v>
      </c>
      <c r="F289" s="15"/>
      <c r="G289" s="15"/>
      <c r="H289" s="56"/>
      <c r="I289" s="78">
        <v>4</v>
      </c>
      <c r="J289" s="116"/>
      <c r="K289" s="11" t="s">
        <v>1217</v>
      </c>
    </row>
    <row r="290" spans="1:11" x14ac:dyDescent="0.2">
      <c r="A290" s="74" t="s">
        <v>2216</v>
      </c>
      <c r="B290" s="51" t="s">
        <v>659</v>
      </c>
      <c r="C290" s="40">
        <v>15626</v>
      </c>
      <c r="D290" s="11">
        <v>1986</v>
      </c>
      <c r="E290" s="15">
        <v>1986</v>
      </c>
      <c r="F290" s="15">
        <v>1</v>
      </c>
      <c r="G290" s="15"/>
      <c r="H290" s="56"/>
      <c r="I290" s="78"/>
      <c r="J290" s="116"/>
      <c r="K290" t="s">
        <v>497</v>
      </c>
    </row>
    <row r="291" spans="1:11" x14ac:dyDescent="0.2">
      <c r="A291" s="74" t="s">
        <v>2217</v>
      </c>
      <c r="B291" s="51" t="s">
        <v>1677</v>
      </c>
      <c r="C291" s="40"/>
      <c r="D291" s="11">
        <v>2010</v>
      </c>
      <c r="E291" s="15">
        <v>2010</v>
      </c>
      <c r="F291" s="15">
        <v>1</v>
      </c>
      <c r="G291" s="15"/>
      <c r="H291" s="56"/>
      <c r="I291" s="78"/>
      <c r="J291" s="116"/>
      <c r="K291" t="s">
        <v>1042</v>
      </c>
    </row>
    <row r="292" spans="1:11" x14ac:dyDescent="0.2">
      <c r="A292" s="89" t="s">
        <v>2339</v>
      </c>
      <c r="B292" s="52" t="s">
        <v>345</v>
      </c>
      <c r="C292" s="41">
        <v>80010</v>
      </c>
      <c r="D292" s="11">
        <v>1999</v>
      </c>
      <c r="E292" s="13">
        <v>2005</v>
      </c>
      <c r="F292" s="13">
        <v>7</v>
      </c>
      <c r="G292" s="13"/>
      <c r="H292" s="55"/>
      <c r="I292" s="79"/>
      <c r="J292" s="115"/>
      <c r="K292" s="11" t="s">
        <v>772</v>
      </c>
    </row>
    <row r="293" spans="1:11" x14ac:dyDescent="0.2">
      <c r="A293" s="49" t="s">
        <v>928</v>
      </c>
      <c r="B293" s="52" t="s">
        <v>1289</v>
      </c>
      <c r="C293" s="41">
        <v>7834</v>
      </c>
      <c r="D293" s="11">
        <v>1930</v>
      </c>
      <c r="E293" s="13">
        <v>1930</v>
      </c>
      <c r="F293" s="13">
        <v>1</v>
      </c>
      <c r="G293" s="13"/>
      <c r="H293" s="55"/>
      <c r="I293" s="79"/>
      <c r="J293" s="115"/>
      <c r="K293" s="11" t="s">
        <v>1217</v>
      </c>
    </row>
    <row r="294" spans="1:11" x14ac:dyDescent="0.2">
      <c r="A294" s="74" t="s">
        <v>2218</v>
      </c>
      <c r="B294" s="52" t="s">
        <v>1617</v>
      </c>
      <c r="C294" s="41"/>
      <c r="D294" s="11">
        <v>2010</v>
      </c>
      <c r="E294" s="13">
        <v>2010</v>
      </c>
      <c r="F294" s="13">
        <v>1</v>
      </c>
      <c r="G294" s="13"/>
      <c r="H294" s="55"/>
      <c r="I294" s="79"/>
      <c r="J294" s="115"/>
      <c r="K294" s="1" t="s">
        <v>257</v>
      </c>
    </row>
    <row r="295" spans="1:11" x14ac:dyDescent="0.2">
      <c r="A295" s="82" t="s">
        <v>3390</v>
      </c>
      <c r="B295" s="52" t="s">
        <v>1676</v>
      </c>
      <c r="C295" s="41">
        <v>32540</v>
      </c>
      <c r="D295" s="11">
        <v>2013</v>
      </c>
      <c r="E295" s="13">
        <v>2015</v>
      </c>
      <c r="F295" s="13">
        <v>1</v>
      </c>
      <c r="G295" s="13"/>
      <c r="H295" s="55"/>
      <c r="I295" s="79"/>
      <c r="J295" s="115">
        <v>1</v>
      </c>
      <c r="K295" s="1" t="s">
        <v>257</v>
      </c>
    </row>
    <row r="296" spans="1:11" x14ac:dyDescent="0.2">
      <c r="A296" s="49" t="s">
        <v>3838</v>
      </c>
      <c r="B296" s="52" t="s">
        <v>344</v>
      </c>
      <c r="C296" s="40" t="s">
        <v>3839</v>
      </c>
      <c r="D296" s="11">
        <v>1855</v>
      </c>
      <c r="E296" s="13">
        <v>1945</v>
      </c>
      <c r="F296" s="13">
        <v>11</v>
      </c>
      <c r="G296" s="13"/>
      <c r="H296" s="55"/>
      <c r="I296" s="79"/>
      <c r="J296" s="115"/>
      <c r="K296" s="11" t="s">
        <v>772</v>
      </c>
    </row>
    <row r="297" spans="1:11" x14ac:dyDescent="0.2">
      <c r="A297" s="74" t="s">
        <v>2219</v>
      </c>
      <c r="B297" s="52" t="s">
        <v>657</v>
      </c>
      <c r="C297" s="41"/>
      <c r="D297" s="11">
        <v>2010</v>
      </c>
      <c r="E297" s="13">
        <v>2010</v>
      </c>
      <c r="F297" s="13">
        <v>1</v>
      </c>
      <c r="G297" s="13"/>
      <c r="H297" s="55"/>
      <c r="I297" s="79"/>
      <c r="J297" s="115"/>
      <c r="K297" t="s">
        <v>1042</v>
      </c>
    </row>
    <row r="298" spans="1:11" x14ac:dyDescent="0.2">
      <c r="A298" s="49" t="s">
        <v>776</v>
      </c>
      <c r="B298" s="52" t="s">
        <v>1289</v>
      </c>
      <c r="C298" s="41"/>
      <c r="D298" s="11">
        <v>1871</v>
      </c>
      <c r="E298" s="13">
        <v>1874</v>
      </c>
      <c r="F298" s="13">
        <v>1</v>
      </c>
      <c r="G298" s="13"/>
      <c r="H298" s="55"/>
      <c r="I298" s="79"/>
      <c r="J298" s="115"/>
      <c r="K298" s="11" t="s">
        <v>1217</v>
      </c>
    </row>
    <row r="299" spans="1:11" x14ac:dyDescent="0.2">
      <c r="A299" s="74" t="s">
        <v>2758</v>
      </c>
      <c r="B299" s="52" t="s">
        <v>1290</v>
      </c>
      <c r="C299" s="41"/>
      <c r="D299" s="11"/>
      <c r="E299" s="13"/>
      <c r="F299" s="13"/>
      <c r="G299" s="13"/>
      <c r="H299" s="55"/>
      <c r="I299" s="79"/>
      <c r="J299" s="115"/>
      <c r="K299" s="11" t="s">
        <v>1217</v>
      </c>
    </row>
    <row r="300" spans="1:11" x14ac:dyDescent="0.2">
      <c r="A300" s="88" t="s">
        <v>2226</v>
      </c>
      <c r="B300" s="52" t="s">
        <v>659</v>
      </c>
      <c r="C300" s="41">
        <v>18901</v>
      </c>
      <c r="D300" s="11">
        <v>1994</v>
      </c>
      <c r="E300" s="13">
        <v>1994</v>
      </c>
      <c r="F300" s="13">
        <v>1</v>
      </c>
      <c r="G300" s="13"/>
      <c r="H300" s="55"/>
      <c r="I300" s="79"/>
      <c r="J300" s="115"/>
      <c r="K300" t="s">
        <v>497</v>
      </c>
    </row>
    <row r="301" spans="1:11" x14ac:dyDescent="0.2">
      <c r="A301" s="74" t="s">
        <v>1037</v>
      </c>
      <c r="B301" s="51" t="s">
        <v>661</v>
      </c>
      <c r="C301" s="40">
        <v>30096</v>
      </c>
      <c r="D301" s="11">
        <v>1903</v>
      </c>
      <c r="E301" s="13">
        <v>2001</v>
      </c>
      <c r="F301" s="13">
        <v>3</v>
      </c>
      <c r="G301" s="13">
        <v>3</v>
      </c>
      <c r="H301" s="55"/>
      <c r="I301" s="79">
        <v>4</v>
      </c>
      <c r="J301" s="115">
        <v>1</v>
      </c>
      <c r="K301" s="1" t="s">
        <v>257</v>
      </c>
    </row>
    <row r="302" spans="1:11" x14ac:dyDescent="0.2">
      <c r="A302" s="74" t="s">
        <v>3128</v>
      </c>
      <c r="B302" s="51" t="s">
        <v>1618</v>
      </c>
      <c r="C302" s="40"/>
      <c r="D302" s="11">
        <v>1900</v>
      </c>
      <c r="E302" s="13">
        <v>1914</v>
      </c>
      <c r="F302" s="13">
        <v>3</v>
      </c>
      <c r="G302" s="13"/>
      <c r="H302" s="55"/>
      <c r="I302" s="79"/>
      <c r="J302" s="115"/>
      <c r="K302" s="11" t="s">
        <v>772</v>
      </c>
    </row>
    <row r="303" spans="1:11" x14ac:dyDescent="0.2">
      <c r="A303" s="88" t="s">
        <v>2821</v>
      </c>
      <c r="B303" s="52" t="s">
        <v>345</v>
      </c>
      <c r="C303" s="41">
        <v>81301</v>
      </c>
      <c r="D303" s="11">
        <v>1935</v>
      </c>
      <c r="E303" s="15">
        <v>2016</v>
      </c>
      <c r="F303" s="13">
        <v>4</v>
      </c>
      <c r="G303" s="13"/>
      <c r="H303" s="55"/>
      <c r="I303" s="79"/>
      <c r="J303" s="115"/>
      <c r="K303" s="11" t="s">
        <v>772</v>
      </c>
    </row>
    <row r="304" spans="1:11" x14ac:dyDescent="0.2">
      <c r="A304" s="74" t="s">
        <v>805</v>
      </c>
      <c r="B304" s="51" t="s">
        <v>378</v>
      </c>
      <c r="C304" s="40">
        <v>27713</v>
      </c>
      <c r="D304" s="11">
        <v>1995</v>
      </c>
      <c r="E304" s="13">
        <v>1997</v>
      </c>
      <c r="F304" s="13">
        <v>2</v>
      </c>
      <c r="G304" s="13"/>
      <c r="H304" s="55"/>
      <c r="I304" s="79"/>
      <c r="J304" s="115"/>
      <c r="K304" s="1" t="s">
        <v>257</v>
      </c>
    </row>
    <row r="305" spans="1:11" x14ac:dyDescent="0.2">
      <c r="A305" s="74" t="s">
        <v>2227</v>
      </c>
      <c r="B305" s="51" t="s">
        <v>1679</v>
      </c>
      <c r="C305" s="40">
        <v>63342</v>
      </c>
      <c r="D305" s="11">
        <v>1996</v>
      </c>
      <c r="E305" s="13">
        <v>1996</v>
      </c>
      <c r="F305" s="13">
        <v>1</v>
      </c>
      <c r="G305" s="13"/>
      <c r="H305" s="55"/>
      <c r="I305" s="79"/>
      <c r="J305" s="115"/>
      <c r="K305" s="1" t="s">
        <v>257</v>
      </c>
    </row>
    <row r="306" spans="1:11" x14ac:dyDescent="0.2">
      <c r="A306" s="72" t="s">
        <v>4135</v>
      </c>
      <c r="B306" s="51" t="s">
        <v>1618</v>
      </c>
      <c r="C306" s="40" t="s">
        <v>4134</v>
      </c>
      <c r="D306" s="11">
        <v>2012</v>
      </c>
      <c r="E306" s="13">
        <v>2015</v>
      </c>
      <c r="F306" s="13">
        <v>3</v>
      </c>
      <c r="G306" s="13"/>
      <c r="H306" s="55"/>
      <c r="I306" s="79"/>
      <c r="J306" s="115">
        <v>2</v>
      </c>
      <c r="K306" s="11" t="s">
        <v>772</v>
      </c>
    </row>
    <row r="307" spans="1:11" x14ac:dyDescent="0.2">
      <c r="A307" s="82" t="s">
        <v>2945</v>
      </c>
      <c r="B307" s="51" t="s">
        <v>657</v>
      </c>
      <c r="C307" s="40"/>
      <c r="D307" s="11">
        <v>1920</v>
      </c>
      <c r="E307" s="13">
        <v>1920</v>
      </c>
      <c r="F307" s="13">
        <v>5</v>
      </c>
      <c r="G307" s="13"/>
      <c r="H307" s="55"/>
      <c r="I307" s="79"/>
      <c r="J307" s="115"/>
      <c r="K307" t="s">
        <v>1042</v>
      </c>
    </row>
    <row r="308" spans="1:11" x14ac:dyDescent="0.2">
      <c r="A308" s="74" t="s">
        <v>140</v>
      </c>
      <c r="B308" s="51" t="s">
        <v>380</v>
      </c>
      <c r="C308" s="40">
        <v>29640</v>
      </c>
      <c r="D308" s="11">
        <v>1998</v>
      </c>
      <c r="E308" s="15">
        <v>1998</v>
      </c>
      <c r="F308" s="15">
        <v>2</v>
      </c>
      <c r="G308" s="15"/>
      <c r="H308" s="56"/>
      <c r="I308" s="78"/>
      <c r="J308" s="116"/>
      <c r="K308" s="1" t="s">
        <v>257</v>
      </c>
    </row>
    <row r="309" spans="1:11" x14ac:dyDescent="0.2">
      <c r="A309" s="74" t="s">
        <v>1627</v>
      </c>
      <c r="B309" s="52" t="s">
        <v>660</v>
      </c>
      <c r="C309" s="40">
        <v>14051</v>
      </c>
      <c r="D309" s="11">
        <v>2001</v>
      </c>
      <c r="E309" s="15">
        <v>2001</v>
      </c>
      <c r="F309" s="15">
        <v>1</v>
      </c>
      <c r="G309" s="15"/>
      <c r="H309" s="56"/>
      <c r="I309" s="78"/>
      <c r="J309" s="116"/>
      <c r="K309" t="s">
        <v>1043</v>
      </c>
    </row>
    <row r="310" spans="1:11" x14ac:dyDescent="0.2">
      <c r="A310" s="74" t="s">
        <v>2759</v>
      </c>
      <c r="B310" s="52" t="s">
        <v>659</v>
      </c>
      <c r="C310" s="40"/>
      <c r="D310" s="11">
        <v>1910</v>
      </c>
      <c r="E310" s="15">
        <v>1910</v>
      </c>
      <c r="F310" s="15">
        <v>6</v>
      </c>
      <c r="G310" s="15"/>
      <c r="H310" s="56"/>
      <c r="I310" s="78"/>
      <c r="J310" s="116"/>
      <c r="K310" t="s">
        <v>497</v>
      </c>
    </row>
    <row r="311" spans="1:11" x14ac:dyDescent="0.2">
      <c r="A311" s="74" t="s">
        <v>1226</v>
      </c>
      <c r="B311" s="51" t="s">
        <v>1680</v>
      </c>
      <c r="C311" s="40">
        <v>62201</v>
      </c>
      <c r="D311" s="11">
        <v>1874</v>
      </c>
      <c r="E311" s="15">
        <v>1917</v>
      </c>
      <c r="F311" s="15">
        <v>25</v>
      </c>
      <c r="G311" s="15"/>
      <c r="H311" s="56"/>
      <c r="I311" s="78"/>
      <c r="J311" s="116"/>
      <c r="K311" s="1" t="s">
        <v>257</v>
      </c>
    </row>
    <row r="312" spans="1:11" x14ac:dyDescent="0.2">
      <c r="A312" s="72" t="s">
        <v>3964</v>
      </c>
      <c r="B312" s="51"/>
      <c r="C312" s="40"/>
      <c r="D312" s="11"/>
      <c r="E312" s="15"/>
      <c r="F312" s="15"/>
      <c r="G312" s="15"/>
      <c r="H312" s="56"/>
      <c r="I312" s="78"/>
      <c r="J312" s="116"/>
      <c r="K312" t="s">
        <v>1043</v>
      </c>
    </row>
    <row r="313" spans="1:11" x14ac:dyDescent="0.2">
      <c r="A313" s="89" t="s">
        <v>1753</v>
      </c>
      <c r="B313" s="52" t="s">
        <v>1676</v>
      </c>
      <c r="C313" s="41">
        <v>32141</v>
      </c>
      <c r="D313" s="11">
        <v>1996</v>
      </c>
      <c r="E313" s="17">
        <v>2005</v>
      </c>
      <c r="F313" s="13">
        <v>1</v>
      </c>
      <c r="G313" s="13"/>
      <c r="H313" s="55">
        <v>4</v>
      </c>
      <c r="I313" s="79"/>
      <c r="J313" s="115"/>
      <c r="K313" s="1" t="s">
        <v>257</v>
      </c>
    </row>
    <row r="314" spans="1:11" x14ac:dyDescent="0.2">
      <c r="A314" s="88" t="s">
        <v>977</v>
      </c>
      <c r="B314" s="52" t="s">
        <v>659</v>
      </c>
      <c r="C314" s="41">
        <v>16412</v>
      </c>
      <c r="D314" s="11">
        <v>1990</v>
      </c>
      <c r="E314" s="13">
        <v>2010</v>
      </c>
      <c r="F314" s="13">
        <v>3</v>
      </c>
      <c r="G314" s="13"/>
      <c r="H314" s="55"/>
      <c r="I314" s="79">
        <v>3</v>
      </c>
      <c r="J314" s="115">
        <v>1</v>
      </c>
      <c r="K314" t="s">
        <v>497</v>
      </c>
    </row>
    <row r="315" spans="1:11" x14ac:dyDescent="0.2">
      <c r="A315" s="88" t="s">
        <v>2225</v>
      </c>
      <c r="B315" s="52" t="s">
        <v>1678</v>
      </c>
      <c r="C315" s="41"/>
      <c r="D315" s="11">
        <v>2010</v>
      </c>
      <c r="E315" s="15">
        <v>2015</v>
      </c>
      <c r="F315" s="13">
        <v>3</v>
      </c>
      <c r="G315" s="13"/>
      <c r="H315" s="55"/>
      <c r="I315" s="79"/>
      <c r="J315" s="115">
        <v>1</v>
      </c>
      <c r="K315" s="1" t="s">
        <v>257</v>
      </c>
    </row>
    <row r="316" spans="1:11" x14ac:dyDescent="0.2">
      <c r="A316" s="88" t="s">
        <v>2980</v>
      </c>
      <c r="B316" s="52" t="s">
        <v>1611</v>
      </c>
      <c r="C316" s="41"/>
      <c r="D316" s="11">
        <v>2012</v>
      </c>
      <c r="E316" s="15">
        <v>2012</v>
      </c>
      <c r="F316" s="13">
        <v>1</v>
      </c>
      <c r="G316" s="13"/>
      <c r="H316" s="55"/>
      <c r="I316" s="79"/>
      <c r="J316" s="115"/>
      <c r="K316" s="11" t="s">
        <v>772</v>
      </c>
    </row>
    <row r="317" spans="1:11" x14ac:dyDescent="0.2">
      <c r="A317" s="59" t="s">
        <v>762</v>
      </c>
      <c r="B317" s="52" t="s">
        <v>657</v>
      </c>
      <c r="C317" s="41">
        <v>92020</v>
      </c>
      <c r="D317" s="11">
        <v>2000</v>
      </c>
      <c r="E317" s="13">
        <v>2000</v>
      </c>
      <c r="F317" s="13"/>
      <c r="G317" s="13"/>
      <c r="H317" s="55"/>
      <c r="I317" s="79"/>
      <c r="J317" s="115"/>
      <c r="K317" t="s">
        <v>1042</v>
      </c>
    </row>
    <row r="318" spans="1:11" x14ac:dyDescent="0.2">
      <c r="A318" s="88" t="s">
        <v>2228</v>
      </c>
      <c r="B318" s="52" t="s">
        <v>657</v>
      </c>
      <c r="C318" s="41">
        <v>95623</v>
      </c>
      <c r="D318" s="11">
        <v>1867</v>
      </c>
      <c r="E318" s="15">
        <v>2010</v>
      </c>
      <c r="F318" s="13">
        <v>2</v>
      </c>
      <c r="G318" s="13"/>
      <c r="H318" s="55"/>
      <c r="I318" s="79"/>
      <c r="J318" s="115"/>
      <c r="K318" t="s">
        <v>1042</v>
      </c>
    </row>
    <row r="319" spans="1:11" x14ac:dyDescent="0.2">
      <c r="A319" s="59" t="s">
        <v>1178</v>
      </c>
      <c r="B319" s="52" t="s">
        <v>657</v>
      </c>
      <c r="C319" s="40">
        <v>94803</v>
      </c>
      <c r="D319" s="11">
        <v>1994</v>
      </c>
      <c r="E319" s="13">
        <v>1997</v>
      </c>
      <c r="F319" s="13"/>
      <c r="G319" s="13"/>
      <c r="H319" s="55"/>
      <c r="I319" s="79"/>
      <c r="J319" s="115"/>
      <c r="K319" t="s">
        <v>1042</v>
      </c>
    </row>
    <row r="320" spans="1:11" x14ac:dyDescent="0.2">
      <c r="A320" s="88" t="s">
        <v>2229</v>
      </c>
      <c r="B320" s="52" t="s">
        <v>1680</v>
      </c>
      <c r="C320" s="40"/>
      <c r="D320" s="11">
        <v>2010</v>
      </c>
      <c r="E320" s="15">
        <v>2010</v>
      </c>
      <c r="F320" s="13">
        <v>1</v>
      </c>
      <c r="G320" s="13"/>
      <c r="H320" s="55"/>
      <c r="I320" s="79"/>
      <c r="J320" s="115"/>
      <c r="K320" s="11" t="s">
        <v>772</v>
      </c>
    </row>
    <row r="321" spans="1:11" x14ac:dyDescent="0.2">
      <c r="A321" s="88" t="s">
        <v>2252</v>
      </c>
      <c r="B321" s="52" t="s">
        <v>739</v>
      </c>
      <c r="C321" s="40"/>
      <c r="D321" s="11">
        <v>2010</v>
      </c>
      <c r="E321" s="15">
        <v>2010</v>
      </c>
      <c r="F321" s="13">
        <v>1</v>
      </c>
      <c r="G321" s="13"/>
      <c r="H321" s="55"/>
      <c r="I321" s="79"/>
      <c r="J321" s="115"/>
      <c r="K321" s="11" t="s">
        <v>1217</v>
      </c>
    </row>
    <row r="322" spans="1:11" x14ac:dyDescent="0.2">
      <c r="A322" s="49" t="s">
        <v>1619</v>
      </c>
      <c r="B322" s="52" t="s">
        <v>743</v>
      </c>
      <c r="C322" s="40">
        <v>6029</v>
      </c>
      <c r="D322" s="11">
        <v>1910</v>
      </c>
      <c r="E322" s="13">
        <v>1910</v>
      </c>
      <c r="F322" s="13">
        <v>4</v>
      </c>
      <c r="G322" s="13"/>
      <c r="H322" s="55"/>
      <c r="I322" s="79"/>
      <c r="J322" s="115"/>
      <c r="K322" s="11" t="s">
        <v>1217</v>
      </c>
    </row>
    <row r="323" spans="1:11" x14ac:dyDescent="0.2">
      <c r="A323" s="88" t="s">
        <v>2230</v>
      </c>
      <c r="B323" s="52" t="s">
        <v>1680</v>
      </c>
      <c r="C323" s="40">
        <v>62241</v>
      </c>
      <c r="D323" s="11">
        <v>1993</v>
      </c>
      <c r="E323" s="13">
        <v>1993</v>
      </c>
      <c r="F323" s="13">
        <v>1</v>
      </c>
      <c r="G323" s="13"/>
      <c r="H323" s="55"/>
      <c r="I323" s="79"/>
      <c r="J323" s="115"/>
      <c r="K323" s="11" t="s">
        <v>772</v>
      </c>
    </row>
    <row r="324" spans="1:11" x14ac:dyDescent="0.2">
      <c r="A324" s="88" t="s">
        <v>3576</v>
      </c>
      <c r="B324" s="52" t="s">
        <v>659</v>
      </c>
      <c r="C324" s="40">
        <v>16117</v>
      </c>
      <c r="D324" s="11">
        <v>2016</v>
      </c>
      <c r="E324" s="13">
        <v>2016</v>
      </c>
      <c r="F324" s="13">
        <v>1</v>
      </c>
      <c r="G324" s="13"/>
      <c r="H324" s="55"/>
      <c r="I324" s="79"/>
      <c r="J324" s="115">
        <v>1</v>
      </c>
      <c r="K324" t="s">
        <v>497</v>
      </c>
    </row>
    <row r="325" spans="1:11" x14ac:dyDescent="0.2">
      <c r="A325" s="89" t="s">
        <v>1797</v>
      </c>
      <c r="B325" s="52" t="s">
        <v>660</v>
      </c>
      <c r="C325" s="41">
        <v>14901</v>
      </c>
      <c r="D325" s="11">
        <v>1992</v>
      </c>
      <c r="E325" s="13">
        <v>1997</v>
      </c>
      <c r="F325" s="13">
        <v>3</v>
      </c>
      <c r="G325" s="13"/>
      <c r="H325" s="55"/>
      <c r="I325" s="79"/>
      <c r="J325" s="115"/>
      <c r="K325" t="s">
        <v>1043</v>
      </c>
    </row>
    <row r="326" spans="1:11" x14ac:dyDescent="0.2">
      <c r="A326" s="88" t="s">
        <v>2231</v>
      </c>
      <c r="B326" s="52" t="s">
        <v>1613</v>
      </c>
      <c r="C326" s="41"/>
      <c r="D326" s="11">
        <v>2010</v>
      </c>
      <c r="E326" s="13">
        <v>2010</v>
      </c>
      <c r="F326" s="13">
        <v>1</v>
      </c>
      <c r="G326" s="13"/>
      <c r="H326" s="55"/>
      <c r="I326" s="79"/>
      <c r="J326" s="115"/>
      <c r="K326" s="11" t="s">
        <v>772</v>
      </c>
    </row>
    <row r="327" spans="1:11" x14ac:dyDescent="0.2">
      <c r="A327" s="71" t="s">
        <v>2798</v>
      </c>
      <c r="B327" s="52" t="s">
        <v>657</v>
      </c>
      <c r="C327" s="41">
        <v>94608</v>
      </c>
      <c r="D327" s="11">
        <v>2012</v>
      </c>
      <c r="E327" s="13">
        <v>2012</v>
      </c>
      <c r="F327" s="13"/>
      <c r="G327" s="13"/>
      <c r="H327" s="55"/>
      <c r="I327" s="79"/>
      <c r="J327" s="115"/>
      <c r="K327" t="s">
        <v>1042</v>
      </c>
    </row>
    <row r="328" spans="1:11" x14ac:dyDescent="0.2">
      <c r="A328" s="88" t="s">
        <v>2232</v>
      </c>
      <c r="B328" s="52" t="s">
        <v>663</v>
      </c>
      <c r="C328" s="41"/>
      <c r="D328" s="11">
        <v>2010</v>
      </c>
      <c r="E328" s="15">
        <v>2010</v>
      </c>
      <c r="F328" s="13">
        <v>1</v>
      </c>
      <c r="G328" s="13"/>
      <c r="H328" s="55"/>
      <c r="I328" s="79"/>
      <c r="J328" s="115"/>
      <c r="K328" s="1" t="s">
        <v>257</v>
      </c>
    </row>
    <row r="329" spans="1:11" x14ac:dyDescent="0.2">
      <c r="A329" s="88" t="s">
        <v>1135</v>
      </c>
      <c r="B329" s="52" t="s">
        <v>657</v>
      </c>
      <c r="C329" s="41">
        <v>92024</v>
      </c>
      <c r="D329" s="11">
        <v>1995</v>
      </c>
      <c r="E329" s="13">
        <v>1995</v>
      </c>
      <c r="F329" s="13">
        <v>1</v>
      </c>
      <c r="G329" s="13"/>
      <c r="H329" s="55"/>
      <c r="I329" s="79"/>
      <c r="J329" s="115"/>
      <c r="K329" t="s">
        <v>1042</v>
      </c>
    </row>
    <row r="330" spans="1:11" x14ac:dyDescent="0.2">
      <c r="A330" s="106" t="s">
        <v>3878</v>
      </c>
      <c r="B330" s="52" t="s">
        <v>659</v>
      </c>
      <c r="C330" s="40" t="s">
        <v>3879</v>
      </c>
      <c r="D330" s="11">
        <v>1882</v>
      </c>
      <c r="E330" s="1">
        <v>2017</v>
      </c>
      <c r="F330" s="13">
        <v>122</v>
      </c>
      <c r="G330" s="13">
        <v>40</v>
      </c>
      <c r="H330" s="55">
        <v>34</v>
      </c>
      <c r="I330" s="79">
        <v>30</v>
      </c>
      <c r="J330" s="115">
        <v>28</v>
      </c>
      <c r="K330" t="s">
        <v>497</v>
      </c>
    </row>
    <row r="331" spans="1:11" x14ac:dyDescent="0.2">
      <c r="A331" s="89" t="s">
        <v>2913</v>
      </c>
      <c r="B331" s="52" t="s">
        <v>1289</v>
      </c>
      <c r="C331" s="41"/>
      <c r="D331" s="11">
        <v>1849</v>
      </c>
      <c r="E331" s="17">
        <v>1899</v>
      </c>
      <c r="F331" s="13">
        <v>4</v>
      </c>
      <c r="G331" s="13"/>
      <c r="H331" s="55"/>
      <c r="I331" s="79"/>
      <c r="J331" s="115"/>
      <c r="K331" s="11" t="s">
        <v>1217</v>
      </c>
    </row>
    <row r="332" spans="1:11" x14ac:dyDescent="0.2">
      <c r="A332" s="71" t="s">
        <v>4298</v>
      </c>
      <c r="B332" s="52" t="s">
        <v>740</v>
      </c>
      <c r="C332" s="41">
        <v>21221</v>
      </c>
      <c r="D332" s="11"/>
      <c r="E332" s="17"/>
      <c r="F332" s="13"/>
      <c r="G332" s="13"/>
      <c r="H332" s="55"/>
      <c r="I332" s="79"/>
      <c r="J332" s="115"/>
      <c r="K332" s="11" t="s">
        <v>1217</v>
      </c>
    </row>
    <row r="333" spans="1:11" x14ac:dyDescent="0.2">
      <c r="A333" s="74" t="s">
        <v>3884</v>
      </c>
      <c r="B333" s="51" t="s">
        <v>1006</v>
      </c>
      <c r="C333" s="40">
        <v>57437</v>
      </c>
      <c r="D333" s="11">
        <v>1900</v>
      </c>
      <c r="E333" s="15">
        <v>1911</v>
      </c>
      <c r="F333" s="15">
        <v>10</v>
      </c>
      <c r="G333" s="15"/>
      <c r="H333" s="56"/>
      <c r="I333" s="78"/>
      <c r="J333" s="116"/>
      <c r="K333" s="11" t="s">
        <v>772</v>
      </c>
    </row>
    <row r="334" spans="1:11" x14ac:dyDescent="0.2">
      <c r="A334" s="74" t="s">
        <v>166</v>
      </c>
      <c r="B334" s="51" t="s">
        <v>1296</v>
      </c>
      <c r="C334" s="40">
        <v>96706</v>
      </c>
      <c r="D334" s="11">
        <v>1994</v>
      </c>
      <c r="E334" s="15">
        <v>1994</v>
      </c>
      <c r="F334" s="15">
        <v>2</v>
      </c>
      <c r="G334" s="15"/>
      <c r="H334" s="56"/>
      <c r="I334" s="78"/>
      <c r="J334" s="116"/>
      <c r="K334" t="s">
        <v>1042</v>
      </c>
    </row>
    <row r="335" spans="1:11" x14ac:dyDescent="0.2">
      <c r="A335" s="88" t="s">
        <v>2233</v>
      </c>
      <c r="B335" s="51" t="s">
        <v>657</v>
      </c>
      <c r="C335" s="40">
        <v>94930</v>
      </c>
      <c r="D335" s="11">
        <v>1992</v>
      </c>
      <c r="E335" s="15">
        <v>1992</v>
      </c>
      <c r="F335" s="15">
        <v>1</v>
      </c>
      <c r="G335" s="15"/>
      <c r="H335" s="56"/>
      <c r="I335" s="78"/>
      <c r="J335" s="116"/>
      <c r="K335" t="s">
        <v>1042</v>
      </c>
    </row>
    <row r="336" spans="1:11" x14ac:dyDescent="0.2">
      <c r="A336" s="48" t="s">
        <v>3890</v>
      </c>
      <c r="B336" s="51" t="s">
        <v>662</v>
      </c>
      <c r="C336" s="40" t="s">
        <v>3891</v>
      </c>
      <c r="D336" s="11">
        <v>1988</v>
      </c>
      <c r="E336" s="17">
        <v>2015</v>
      </c>
      <c r="F336" s="15">
        <v>4</v>
      </c>
      <c r="G336" s="15">
        <v>4</v>
      </c>
      <c r="H336" s="56">
        <v>8</v>
      </c>
      <c r="I336" s="78">
        <v>8</v>
      </c>
      <c r="J336" s="116">
        <v>3</v>
      </c>
      <c r="K336" s="1" t="s">
        <v>257</v>
      </c>
    </row>
    <row r="337" spans="1:11" x14ac:dyDescent="0.2">
      <c r="A337" s="48" t="s">
        <v>84</v>
      </c>
      <c r="B337" s="51" t="s">
        <v>657</v>
      </c>
      <c r="C337" s="40"/>
      <c r="D337" s="11">
        <v>2010</v>
      </c>
      <c r="E337" s="17">
        <v>2010</v>
      </c>
      <c r="F337" s="15">
        <v>1</v>
      </c>
      <c r="G337" s="15"/>
      <c r="H337" s="56"/>
      <c r="I337" s="78"/>
      <c r="J337" s="116"/>
      <c r="K337" t="s">
        <v>1042</v>
      </c>
    </row>
    <row r="338" spans="1:11" x14ac:dyDescent="0.2">
      <c r="A338" s="48" t="s">
        <v>2944</v>
      </c>
      <c r="B338" s="51" t="s">
        <v>743</v>
      </c>
      <c r="C338" s="40"/>
      <c r="D338" s="11">
        <v>1920</v>
      </c>
      <c r="E338" s="17">
        <v>1920</v>
      </c>
      <c r="F338" s="15">
        <v>2</v>
      </c>
      <c r="G338" s="15"/>
      <c r="H338" s="56"/>
      <c r="I338" s="78"/>
      <c r="J338" s="116"/>
      <c r="K338" s="11" t="s">
        <v>1217</v>
      </c>
    </row>
    <row r="339" spans="1:11" x14ac:dyDescent="0.2">
      <c r="A339" s="74" t="s">
        <v>571</v>
      </c>
      <c r="B339" s="51" t="s">
        <v>662</v>
      </c>
      <c r="C339" s="40"/>
      <c r="D339" s="11">
        <v>1880</v>
      </c>
      <c r="E339" s="15">
        <v>1900</v>
      </c>
      <c r="F339" s="15">
        <v>2</v>
      </c>
      <c r="G339" s="15"/>
      <c r="H339" s="56"/>
      <c r="I339" s="78"/>
      <c r="J339" s="116"/>
      <c r="K339" s="1" t="s">
        <v>257</v>
      </c>
    </row>
    <row r="340" spans="1:11" x14ac:dyDescent="0.2">
      <c r="A340" s="12" t="s">
        <v>1083</v>
      </c>
      <c r="B340" s="52" t="s">
        <v>660</v>
      </c>
      <c r="C340" s="40">
        <v>14548</v>
      </c>
      <c r="D340" s="11">
        <v>2001</v>
      </c>
      <c r="E340" s="11">
        <v>2016</v>
      </c>
      <c r="F340" s="11"/>
      <c r="G340" s="11"/>
      <c r="H340" s="56"/>
      <c r="I340" s="78"/>
      <c r="J340" s="116"/>
      <c r="K340" t="s">
        <v>1043</v>
      </c>
    </row>
    <row r="341" spans="1:11" x14ac:dyDescent="0.2">
      <c r="A341" s="48" t="s">
        <v>1402</v>
      </c>
      <c r="B341" s="52" t="s">
        <v>659</v>
      </c>
      <c r="C341" s="40">
        <v>16415</v>
      </c>
      <c r="D341" s="11">
        <v>1994</v>
      </c>
      <c r="E341" s="17">
        <v>2005</v>
      </c>
      <c r="F341" s="11">
        <v>5</v>
      </c>
      <c r="G341" s="11"/>
      <c r="H341" s="56">
        <v>4</v>
      </c>
      <c r="I341" s="78">
        <v>4</v>
      </c>
      <c r="J341" s="116">
        <v>1</v>
      </c>
      <c r="K341" t="s">
        <v>497</v>
      </c>
    </row>
    <row r="342" spans="1:11" x14ac:dyDescent="0.2">
      <c r="A342" s="74" t="s">
        <v>2234</v>
      </c>
      <c r="B342" s="52" t="s">
        <v>657</v>
      </c>
      <c r="C342" s="40">
        <v>95624</v>
      </c>
      <c r="D342" s="11">
        <v>2010</v>
      </c>
      <c r="E342" s="15">
        <v>2010</v>
      </c>
      <c r="F342" s="11">
        <v>1</v>
      </c>
      <c r="G342" s="11"/>
      <c r="H342" s="56"/>
      <c r="I342" s="78"/>
      <c r="J342" s="116"/>
      <c r="K342" t="s">
        <v>1042</v>
      </c>
    </row>
    <row r="343" spans="1:11" x14ac:dyDescent="0.2">
      <c r="A343" s="74" t="s">
        <v>2235</v>
      </c>
      <c r="B343" s="52" t="s">
        <v>662</v>
      </c>
      <c r="C343" s="40"/>
      <c r="D343" s="11">
        <v>2010</v>
      </c>
      <c r="E343" s="15">
        <v>2010</v>
      </c>
      <c r="F343" s="11">
        <v>1</v>
      </c>
      <c r="G343" s="11"/>
      <c r="H343" s="56"/>
      <c r="I343" s="78"/>
      <c r="J343" s="116"/>
      <c r="K343" s="1" t="s">
        <v>257</v>
      </c>
    </row>
    <row r="344" spans="1:11" x14ac:dyDescent="0.2">
      <c r="A344" s="50" t="s">
        <v>609</v>
      </c>
      <c r="B344" s="52" t="s">
        <v>660</v>
      </c>
      <c r="C344" s="41">
        <v>14701</v>
      </c>
      <c r="D344" s="11">
        <v>1980</v>
      </c>
      <c r="E344" s="13">
        <v>1993</v>
      </c>
      <c r="F344" s="13">
        <v>2</v>
      </c>
      <c r="G344" s="13"/>
      <c r="H344" s="55"/>
      <c r="I344" s="79"/>
      <c r="J344" s="115"/>
      <c r="K344" t="s">
        <v>1043</v>
      </c>
    </row>
    <row r="345" spans="1:11" x14ac:dyDescent="0.2">
      <c r="A345" s="49" t="s">
        <v>1044</v>
      </c>
      <c r="B345" s="52" t="s">
        <v>1618</v>
      </c>
      <c r="C345" s="40">
        <v>55021</v>
      </c>
      <c r="D345" s="11">
        <v>1962</v>
      </c>
      <c r="E345" s="13">
        <v>1962</v>
      </c>
      <c r="F345" s="13">
        <v>2</v>
      </c>
      <c r="G345" s="13"/>
      <c r="H345" s="55"/>
      <c r="I345" s="79"/>
      <c r="J345" s="115"/>
      <c r="K345" s="11" t="s">
        <v>772</v>
      </c>
    </row>
    <row r="346" spans="1:11" x14ac:dyDescent="0.2">
      <c r="A346" s="88" t="s">
        <v>2340</v>
      </c>
      <c r="B346" s="52" t="s">
        <v>743</v>
      </c>
      <c r="C346" s="41" t="s">
        <v>55</v>
      </c>
      <c r="D346" s="11">
        <v>1993</v>
      </c>
      <c r="E346" s="13">
        <v>1993</v>
      </c>
      <c r="F346" s="13">
        <v>1</v>
      </c>
      <c r="G346" s="13"/>
      <c r="H346" s="55"/>
      <c r="I346" s="79"/>
      <c r="J346" s="115"/>
      <c r="K346" s="11" t="s">
        <v>1217</v>
      </c>
    </row>
    <row r="347" spans="1:11" x14ac:dyDescent="0.2">
      <c r="A347" s="50" t="s">
        <v>1230</v>
      </c>
      <c r="B347" s="52" t="s">
        <v>660</v>
      </c>
      <c r="C347" s="41">
        <v>14425</v>
      </c>
      <c r="D347" s="11">
        <v>1997</v>
      </c>
      <c r="E347" s="17">
        <v>2012</v>
      </c>
      <c r="F347" s="13">
        <v>4</v>
      </c>
      <c r="G347" s="13">
        <v>4</v>
      </c>
      <c r="H347" s="55">
        <v>4</v>
      </c>
      <c r="I347" s="79">
        <v>3</v>
      </c>
      <c r="J347" s="115">
        <v>2</v>
      </c>
      <c r="K347" t="s">
        <v>1043</v>
      </c>
    </row>
    <row r="348" spans="1:11" x14ac:dyDescent="0.2">
      <c r="A348" s="88" t="s">
        <v>2236</v>
      </c>
      <c r="B348" s="52" t="s">
        <v>659</v>
      </c>
      <c r="C348" s="41"/>
      <c r="D348" s="11">
        <v>2010</v>
      </c>
      <c r="E348" s="15">
        <v>2010</v>
      </c>
      <c r="F348" s="13">
        <v>1</v>
      </c>
      <c r="G348" s="13"/>
      <c r="H348" s="55"/>
      <c r="I348" s="79"/>
      <c r="J348" s="115"/>
      <c r="K348" t="s">
        <v>497</v>
      </c>
    </row>
    <row r="349" spans="1:11" x14ac:dyDescent="0.2">
      <c r="A349" s="12" t="s">
        <v>1593</v>
      </c>
      <c r="B349" s="51" t="s">
        <v>1297</v>
      </c>
      <c r="C349" s="41">
        <v>98023</v>
      </c>
      <c r="D349" s="11">
        <v>1990</v>
      </c>
      <c r="E349" s="13">
        <v>1990</v>
      </c>
      <c r="F349" s="13"/>
      <c r="G349" s="13"/>
      <c r="H349" s="55"/>
      <c r="I349" s="79"/>
      <c r="J349" s="115"/>
      <c r="K349" t="s">
        <v>1042</v>
      </c>
    </row>
    <row r="350" spans="1:11" x14ac:dyDescent="0.2">
      <c r="A350" s="74" t="s">
        <v>2250</v>
      </c>
      <c r="B350" s="51" t="s">
        <v>738</v>
      </c>
      <c r="C350" s="41"/>
      <c r="D350" s="11">
        <v>2009</v>
      </c>
      <c r="E350" s="13">
        <v>2009</v>
      </c>
      <c r="F350" s="13">
        <v>1</v>
      </c>
      <c r="G350" s="13"/>
      <c r="H350" s="55"/>
      <c r="I350" s="79"/>
      <c r="J350" s="115"/>
      <c r="K350" s="11" t="s">
        <v>1217</v>
      </c>
    </row>
    <row r="351" spans="1:11" x14ac:dyDescent="0.2">
      <c r="A351" s="59" t="s">
        <v>1449</v>
      </c>
      <c r="B351" s="52" t="s">
        <v>1679</v>
      </c>
      <c r="C351" s="40">
        <v>63026</v>
      </c>
      <c r="D351" s="11">
        <v>1997</v>
      </c>
      <c r="E351" s="13">
        <v>1999</v>
      </c>
      <c r="F351" s="13"/>
      <c r="G351" s="13"/>
      <c r="H351" s="55"/>
      <c r="I351" s="79"/>
      <c r="J351" s="115"/>
      <c r="K351" s="1" t="s">
        <v>257</v>
      </c>
    </row>
    <row r="352" spans="1:11" x14ac:dyDescent="0.2">
      <c r="A352" s="74" t="s">
        <v>2237</v>
      </c>
      <c r="B352" s="52" t="s">
        <v>1290</v>
      </c>
      <c r="C352" s="40"/>
      <c r="D352" s="11">
        <v>2010</v>
      </c>
      <c r="E352" s="15">
        <v>2010</v>
      </c>
      <c r="F352" s="13"/>
      <c r="G352" s="13"/>
      <c r="H352" s="55"/>
      <c r="I352" s="79"/>
      <c r="J352" s="115"/>
      <c r="K352" s="11" t="s">
        <v>1217</v>
      </c>
    </row>
    <row r="353" spans="1:11" x14ac:dyDescent="0.2">
      <c r="A353" s="74" t="s">
        <v>1299</v>
      </c>
      <c r="B353" s="51" t="s">
        <v>1679</v>
      </c>
      <c r="C353" s="40">
        <v>63019</v>
      </c>
      <c r="D353" s="11">
        <v>1992</v>
      </c>
      <c r="E353" s="15">
        <v>1994</v>
      </c>
      <c r="F353" s="15">
        <v>1</v>
      </c>
      <c r="G353" s="15"/>
      <c r="H353" s="56"/>
      <c r="I353" s="78"/>
      <c r="J353" s="116"/>
      <c r="K353" s="1" t="s">
        <v>257</v>
      </c>
    </row>
    <row r="354" spans="1:11" x14ac:dyDescent="0.2">
      <c r="A354" s="88" t="s">
        <v>1063</v>
      </c>
      <c r="B354" s="52" t="s">
        <v>740</v>
      </c>
      <c r="C354" s="40">
        <v>21048</v>
      </c>
      <c r="D354" s="11">
        <v>1990</v>
      </c>
      <c r="E354" s="15">
        <v>1990</v>
      </c>
      <c r="F354" s="15">
        <v>1</v>
      </c>
      <c r="G354" s="15"/>
      <c r="H354" s="56"/>
      <c r="I354" s="78"/>
      <c r="J354" s="116"/>
      <c r="K354" s="11" t="s">
        <v>1217</v>
      </c>
    </row>
    <row r="355" spans="1:11" x14ac:dyDescent="0.2">
      <c r="A355" s="88" t="s">
        <v>2238</v>
      </c>
      <c r="B355" s="52" t="s">
        <v>656</v>
      </c>
      <c r="C355" s="40">
        <v>40175</v>
      </c>
      <c r="D355" s="11">
        <v>2009</v>
      </c>
      <c r="E355" s="15">
        <v>2009</v>
      </c>
      <c r="F355" s="15">
        <v>6</v>
      </c>
      <c r="G355" s="15"/>
      <c r="H355" s="56"/>
      <c r="I355" s="78"/>
      <c r="J355" s="116"/>
      <c r="K355" s="1" t="s">
        <v>257</v>
      </c>
    </row>
    <row r="356" spans="1:11" x14ac:dyDescent="0.2">
      <c r="A356" s="88" t="s">
        <v>2239</v>
      </c>
      <c r="B356" s="52" t="s">
        <v>344</v>
      </c>
      <c r="C356" s="40">
        <v>48433</v>
      </c>
      <c r="D356" s="11">
        <v>2010</v>
      </c>
      <c r="E356" s="15">
        <v>2010</v>
      </c>
      <c r="F356" s="15">
        <v>2</v>
      </c>
      <c r="G356" s="15"/>
      <c r="H356" s="56"/>
      <c r="I356" s="78"/>
      <c r="J356" s="116"/>
      <c r="K356" s="11" t="s">
        <v>772</v>
      </c>
    </row>
    <row r="357" spans="1:11" x14ac:dyDescent="0.2">
      <c r="A357" s="89" t="s">
        <v>3814</v>
      </c>
      <c r="B357" s="52" t="s">
        <v>657</v>
      </c>
      <c r="C357" s="40" t="s">
        <v>3815</v>
      </c>
      <c r="D357" s="11">
        <v>1968</v>
      </c>
      <c r="E357" s="13">
        <v>2001</v>
      </c>
      <c r="F357" s="13">
        <v>5</v>
      </c>
      <c r="G357" s="13"/>
      <c r="H357" s="55"/>
      <c r="I357" s="79"/>
      <c r="J357" s="115"/>
      <c r="K357" t="s">
        <v>1042</v>
      </c>
    </row>
    <row r="358" spans="1:11" x14ac:dyDescent="0.2">
      <c r="A358" s="88" t="s">
        <v>2240</v>
      </c>
      <c r="B358" s="52" t="s">
        <v>657</v>
      </c>
      <c r="C358" s="41">
        <v>95436</v>
      </c>
      <c r="D358" s="11">
        <v>1996</v>
      </c>
      <c r="E358" s="13">
        <v>1996</v>
      </c>
      <c r="F358" s="13">
        <v>1</v>
      </c>
      <c r="G358" s="13"/>
      <c r="H358" s="55"/>
      <c r="I358" s="79"/>
      <c r="J358" s="115"/>
      <c r="K358" t="s">
        <v>1042</v>
      </c>
    </row>
    <row r="359" spans="1:11" x14ac:dyDescent="0.2">
      <c r="A359" s="106" t="s">
        <v>3848</v>
      </c>
      <c r="B359" s="52" t="s">
        <v>1611</v>
      </c>
      <c r="C359" s="41">
        <v>59327</v>
      </c>
      <c r="D359" s="11">
        <v>1959</v>
      </c>
      <c r="E359" s="1">
        <v>2017</v>
      </c>
      <c r="F359" s="13">
        <v>31</v>
      </c>
      <c r="G359" s="13">
        <v>10</v>
      </c>
      <c r="H359" s="55">
        <v>8</v>
      </c>
      <c r="I359" s="79">
        <v>4</v>
      </c>
      <c r="J359" s="115">
        <v>1</v>
      </c>
      <c r="K359" s="11" t="s">
        <v>772</v>
      </c>
    </row>
    <row r="360" spans="1:11" x14ac:dyDescent="0.2">
      <c r="A360" s="88" t="s">
        <v>2241</v>
      </c>
      <c r="B360" s="52" t="s">
        <v>660</v>
      </c>
      <c r="C360" s="41"/>
      <c r="D360" s="11">
        <v>2010</v>
      </c>
      <c r="E360" s="15">
        <v>2010</v>
      </c>
      <c r="F360" s="13">
        <v>1</v>
      </c>
      <c r="G360" s="13"/>
      <c r="H360" s="55"/>
      <c r="I360" s="79"/>
      <c r="J360" s="115"/>
      <c r="K360" t="s">
        <v>1043</v>
      </c>
    </row>
    <row r="361" spans="1:11" x14ac:dyDescent="0.2">
      <c r="A361" s="49" t="s">
        <v>857</v>
      </c>
      <c r="B361" s="52" t="s">
        <v>740</v>
      </c>
      <c r="C361" s="41">
        <v>20755</v>
      </c>
      <c r="D361" s="11">
        <v>1990</v>
      </c>
      <c r="E361" s="13">
        <v>1990</v>
      </c>
      <c r="F361" s="13">
        <v>1</v>
      </c>
      <c r="G361" s="13"/>
      <c r="H361" s="55"/>
      <c r="I361" s="79"/>
      <c r="J361" s="115"/>
      <c r="K361" s="11" t="s">
        <v>1217</v>
      </c>
    </row>
    <row r="362" spans="1:11" x14ac:dyDescent="0.2">
      <c r="A362" s="71" t="s">
        <v>2242</v>
      </c>
      <c r="B362" s="52" t="s">
        <v>661</v>
      </c>
      <c r="C362" s="41"/>
      <c r="D362" s="11">
        <v>2010</v>
      </c>
      <c r="E362" s="15">
        <v>2010</v>
      </c>
      <c r="F362" s="13"/>
      <c r="G362" s="13"/>
      <c r="H362" s="55"/>
      <c r="I362" s="79"/>
      <c r="J362" s="115"/>
      <c r="K362" s="1" t="s">
        <v>257</v>
      </c>
    </row>
    <row r="363" spans="1:11" x14ac:dyDescent="0.2">
      <c r="A363" s="88" t="s">
        <v>2243</v>
      </c>
      <c r="B363" s="52" t="s">
        <v>663</v>
      </c>
      <c r="C363" s="41"/>
      <c r="D363" s="11">
        <v>2010</v>
      </c>
      <c r="E363" s="15">
        <v>2010</v>
      </c>
      <c r="F363" s="13">
        <v>1</v>
      </c>
      <c r="G363" s="13"/>
      <c r="H363" s="55"/>
      <c r="I363" s="79"/>
      <c r="J363" s="115"/>
      <c r="K363" s="1" t="s">
        <v>257</v>
      </c>
    </row>
    <row r="364" spans="1:11" x14ac:dyDescent="0.2">
      <c r="A364" s="73" t="s">
        <v>2244</v>
      </c>
      <c r="B364" s="52" t="s">
        <v>380</v>
      </c>
      <c r="C364" s="41"/>
      <c r="D364" s="11">
        <v>2010</v>
      </c>
      <c r="E364" s="15">
        <v>2010</v>
      </c>
      <c r="F364" s="13">
        <v>1</v>
      </c>
      <c r="G364" s="13"/>
      <c r="H364" s="55"/>
      <c r="I364" s="79"/>
      <c r="J364" s="115"/>
      <c r="K364" s="1" t="s">
        <v>257</v>
      </c>
    </row>
    <row r="365" spans="1:11" x14ac:dyDescent="0.2">
      <c r="A365" s="50" t="s">
        <v>243</v>
      </c>
      <c r="B365" s="52" t="s">
        <v>1676</v>
      </c>
      <c r="C365" s="41">
        <v>33321</v>
      </c>
      <c r="D365" s="11">
        <v>1992</v>
      </c>
      <c r="E365" s="13">
        <v>2001</v>
      </c>
      <c r="F365" s="13">
        <v>1</v>
      </c>
      <c r="G365" s="13"/>
      <c r="H365" s="55"/>
      <c r="I365" s="79"/>
      <c r="J365" s="115"/>
      <c r="K365" s="1" t="s">
        <v>257</v>
      </c>
    </row>
    <row r="366" spans="1:11" x14ac:dyDescent="0.2">
      <c r="A366" s="49" t="s">
        <v>3417</v>
      </c>
      <c r="B366" s="52" t="s">
        <v>1679</v>
      </c>
      <c r="C366" s="41">
        <v>65473</v>
      </c>
      <c r="D366" s="11">
        <v>2013</v>
      </c>
      <c r="E366" s="13">
        <v>2014</v>
      </c>
      <c r="F366" s="13">
        <v>1</v>
      </c>
      <c r="G366" s="13"/>
      <c r="H366" s="55"/>
      <c r="I366" s="79"/>
      <c r="J366" s="115">
        <v>1</v>
      </c>
      <c r="K366" s="1" t="s">
        <v>257</v>
      </c>
    </row>
    <row r="367" spans="1:11" x14ac:dyDescent="0.2">
      <c r="A367" s="88" t="s">
        <v>2341</v>
      </c>
      <c r="B367" s="52" t="s">
        <v>656</v>
      </c>
      <c r="C367" s="41">
        <v>40121</v>
      </c>
      <c r="D367" s="11"/>
      <c r="E367" s="13"/>
      <c r="F367" s="13">
        <v>1</v>
      </c>
      <c r="G367" s="13"/>
      <c r="H367" s="55"/>
      <c r="I367" s="79"/>
      <c r="J367" s="115"/>
      <c r="K367" s="1" t="s">
        <v>257</v>
      </c>
    </row>
    <row r="368" spans="1:11" x14ac:dyDescent="0.2">
      <c r="A368" s="88" t="s">
        <v>3061</v>
      </c>
      <c r="B368" s="52" t="s">
        <v>3062</v>
      </c>
      <c r="C368" s="41"/>
      <c r="D368" s="17" t="s">
        <v>3060</v>
      </c>
      <c r="E368" s="13"/>
      <c r="F368" s="13">
        <v>1</v>
      </c>
      <c r="G368" s="13"/>
      <c r="H368" s="55"/>
      <c r="I368" s="79"/>
      <c r="J368" s="115"/>
      <c r="K368" s="4" t="s">
        <v>772</v>
      </c>
    </row>
    <row r="369" spans="1:11" x14ac:dyDescent="0.2">
      <c r="A369" s="88" t="s">
        <v>3973</v>
      </c>
      <c r="B369" s="52" t="s">
        <v>656</v>
      </c>
      <c r="C369" s="41"/>
      <c r="D369" s="17">
        <v>1986</v>
      </c>
      <c r="E369" s="13">
        <v>1986</v>
      </c>
      <c r="F369" s="13">
        <v>1</v>
      </c>
      <c r="G369" s="13"/>
      <c r="H369" s="55"/>
      <c r="I369" s="79"/>
      <c r="J369" s="115"/>
      <c r="K369" s="1" t="s">
        <v>257</v>
      </c>
    </row>
    <row r="370" spans="1:11" x14ac:dyDescent="0.2">
      <c r="A370" s="89" t="s">
        <v>1651</v>
      </c>
      <c r="B370" s="52" t="s">
        <v>1676</v>
      </c>
      <c r="C370" s="41">
        <v>33912</v>
      </c>
      <c r="D370" s="11">
        <v>1992</v>
      </c>
      <c r="E370" s="17">
        <v>2014</v>
      </c>
      <c r="F370" s="13">
        <v>4</v>
      </c>
      <c r="G370" s="13">
        <v>4</v>
      </c>
      <c r="H370" s="55">
        <v>4</v>
      </c>
      <c r="I370" s="79">
        <v>3</v>
      </c>
      <c r="J370" s="115">
        <v>3</v>
      </c>
      <c r="K370" s="1" t="s">
        <v>257</v>
      </c>
    </row>
    <row r="371" spans="1:11" x14ac:dyDescent="0.2">
      <c r="A371" s="88" t="s">
        <v>2245</v>
      </c>
      <c r="B371" s="52" t="s">
        <v>1676</v>
      </c>
      <c r="C371" s="41"/>
      <c r="D371" s="11"/>
      <c r="E371" s="17"/>
      <c r="F371" s="13">
        <v>1</v>
      </c>
      <c r="G371" s="13"/>
      <c r="H371" s="55"/>
      <c r="I371" s="79"/>
      <c r="J371" s="115"/>
      <c r="K371" s="1" t="s">
        <v>257</v>
      </c>
    </row>
    <row r="372" spans="1:11" x14ac:dyDescent="0.2">
      <c r="A372" s="88" t="s">
        <v>2342</v>
      </c>
      <c r="B372" s="52" t="s">
        <v>1834</v>
      </c>
      <c r="C372" s="41"/>
      <c r="D372" s="11">
        <v>2009</v>
      </c>
      <c r="E372" s="17">
        <v>2009</v>
      </c>
      <c r="F372" s="13">
        <v>1</v>
      </c>
      <c r="G372" s="13"/>
      <c r="H372" s="55"/>
      <c r="I372" s="79"/>
      <c r="J372" s="115"/>
      <c r="K372" t="s">
        <v>1042</v>
      </c>
    </row>
    <row r="373" spans="1:11" x14ac:dyDescent="0.2">
      <c r="A373" s="65" t="s">
        <v>2251</v>
      </c>
      <c r="B373" s="52" t="s">
        <v>740</v>
      </c>
      <c r="C373" s="41"/>
      <c r="D373" s="11">
        <v>2010</v>
      </c>
      <c r="E373" s="15">
        <v>2010</v>
      </c>
      <c r="F373" s="13">
        <v>1</v>
      </c>
      <c r="G373" s="13"/>
      <c r="H373" s="55"/>
      <c r="I373" s="79"/>
      <c r="J373" s="115"/>
      <c r="K373" s="11" t="s">
        <v>1217</v>
      </c>
    </row>
    <row r="374" spans="1:11" x14ac:dyDescent="0.2">
      <c r="A374" s="88" t="s">
        <v>1106</v>
      </c>
      <c r="B374" s="52" t="s">
        <v>739</v>
      </c>
      <c r="C374" s="41">
        <v>46802</v>
      </c>
      <c r="D374" s="11">
        <v>1930</v>
      </c>
      <c r="E374" s="13">
        <v>1930</v>
      </c>
      <c r="F374" s="13">
        <v>2</v>
      </c>
      <c r="G374" s="13"/>
      <c r="H374" s="55"/>
      <c r="I374" s="79"/>
      <c r="J374" s="115"/>
      <c r="K374" s="11" t="s">
        <v>1217</v>
      </c>
    </row>
    <row r="375" spans="1:11" x14ac:dyDescent="0.2">
      <c r="A375" s="49" t="s">
        <v>1547</v>
      </c>
      <c r="B375" s="52" t="s">
        <v>663</v>
      </c>
      <c r="C375" s="40">
        <v>76132</v>
      </c>
      <c r="D375" s="11">
        <v>1913</v>
      </c>
      <c r="E375" s="17">
        <v>2005</v>
      </c>
      <c r="F375" s="13">
        <v>6</v>
      </c>
      <c r="G375" s="13">
        <v>4</v>
      </c>
      <c r="H375" s="55">
        <v>4</v>
      </c>
      <c r="I375" s="79"/>
      <c r="J375" s="115">
        <v>1</v>
      </c>
      <c r="K375" s="1" t="s">
        <v>257</v>
      </c>
    </row>
    <row r="376" spans="1:11" x14ac:dyDescent="0.2">
      <c r="A376" s="59" t="s">
        <v>1401</v>
      </c>
      <c r="B376" s="52" t="s">
        <v>659</v>
      </c>
      <c r="C376" s="40"/>
      <c r="D376" s="11">
        <v>2004</v>
      </c>
      <c r="E376" s="17">
        <v>2005</v>
      </c>
      <c r="F376" s="13"/>
      <c r="G376" s="13"/>
      <c r="H376" s="55"/>
      <c r="I376" s="79"/>
      <c r="J376" s="115"/>
      <c r="K376" s="11" t="s">
        <v>497</v>
      </c>
    </row>
    <row r="377" spans="1:11" x14ac:dyDescent="0.2">
      <c r="A377" s="49" t="s">
        <v>289</v>
      </c>
      <c r="B377" s="52" t="s">
        <v>740</v>
      </c>
      <c r="C377" s="40"/>
      <c r="D377" s="11">
        <v>2004</v>
      </c>
      <c r="E377" s="17">
        <v>2005</v>
      </c>
      <c r="F377" s="13">
        <v>1</v>
      </c>
      <c r="G377" s="13"/>
      <c r="H377" s="55"/>
      <c r="I377" s="79"/>
      <c r="J377" s="115"/>
      <c r="K377" s="11" t="s">
        <v>1217</v>
      </c>
    </row>
    <row r="378" spans="1:11" x14ac:dyDescent="0.2">
      <c r="A378" s="50" t="s">
        <v>1175</v>
      </c>
      <c r="B378" s="52" t="s">
        <v>738</v>
      </c>
      <c r="C378" s="41">
        <v>44240</v>
      </c>
      <c r="D378" s="11">
        <v>1995</v>
      </c>
      <c r="E378" s="13">
        <v>1999</v>
      </c>
      <c r="F378" s="13">
        <v>1</v>
      </c>
      <c r="G378" s="13">
        <v>4</v>
      </c>
      <c r="H378" s="55"/>
      <c r="I378" s="79"/>
      <c r="J378" s="115"/>
      <c r="K378" s="11" t="s">
        <v>1217</v>
      </c>
    </row>
    <row r="379" spans="1:11" x14ac:dyDescent="0.2">
      <c r="A379" s="88" t="s">
        <v>2246</v>
      </c>
      <c r="B379" s="52" t="s">
        <v>659</v>
      </c>
      <c r="C379" s="41">
        <v>16323</v>
      </c>
      <c r="D379" s="11">
        <v>1959</v>
      </c>
      <c r="E379" s="13">
        <v>1963</v>
      </c>
      <c r="F379" s="13">
        <v>1</v>
      </c>
      <c r="G379" s="13"/>
      <c r="H379" s="55"/>
      <c r="I379" s="79"/>
      <c r="J379" s="115"/>
      <c r="K379" s="11" t="s">
        <v>497</v>
      </c>
    </row>
    <row r="380" spans="1:11" x14ac:dyDescent="0.2">
      <c r="A380" s="88" t="s">
        <v>1694</v>
      </c>
      <c r="B380" s="52" t="s">
        <v>660</v>
      </c>
      <c r="C380" s="41">
        <v>14737</v>
      </c>
      <c r="D380" s="11">
        <v>1930</v>
      </c>
      <c r="E380" s="13">
        <v>1930</v>
      </c>
      <c r="F380" s="13">
        <v>1</v>
      </c>
      <c r="G380" s="13"/>
      <c r="H380" s="55"/>
      <c r="I380" s="79"/>
      <c r="J380" s="115"/>
      <c r="K380" t="s">
        <v>1043</v>
      </c>
    </row>
    <row r="381" spans="1:11" x14ac:dyDescent="0.2">
      <c r="A381" s="88" t="s">
        <v>2247</v>
      </c>
      <c r="B381" s="52" t="s">
        <v>659</v>
      </c>
      <c r="C381" s="41">
        <v>19435</v>
      </c>
      <c r="D381" s="11">
        <v>1900</v>
      </c>
      <c r="E381" s="13">
        <v>1900</v>
      </c>
      <c r="F381" s="13">
        <v>2</v>
      </c>
      <c r="G381" s="13"/>
      <c r="H381" s="55"/>
      <c r="I381" s="79"/>
      <c r="J381" s="115"/>
      <c r="K381" t="s">
        <v>497</v>
      </c>
    </row>
    <row r="382" spans="1:11" x14ac:dyDescent="0.2">
      <c r="A382" s="88" t="s">
        <v>1400</v>
      </c>
      <c r="B382" s="52" t="s">
        <v>660</v>
      </c>
      <c r="C382" s="41"/>
      <c r="D382" s="11">
        <v>2004</v>
      </c>
      <c r="E382" s="13">
        <v>2005</v>
      </c>
      <c r="F382" s="13">
        <v>1</v>
      </c>
      <c r="G382" s="13"/>
      <c r="H382" s="55"/>
      <c r="I382" s="79"/>
      <c r="J382" s="115"/>
      <c r="K382" t="s">
        <v>1043</v>
      </c>
    </row>
    <row r="383" spans="1:11" x14ac:dyDescent="0.2">
      <c r="A383" s="88" t="s">
        <v>3589</v>
      </c>
      <c r="B383" s="52" t="s">
        <v>662</v>
      </c>
      <c r="C383" s="41">
        <v>22401</v>
      </c>
      <c r="D383" s="11">
        <v>1985</v>
      </c>
      <c r="E383" s="13">
        <v>1989</v>
      </c>
      <c r="F383" s="13">
        <v>4</v>
      </c>
      <c r="G383" s="13"/>
      <c r="H383" s="55"/>
      <c r="I383" s="79"/>
      <c r="J383" s="115"/>
      <c r="K383" s="1" t="s">
        <v>257</v>
      </c>
    </row>
    <row r="384" spans="1:11" x14ac:dyDescent="0.2">
      <c r="A384" s="73" t="s">
        <v>3389</v>
      </c>
      <c r="B384" s="52" t="s">
        <v>738</v>
      </c>
      <c r="C384" s="41">
        <v>43420</v>
      </c>
      <c r="D384" s="11">
        <v>1996</v>
      </c>
      <c r="E384" s="13">
        <v>2000</v>
      </c>
      <c r="F384" s="13">
        <v>1</v>
      </c>
      <c r="G384" s="13"/>
      <c r="H384" s="55"/>
      <c r="I384" s="79"/>
      <c r="J384" s="115"/>
      <c r="K384" s="11" t="s">
        <v>1217</v>
      </c>
    </row>
    <row r="385" spans="1:11" x14ac:dyDescent="0.2">
      <c r="A385" s="88" t="s">
        <v>144</v>
      </c>
      <c r="B385" s="52" t="s">
        <v>657</v>
      </c>
      <c r="C385" s="41">
        <v>93700</v>
      </c>
      <c r="D385" s="11">
        <v>2001</v>
      </c>
      <c r="E385" s="13">
        <v>2002</v>
      </c>
      <c r="F385" s="13">
        <v>2</v>
      </c>
      <c r="G385" s="13"/>
      <c r="H385" s="55"/>
      <c r="I385" s="79">
        <v>4</v>
      </c>
      <c r="J385" s="115"/>
      <c r="K385" t="s">
        <v>1042</v>
      </c>
    </row>
    <row r="386" spans="1:11" x14ac:dyDescent="0.2">
      <c r="A386" s="88" t="s">
        <v>2248</v>
      </c>
      <c r="B386" s="52" t="s">
        <v>663</v>
      </c>
      <c r="C386" s="41"/>
      <c r="D386" s="11">
        <v>2010</v>
      </c>
      <c r="E386" s="13">
        <v>2010</v>
      </c>
      <c r="F386" s="13">
        <v>4</v>
      </c>
      <c r="G386" s="13"/>
      <c r="H386" s="55"/>
      <c r="I386" s="79"/>
      <c r="J386" s="115"/>
      <c r="K386" s="1" t="s">
        <v>257</v>
      </c>
    </row>
    <row r="387" spans="1:11" x14ac:dyDescent="0.2">
      <c r="A387" s="88" t="s">
        <v>924</v>
      </c>
      <c r="B387" s="52" t="s">
        <v>662</v>
      </c>
      <c r="C387" s="41">
        <v>22630</v>
      </c>
      <c r="D387" s="11">
        <v>1975</v>
      </c>
      <c r="E387" s="13">
        <v>2015</v>
      </c>
      <c r="F387" s="13">
        <v>7</v>
      </c>
      <c r="G387" s="13"/>
      <c r="H387" s="55"/>
      <c r="I387" s="79"/>
      <c r="J387" s="115">
        <v>4</v>
      </c>
      <c r="K387" s="1" t="s">
        <v>257</v>
      </c>
    </row>
    <row r="388" spans="1:11" x14ac:dyDescent="0.2">
      <c r="A388" s="88" t="s">
        <v>1237</v>
      </c>
      <c r="B388" s="52" t="s">
        <v>660</v>
      </c>
      <c r="C388" s="41"/>
      <c r="D388" s="11">
        <v>1966</v>
      </c>
      <c r="E388" s="13">
        <v>1980</v>
      </c>
      <c r="F388" s="13">
        <v>2</v>
      </c>
      <c r="G388" s="13"/>
      <c r="H388" s="55"/>
      <c r="I388" s="79"/>
      <c r="J388" s="115"/>
      <c r="K388" t="s">
        <v>1043</v>
      </c>
    </row>
    <row r="389" spans="1:11" x14ac:dyDescent="0.2">
      <c r="A389" s="74" t="s">
        <v>732</v>
      </c>
      <c r="B389" s="51" t="s">
        <v>661</v>
      </c>
      <c r="C389" s="40">
        <v>30506</v>
      </c>
      <c r="D389" s="11">
        <v>1999</v>
      </c>
      <c r="E389" s="13">
        <v>2001</v>
      </c>
      <c r="F389" s="13">
        <v>2</v>
      </c>
      <c r="G389" s="13">
        <v>3</v>
      </c>
      <c r="H389" s="55"/>
      <c r="I389" s="79"/>
      <c r="J389" s="115"/>
      <c r="K389" s="1" t="s">
        <v>257</v>
      </c>
    </row>
    <row r="390" spans="1:11" x14ac:dyDescent="0.2">
      <c r="A390" s="74" t="s">
        <v>1780</v>
      </c>
      <c r="B390" s="51" t="s">
        <v>663</v>
      </c>
      <c r="C390" s="40">
        <v>76240</v>
      </c>
      <c r="D390" s="11">
        <v>2004</v>
      </c>
      <c r="E390" s="17">
        <v>2005</v>
      </c>
      <c r="F390" s="13"/>
      <c r="G390" s="13"/>
      <c r="H390" s="55">
        <v>4</v>
      </c>
      <c r="I390" s="79"/>
      <c r="J390" s="115"/>
      <c r="K390" s="1" t="s">
        <v>257</v>
      </c>
    </row>
    <row r="391" spans="1:11" x14ac:dyDescent="0.2">
      <c r="A391" s="74" t="s">
        <v>4294</v>
      </c>
      <c r="B391" s="51" t="s">
        <v>1680</v>
      </c>
      <c r="C391" s="40">
        <v>61401</v>
      </c>
      <c r="D391" s="11">
        <v>2012</v>
      </c>
      <c r="E391" s="17">
        <v>2012</v>
      </c>
      <c r="F391" s="13">
        <v>1</v>
      </c>
      <c r="G391" s="13"/>
      <c r="H391" s="55"/>
      <c r="I391" s="79"/>
      <c r="J391" s="115"/>
      <c r="K391" s="1" t="s">
        <v>257</v>
      </c>
    </row>
    <row r="392" spans="1:11" x14ac:dyDescent="0.2">
      <c r="A392" s="74" t="s">
        <v>2965</v>
      </c>
      <c r="B392" s="51" t="s">
        <v>1293</v>
      </c>
      <c r="C392" s="40"/>
      <c r="D392" s="11">
        <v>2012</v>
      </c>
      <c r="E392" s="17">
        <v>2012</v>
      </c>
      <c r="F392" s="13">
        <v>1</v>
      </c>
      <c r="G392" s="13"/>
      <c r="H392" s="55"/>
      <c r="I392" s="79"/>
      <c r="J392" s="115"/>
      <c r="K392" t="s">
        <v>1042</v>
      </c>
    </row>
    <row r="393" spans="1:11" x14ac:dyDescent="0.2">
      <c r="A393" s="74" t="s">
        <v>2249</v>
      </c>
      <c r="B393" s="51" t="s">
        <v>663</v>
      </c>
      <c r="C393" s="40"/>
      <c r="D393" s="11">
        <v>1932</v>
      </c>
      <c r="E393" s="17">
        <v>1932</v>
      </c>
      <c r="F393" s="13">
        <v>1</v>
      </c>
      <c r="G393" s="13"/>
      <c r="H393" s="55"/>
      <c r="I393" s="79"/>
      <c r="J393" s="115"/>
      <c r="K393" s="1" t="s">
        <v>257</v>
      </c>
    </row>
    <row r="394" spans="1:11" x14ac:dyDescent="0.2">
      <c r="A394" s="74" t="s">
        <v>350</v>
      </c>
      <c r="B394" s="51" t="s">
        <v>656</v>
      </c>
      <c r="C394" s="40">
        <v>41164</v>
      </c>
      <c r="D394" s="11">
        <v>1958</v>
      </c>
      <c r="E394" s="13">
        <v>1958</v>
      </c>
      <c r="F394" s="13">
        <v>2</v>
      </c>
      <c r="G394" s="13"/>
      <c r="H394" s="55"/>
      <c r="I394" s="79"/>
      <c r="J394" s="115"/>
      <c r="K394" s="1" t="s">
        <v>257</v>
      </c>
    </row>
    <row r="395" spans="1:11" x14ac:dyDescent="0.2">
      <c r="A395" s="72" t="s">
        <v>1964</v>
      </c>
      <c r="B395" s="51" t="s">
        <v>660</v>
      </c>
      <c r="C395" s="40"/>
      <c r="D395" s="11">
        <v>2010</v>
      </c>
      <c r="E395" s="13">
        <v>2010</v>
      </c>
      <c r="F395" s="13"/>
      <c r="G395" s="13"/>
      <c r="H395" s="55"/>
      <c r="I395" s="79"/>
      <c r="J395" s="115"/>
      <c r="K395" t="s">
        <v>1043</v>
      </c>
    </row>
    <row r="396" spans="1:11" x14ac:dyDescent="0.2">
      <c r="A396" s="74" t="s">
        <v>2253</v>
      </c>
      <c r="B396" s="51" t="s">
        <v>660</v>
      </c>
      <c r="C396" s="40"/>
      <c r="D396" s="11">
        <v>2010</v>
      </c>
      <c r="E396" s="15">
        <v>2010</v>
      </c>
      <c r="F396" s="13">
        <v>1</v>
      </c>
      <c r="G396" s="13"/>
      <c r="H396" s="55"/>
      <c r="I396" s="79"/>
      <c r="J396" s="115"/>
      <c r="K396" t="s">
        <v>1043</v>
      </c>
    </row>
    <row r="397" spans="1:11" x14ac:dyDescent="0.2">
      <c r="A397" s="74" t="s">
        <v>2254</v>
      </c>
      <c r="B397" s="51" t="s">
        <v>659</v>
      </c>
      <c r="C397" s="40">
        <v>15043</v>
      </c>
      <c r="D397" s="11">
        <v>2010</v>
      </c>
      <c r="E397" s="13">
        <v>2010</v>
      </c>
      <c r="F397" s="13">
        <v>1</v>
      </c>
      <c r="G397" s="13"/>
      <c r="H397" s="55"/>
      <c r="I397" s="79">
        <v>4</v>
      </c>
      <c r="J397" s="115"/>
      <c r="K397" t="s">
        <v>497</v>
      </c>
    </row>
    <row r="398" spans="1:11" x14ac:dyDescent="0.2">
      <c r="A398" s="12" t="s">
        <v>1167</v>
      </c>
      <c r="B398" s="51" t="s">
        <v>740</v>
      </c>
      <c r="C398" s="40"/>
      <c r="D398" s="11">
        <v>2004</v>
      </c>
      <c r="E398" s="13">
        <v>2005</v>
      </c>
      <c r="F398" s="13"/>
      <c r="G398" s="13"/>
      <c r="H398" s="55"/>
      <c r="I398" s="79"/>
      <c r="J398" s="115"/>
      <c r="K398" s="11" t="s">
        <v>1217</v>
      </c>
    </row>
    <row r="399" spans="1:11" x14ac:dyDescent="0.2">
      <c r="A399" s="12" t="s">
        <v>2007</v>
      </c>
      <c r="B399" s="51" t="s">
        <v>1292</v>
      </c>
      <c r="C399" s="40"/>
      <c r="D399" s="11">
        <v>2010</v>
      </c>
      <c r="E399" s="15">
        <v>2010</v>
      </c>
      <c r="F399" s="13"/>
      <c r="G399" s="13"/>
      <c r="H399" s="55"/>
      <c r="I399" s="79"/>
      <c r="J399" s="115"/>
      <c r="K399" s="11" t="s">
        <v>1217</v>
      </c>
    </row>
    <row r="400" spans="1:11" x14ac:dyDescent="0.2">
      <c r="A400" s="48" t="s">
        <v>1071</v>
      </c>
      <c r="B400" s="51" t="s">
        <v>738</v>
      </c>
      <c r="C400" s="40">
        <v>45325</v>
      </c>
      <c r="D400" s="11">
        <v>1870</v>
      </c>
      <c r="E400" s="13">
        <v>1870</v>
      </c>
      <c r="F400" s="13">
        <v>2</v>
      </c>
      <c r="G400" s="13"/>
      <c r="H400" s="55"/>
      <c r="I400" s="79"/>
      <c r="J400" s="115"/>
      <c r="K400" s="11" t="s">
        <v>1217</v>
      </c>
    </row>
    <row r="401" spans="1:11" x14ac:dyDescent="0.2">
      <c r="A401" s="48" t="s">
        <v>1459</v>
      </c>
      <c r="B401" s="51" t="s">
        <v>379</v>
      </c>
      <c r="C401" s="40">
        <v>38138</v>
      </c>
      <c r="D401" s="11">
        <v>1980</v>
      </c>
      <c r="E401" s="13">
        <v>1980</v>
      </c>
      <c r="F401" s="13">
        <v>3</v>
      </c>
      <c r="G401" s="13"/>
      <c r="H401" s="55"/>
      <c r="I401" s="79"/>
      <c r="J401" s="115"/>
      <c r="K401" s="1" t="s">
        <v>257</v>
      </c>
    </row>
    <row r="402" spans="1:11" x14ac:dyDescent="0.2">
      <c r="A402" s="74" t="s">
        <v>2343</v>
      </c>
      <c r="B402" s="51" t="s">
        <v>1613</v>
      </c>
      <c r="C402" s="40"/>
      <c r="D402" s="11">
        <v>2009</v>
      </c>
      <c r="E402" s="13">
        <v>2009</v>
      </c>
      <c r="F402" s="13">
        <v>1</v>
      </c>
      <c r="G402" s="13"/>
      <c r="H402" s="55"/>
      <c r="I402" s="79"/>
      <c r="J402" s="115"/>
      <c r="K402" s="11" t="s">
        <v>772</v>
      </c>
    </row>
    <row r="403" spans="1:11" x14ac:dyDescent="0.2">
      <c r="A403" s="74" t="s">
        <v>3241</v>
      </c>
      <c r="B403" s="51" t="s">
        <v>659</v>
      </c>
      <c r="C403" s="40"/>
      <c r="D403" s="11"/>
      <c r="E403" s="13"/>
      <c r="F403" s="13">
        <v>1</v>
      </c>
      <c r="G403" s="13"/>
      <c r="H403" s="55"/>
      <c r="I403" s="79"/>
      <c r="J403" s="115"/>
      <c r="K403" t="s">
        <v>497</v>
      </c>
    </row>
    <row r="404" spans="1:11" x14ac:dyDescent="0.2">
      <c r="A404" s="48" t="s">
        <v>1788</v>
      </c>
      <c r="B404" s="51" t="s">
        <v>657</v>
      </c>
      <c r="C404" s="40"/>
      <c r="D404" s="11">
        <v>2008</v>
      </c>
      <c r="E404" s="13">
        <v>2008</v>
      </c>
      <c r="F404" s="13">
        <v>1</v>
      </c>
      <c r="G404" s="13"/>
      <c r="H404" s="55"/>
      <c r="I404" s="79"/>
      <c r="J404" s="115"/>
      <c r="K404" t="s">
        <v>1042</v>
      </c>
    </row>
    <row r="405" spans="1:11" x14ac:dyDescent="0.2">
      <c r="A405" s="72" t="s">
        <v>3391</v>
      </c>
      <c r="B405" s="51" t="s">
        <v>659</v>
      </c>
      <c r="C405" s="40">
        <v>16417</v>
      </c>
      <c r="D405" s="11">
        <v>1971</v>
      </c>
      <c r="E405" s="13">
        <v>1996</v>
      </c>
      <c r="F405" s="13"/>
      <c r="G405" s="13"/>
      <c r="H405" s="55"/>
      <c r="I405" s="79"/>
      <c r="J405" s="115"/>
      <c r="K405" t="s">
        <v>497</v>
      </c>
    </row>
    <row r="406" spans="1:11" x14ac:dyDescent="0.2">
      <c r="A406" s="48" t="s">
        <v>1403</v>
      </c>
      <c r="B406" s="52" t="s">
        <v>659</v>
      </c>
      <c r="C406" s="40">
        <v>17935</v>
      </c>
      <c r="D406" s="11">
        <v>1995</v>
      </c>
      <c r="E406" s="13">
        <v>1999</v>
      </c>
      <c r="F406" s="13">
        <v>1</v>
      </c>
      <c r="G406" s="13"/>
      <c r="H406" s="55"/>
      <c r="I406" s="79"/>
      <c r="J406" s="115"/>
      <c r="K406" t="s">
        <v>497</v>
      </c>
    </row>
    <row r="407" spans="1:11" x14ac:dyDescent="0.2">
      <c r="A407" s="74" t="s">
        <v>2869</v>
      </c>
      <c r="B407" s="52" t="s">
        <v>1679</v>
      </c>
      <c r="C407" s="40"/>
      <c r="D407" s="11">
        <v>1910</v>
      </c>
      <c r="E407" s="13">
        <v>1910</v>
      </c>
      <c r="F407" s="13">
        <v>4</v>
      </c>
      <c r="G407" s="13"/>
      <c r="H407" s="55"/>
      <c r="I407" s="79"/>
      <c r="J407" s="115"/>
      <c r="K407" s="1" t="s">
        <v>257</v>
      </c>
    </row>
    <row r="408" spans="1:11" x14ac:dyDescent="0.2">
      <c r="A408" s="12" t="s">
        <v>588</v>
      </c>
      <c r="B408" s="51" t="s">
        <v>740</v>
      </c>
      <c r="C408" s="40">
        <v>21060</v>
      </c>
      <c r="D408" s="11">
        <v>1990</v>
      </c>
      <c r="E408" s="13">
        <v>1996</v>
      </c>
      <c r="F408" s="13"/>
      <c r="G408" s="13"/>
      <c r="H408" s="55"/>
      <c r="I408" s="79"/>
      <c r="J408" s="115"/>
      <c r="K408" s="11" t="s">
        <v>1217</v>
      </c>
    </row>
    <row r="409" spans="1:11" x14ac:dyDescent="0.2">
      <c r="A409" s="74" t="s">
        <v>2319</v>
      </c>
      <c r="B409" s="51" t="s">
        <v>1295</v>
      </c>
      <c r="C409" s="40"/>
      <c r="D409" s="11">
        <v>2010</v>
      </c>
      <c r="E409" s="15">
        <v>2010</v>
      </c>
      <c r="F409" s="13">
        <v>1</v>
      </c>
      <c r="G409" s="13"/>
      <c r="H409" s="55"/>
      <c r="I409" s="79"/>
      <c r="J409" s="115"/>
      <c r="K409" t="s">
        <v>1042</v>
      </c>
    </row>
    <row r="410" spans="1:11" x14ac:dyDescent="0.2">
      <c r="A410" s="12" t="s">
        <v>1206</v>
      </c>
      <c r="B410" s="51" t="s">
        <v>657</v>
      </c>
      <c r="C410" s="40">
        <v>91214</v>
      </c>
      <c r="D410" s="11">
        <v>1992</v>
      </c>
      <c r="E410" s="13">
        <v>2000</v>
      </c>
      <c r="F410" s="13"/>
      <c r="G410" s="13"/>
      <c r="H410" s="55"/>
      <c r="I410" s="79"/>
      <c r="J410" s="115"/>
      <c r="K410" t="s">
        <v>1042</v>
      </c>
    </row>
    <row r="411" spans="1:11" x14ac:dyDescent="0.2">
      <c r="A411" s="74" t="s">
        <v>2255</v>
      </c>
      <c r="B411" s="51" t="s">
        <v>1289</v>
      </c>
      <c r="C411" s="40"/>
      <c r="D411" s="11">
        <v>2010</v>
      </c>
      <c r="E411" s="15">
        <v>2010</v>
      </c>
      <c r="F411" s="13">
        <v>1</v>
      </c>
      <c r="G411" s="13"/>
      <c r="H411" s="55"/>
      <c r="I411" s="79"/>
      <c r="J411" s="115"/>
      <c r="K411" s="11" t="s">
        <v>1217</v>
      </c>
    </row>
    <row r="412" spans="1:11" x14ac:dyDescent="0.2">
      <c r="A412" s="72" t="s">
        <v>2256</v>
      </c>
      <c r="B412" s="51" t="s">
        <v>659</v>
      </c>
      <c r="C412" s="40"/>
      <c r="D412" s="11">
        <v>2010</v>
      </c>
      <c r="E412" s="15">
        <v>2010</v>
      </c>
      <c r="F412" s="13"/>
      <c r="G412" s="13"/>
      <c r="H412" s="55"/>
      <c r="I412" s="79"/>
      <c r="J412" s="115"/>
      <c r="K412" t="s">
        <v>497</v>
      </c>
    </row>
    <row r="413" spans="1:11" x14ac:dyDescent="0.2">
      <c r="A413" s="50" t="s">
        <v>3859</v>
      </c>
      <c r="B413" s="52" t="s">
        <v>742</v>
      </c>
      <c r="C413" s="41" t="s">
        <v>1705</v>
      </c>
      <c r="D413" s="11">
        <v>1903</v>
      </c>
      <c r="E413" s="13">
        <v>2000</v>
      </c>
      <c r="F413" s="13">
        <v>10</v>
      </c>
      <c r="G413" s="13"/>
      <c r="H413" s="55"/>
      <c r="I413" s="79"/>
      <c r="J413" s="115"/>
      <c r="K413" s="11" t="s">
        <v>1217</v>
      </c>
    </row>
    <row r="414" spans="1:11" x14ac:dyDescent="0.2">
      <c r="A414" s="49" t="s">
        <v>3888</v>
      </c>
      <c r="B414" s="52" t="s">
        <v>663</v>
      </c>
      <c r="C414" s="40">
        <v>78629</v>
      </c>
      <c r="D414" s="11">
        <v>1950</v>
      </c>
      <c r="E414" s="13">
        <v>1986</v>
      </c>
      <c r="F414" s="13">
        <v>4</v>
      </c>
      <c r="G414" s="13"/>
      <c r="H414" s="55"/>
      <c r="I414" s="79"/>
      <c r="J414" s="115"/>
      <c r="K414" s="1" t="s">
        <v>257</v>
      </c>
    </row>
    <row r="415" spans="1:11" x14ac:dyDescent="0.2">
      <c r="A415" s="49" t="s">
        <v>1235</v>
      </c>
      <c r="B415" s="52" t="s">
        <v>739</v>
      </c>
      <c r="C415" s="40">
        <v>46526</v>
      </c>
      <c r="D415" s="11">
        <v>1852</v>
      </c>
      <c r="E415" s="13">
        <v>1856</v>
      </c>
      <c r="F415" s="13">
        <v>2</v>
      </c>
      <c r="G415" s="13"/>
      <c r="H415" s="55"/>
      <c r="I415" s="79"/>
      <c r="J415" s="115"/>
      <c r="K415" s="11" t="s">
        <v>1217</v>
      </c>
    </row>
    <row r="416" spans="1:11" x14ac:dyDescent="0.2">
      <c r="A416" s="88" t="s">
        <v>2257</v>
      </c>
      <c r="B416" s="52" t="s">
        <v>1612</v>
      </c>
      <c r="C416" s="40"/>
      <c r="D416" s="11">
        <v>2009</v>
      </c>
      <c r="E416" s="13">
        <v>2009</v>
      </c>
      <c r="F416" s="13">
        <v>1</v>
      </c>
      <c r="G416" s="13"/>
      <c r="H416" s="55"/>
      <c r="I416" s="79"/>
      <c r="J416" s="115"/>
      <c r="K416" s="11" t="s">
        <v>772</v>
      </c>
    </row>
    <row r="417" spans="1:11" x14ac:dyDescent="0.2">
      <c r="A417" s="49" t="s">
        <v>1636</v>
      </c>
      <c r="B417" s="52" t="s">
        <v>345</v>
      </c>
      <c r="C417" s="40">
        <v>81505</v>
      </c>
      <c r="D417" s="11">
        <v>1995</v>
      </c>
      <c r="E417" s="17">
        <v>2007</v>
      </c>
      <c r="F417" s="13">
        <v>4</v>
      </c>
      <c r="G417" s="13"/>
      <c r="H417" s="55">
        <v>4</v>
      </c>
      <c r="I417" s="79">
        <v>4</v>
      </c>
      <c r="J417" s="115">
        <v>2</v>
      </c>
      <c r="K417" s="11" t="s">
        <v>772</v>
      </c>
    </row>
    <row r="418" spans="1:11" x14ac:dyDescent="0.2">
      <c r="A418" s="88" t="s">
        <v>2344</v>
      </c>
      <c r="B418" s="52" t="s">
        <v>663</v>
      </c>
      <c r="C418" s="40"/>
      <c r="D418" s="11"/>
      <c r="E418" s="17"/>
      <c r="F418" s="13">
        <v>1</v>
      </c>
      <c r="G418" s="13"/>
      <c r="H418" s="55"/>
      <c r="I418" s="79"/>
      <c r="J418" s="115"/>
      <c r="K418" s="1" t="s">
        <v>257</v>
      </c>
    </row>
    <row r="419" spans="1:11" x14ac:dyDescent="0.2">
      <c r="A419" s="89" t="s">
        <v>509</v>
      </c>
      <c r="B419" s="52" t="s">
        <v>344</v>
      </c>
      <c r="C419" s="41">
        <v>49503</v>
      </c>
      <c r="D419" s="11">
        <v>1925</v>
      </c>
      <c r="E419" s="13">
        <v>1925</v>
      </c>
      <c r="F419" s="13">
        <v>2</v>
      </c>
      <c r="G419" s="13"/>
      <c r="H419" s="55"/>
      <c r="I419" s="79"/>
      <c r="J419" s="115"/>
      <c r="K419" s="11" t="s">
        <v>772</v>
      </c>
    </row>
    <row r="420" spans="1:11" x14ac:dyDescent="0.2">
      <c r="A420" s="74" t="s">
        <v>2345</v>
      </c>
      <c r="B420" s="51" t="s">
        <v>739</v>
      </c>
      <c r="C420" s="40">
        <v>46530</v>
      </c>
      <c r="D420" s="11">
        <v>1992</v>
      </c>
      <c r="E420" s="17">
        <v>2005</v>
      </c>
      <c r="F420" s="15">
        <v>4</v>
      </c>
      <c r="G420" s="15">
        <v>4</v>
      </c>
      <c r="H420" s="56">
        <v>4</v>
      </c>
      <c r="I420" s="78"/>
      <c r="J420" s="116">
        <v>2</v>
      </c>
      <c r="K420" s="11" t="s">
        <v>1217</v>
      </c>
    </row>
    <row r="421" spans="1:11" x14ac:dyDescent="0.2">
      <c r="A421" s="48" t="s">
        <v>953</v>
      </c>
      <c r="B421" s="51" t="s">
        <v>1294</v>
      </c>
      <c r="C421" s="40">
        <v>97526</v>
      </c>
      <c r="D421" s="11">
        <v>1900</v>
      </c>
      <c r="E421" s="15">
        <v>1900</v>
      </c>
      <c r="F421" s="15">
        <v>1</v>
      </c>
      <c r="G421" s="15"/>
      <c r="H421" s="56"/>
      <c r="I421" s="78"/>
      <c r="J421" s="116"/>
      <c r="K421" t="s">
        <v>1042</v>
      </c>
    </row>
    <row r="422" spans="1:11" x14ac:dyDescent="0.2">
      <c r="A422" s="74" t="s">
        <v>2258</v>
      </c>
      <c r="B422" s="51" t="s">
        <v>379</v>
      </c>
      <c r="C422" s="40"/>
      <c r="D422" s="11">
        <v>2010</v>
      </c>
      <c r="E422" s="15">
        <v>2010</v>
      </c>
      <c r="F422" s="15">
        <v>2</v>
      </c>
      <c r="G422" s="15"/>
      <c r="H422" s="56"/>
      <c r="I422" s="78"/>
      <c r="J422" s="116"/>
      <c r="K422" s="1" t="s">
        <v>257</v>
      </c>
    </row>
    <row r="423" spans="1:11" x14ac:dyDescent="0.2">
      <c r="A423" s="48" t="s">
        <v>164</v>
      </c>
      <c r="B423" s="51" t="s">
        <v>742</v>
      </c>
      <c r="C423" s="40"/>
      <c r="D423" s="11">
        <v>1996</v>
      </c>
      <c r="E423" s="15">
        <v>1996</v>
      </c>
      <c r="F423" s="15">
        <v>2</v>
      </c>
      <c r="G423" s="15"/>
      <c r="H423" s="56"/>
      <c r="I423" s="78"/>
      <c r="J423" s="116"/>
      <c r="K423" s="11" t="s">
        <v>1217</v>
      </c>
    </row>
    <row r="424" spans="1:11" x14ac:dyDescent="0.2">
      <c r="A424" s="48" t="s">
        <v>3849</v>
      </c>
      <c r="B424" s="51" t="s">
        <v>1611</v>
      </c>
      <c r="C424" s="40" t="s">
        <v>3850</v>
      </c>
      <c r="D424" s="11">
        <v>1965</v>
      </c>
      <c r="E424" s="15">
        <v>2016</v>
      </c>
      <c r="F424" s="15">
        <v>16</v>
      </c>
      <c r="G424" s="15">
        <v>7</v>
      </c>
      <c r="H424" s="56">
        <v>6</v>
      </c>
      <c r="I424" s="78">
        <v>6</v>
      </c>
      <c r="J424" s="116">
        <v>6</v>
      </c>
      <c r="K424" s="11" t="s">
        <v>772</v>
      </c>
    </row>
    <row r="425" spans="1:11" x14ac:dyDescent="0.2">
      <c r="A425" s="12" t="s">
        <v>4506</v>
      </c>
      <c r="B425" s="51" t="s">
        <v>660</v>
      </c>
      <c r="C425" s="40" t="s">
        <v>4507</v>
      </c>
      <c r="D425" s="11">
        <v>2003</v>
      </c>
      <c r="E425" s="15">
        <v>2017</v>
      </c>
      <c r="F425" s="15"/>
      <c r="G425" s="15"/>
      <c r="H425" s="56"/>
      <c r="I425" s="78"/>
      <c r="J425" s="116"/>
      <c r="K425" t="s">
        <v>1043</v>
      </c>
    </row>
    <row r="426" spans="1:11" x14ac:dyDescent="0.2">
      <c r="A426" s="74" t="s">
        <v>3059</v>
      </c>
      <c r="B426" s="51" t="s">
        <v>345</v>
      </c>
      <c r="C426" s="40"/>
      <c r="D426" s="17" t="s">
        <v>3060</v>
      </c>
      <c r="E426" s="15"/>
      <c r="F426" s="15">
        <v>1</v>
      </c>
      <c r="G426" s="15"/>
      <c r="H426" s="56"/>
      <c r="I426" s="78"/>
      <c r="J426" s="116"/>
      <c r="K426" s="11" t="s">
        <v>772</v>
      </c>
    </row>
    <row r="427" spans="1:11" x14ac:dyDescent="0.2">
      <c r="A427" s="74" t="s">
        <v>2844</v>
      </c>
      <c r="B427" s="51" t="s">
        <v>1613</v>
      </c>
      <c r="C427" s="40">
        <v>54302</v>
      </c>
      <c r="D427" s="11">
        <v>1940</v>
      </c>
      <c r="E427" s="15">
        <v>1940</v>
      </c>
      <c r="F427" s="15">
        <v>2</v>
      </c>
      <c r="G427" s="15"/>
      <c r="H427" s="56"/>
      <c r="I427" s="78"/>
      <c r="J427" s="116"/>
      <c r="K427" s="11" t="s">
        <v>772</v>
      </c>
    </row>
    <row r="428" spans="1:11" x14ac:dyDescent="0.2">
      <c r="A428" s="74" t="s">
        <v>1897</v>
      </c>
      <c r="B428" s="51" t="s">
        <v>742</v>
      </c>
      <c r="C428" s="40">
        <v>1301</v>
      </c>
      <c r="D428" s="11">
        <v>1997</v>
      </c>
      <c r="E428" s="15">
        <v>1997</v>
      </c>
      <c r="F428" s="15">
        <v>1</v>
      </c>
      <c r="G428" s="15"/>
      <c r="H428" s="56"/>
      <c r="I428" s="78"/>
      <c r="J428" s="116"/>
      <c r="K428" s="11" t="s">
        <v>1217</v>
      </c>
    </row>
    <row r="429" spans="1:11" x14ac:dyDescent="0.2">
      <c r="A429" s="48" t="s">
        <v>1565</v>
      </c>
      <c r="B429" s="51" t="s">
        <v>378</v>
      </c>
      <c r="C429" s="40">
        <v>27407</v>
      </c>
      <c r="D429" s="11">
        <v>1998</v>
      </c>
      <c r="E429" s="17">
        <v>2009</v>
      </c>
      <c r="F429" s="15">
        <v>5</v>
      </c>
      <c r="G429" s="15">
        <v>4</v>
      </c>
      <c r="H429" s="56">
        <v>4</v>
      </c>
      <c r="I429" s="78">
        <v>5</v>
      </c>
      <c r="J429" s="116">
        <v>6</v>
      </c>
      <c r="K429" s="1" t="s">
        <v>257</v>
      </c>
    </row>
    <row r="430" spans="1:11" x14ac:dyDescent="0.2">
      <c r="A430" s="74" t="s">
        <v>2259</v>
      </c>
      <c r="B430" s="51" t="s">
        <v>663</v>
      </c>
      <c r="C430" s="40"/>
      <c r="D430" s="11">
        <v>2010</v>
      </c>
      <c r="E430" s="15">
        <v>2010</v>
      </c>
      <c r="F430" s="15">
        <v>1</v>
      </c>
      <c r="G430" s="15"/>
      <c r="H430" s="56"/>
      <c r="I430" s="78"/>
      <c r="J430" s="116"/>
      <c r="K430" s="1" t="s">
        <v>257</v>
      </c>
    </row>
    <row r="431" spans="1:11" x14ac:dyDescent="0.2">
      <c r="A431" s="74" t="s">
        <v>2807</v>
      </c>
      <c r="B431" s="51" t="s">
        <v>1006</v>
      </c>
      <c r="C431" s="40">
        <v>57445</v>
      </c>
      <c r="D431" s="11">
        <v>1940</v>
      </c>
      <c r="E431" s="15">
        <v>1940</v>
      </c>
      <c r="F431" s="15">
        <v>1</v>
      </c>
      <c r="G431" s="15"/>
      <c r="H431" s="56"/>
      <c r="I431" s="78"/>
      <c r="J431" s="116"/>
      <c r="K431" s="11" t="s">
        <v>772</v>
      </c>
    </row>
    <row r="432" spans="1:11" x14ac:dyDescent="0.2">
      <c r="A432" s="74" t="s">
        <v>2936</v>
      </c>
      <c r="B432" s="51" t="s">
        <v>743</v>
      </c>
      <c r="C432" s="40"/>
      <c r="D432" s="11">
        <v>1962</v>
      </c>
      <c r="E432" s="15">
        <v>1962</v>
      </c>
      <c r="F432" s="15">
        <v>1</v>
      </c>
      <c r="G432" s="15"/>
      <c r="H432" s="56"/>
      <c r="I432" s="78"/>
      <c r="J432" s="116"/>
      <c r="K432" s="11" t="s">
        <v>1217</v>
      </c>
    </row>
    <row r="433" spans="1:11" x14ac:dyDescent="0.2">
      <c r="A433" s="74" t="s">
        <v>2260</v>
      </c>
      <c r="B433" s="51" t="s">
        <v>738</v>
      </c>
      <c r="C433" s="40"/>
      <c r="D433" s="11">
        <v>2010</v>
      </c>
      <c r="E433" s="17">
        <v>2010</v>
      </c>
      <c r="F433" s="15">
        <v>1</v>
      </c>
      <c r="G433" s="15"/>
      <c r="H433" s="56"/>
      <c r="I433" s="78"/>
      <c r="J433" s="116"/>
      <c r="K433" s="11" t="s">
        <v>1217</v>
      </c>
    </row>
    <row r="434" spans="1:11" x14ac:dyDescent="0.2">
      <c r="A434" s="72" t="s">
        <v>2261</v>
      </c>
      <c r="B434" s="51" t="s">
        <v>1676</v>
      </c>
      <c r="C434" s="40">
        <v>32566</v>
      </c>
      <c r="D434" s="11">
        <v>1991</v>
      </c>
      <c r="E434" s="17">
        <v>1991</v>
      </c>
      <c r="F434" s="15"/>
      <c r="G434" s="15"/>
      <c r="H434" s="56"/>
      <c r="I434" s="78"/>
      <c r="J434" s="116"/>
      <c r="K434" s="1" t="s">
        <v>257</v>
      </c>
    </row>
    <row r="435" spans="1:11" x14ac:dyDescent="0.2">
      <c r="A435" s="72" t="s">
        <v>2262</v>
      </c>
      <c r="B435" s="51" t="s">
        <v>740</v>
      </c>
      <c r="C435" s="40"/>
      <c r="D435" s="11">
        <v>2010</v>
      </c>
      <c r="E435" s="15">
        <v>2010</v>
      </c>
      <c r="F435" s="15"/>
      <c r="G435" s="15"/>
      <c r="H435" s="56"/>
      <c r="I435" s="78"/>
      <c r="J435" s="116"/>
      <c r="K435" s="1" t="s">
        <v>257</v>
      </c>
    </row>
    <row r="436" spans="1:11" x14ac:dyDescent="0.2">
      <c r="A436" s="48" t="s">
        <v>1689</v>
      </c>
      <c r="B436" s="51" t="s">
        <v>1296</v>
      </c>
      <c r="C436" s="40">
        <v>96708</v>
      </c>
      <c r="D436" s="11">
        <v>1997</v>
      </c>
      <c r="E436" s="15">
        <v>1997</v>
      </c>
      <c r="F436" s="15"/>
      <c r="G436" s="15">
        <v>4</v>
      </c>
      <c r="H436" s="56"/>
      <c r="I436" s="78"/>
      <c r="J436" s="116"/>
      <c r="K436" t="s">
        <v>1042</v>
      </c>
    </row>
    <row r="437" spans="1:11" x14ac:dyDescent="0.2">
      <c r="A437" s="72" t="s">
        <v>2263</v>
      </c>
      <c r="B437" s="51" t="s">
        <v>740</v>
      </c>
      <c r="C437" s="40"/>
      <c r="D437" s="11">
        <v>1997</v>
      </c>
      <c r="E437" s="15">
        <v>2010</v>
      </c>
      <c r="F437" s="15"/>
      <c r="G437" s="15"/>
      <c r="H437" s="56"/>
      <c r="I437" s="78"/>
      <c r="J437" s="116"/>
      <c r="K437" s="11" t="s">
        <v>1217</v>
      </c>
    </row>
    <row r="438" spans="1:11" x14ac:dyDescent="0.2">
      <c r="A438" s="48" t="s">
        <v>558</v>
      </c>
      <c r="B438" s="51" t="s">
        <v>659</v>
      </c>
      <c r="C438" s="40"/>
      <c r="D438" s="11">
        <v>2004</v>
      </c>
      <c r="E438" s="15">
        <v>2006</v>
      </c>
      <c r="F438" s="15">
        <v>2</v>
      </c>
      <c r="G438" s="15"/>
      <c r="H438" s="56"/>
      <c r="I438" s="78">
        <v>4</v>
      </c>
      <c r="J438" s="116"/>
      <c r="K438" t="s">
        <v>497</v>
      </c>
    </row>
    <row r="439" spans="1:11" x14ac:dyDescent="0.2">
      <c r="A439" s="74" t="s">
        <v>2346</v>
      </c>
      <c r="B439" s="51" t="s">
        <v>1676</v>
      </c>
      <c r="C439" s="40"/>
      <c r="D439" s="11">
        <v>2009</v>
      </c>
      <c r="E439" s="15">
        <v>2009</v>
      </c>
      <c r="F439" s="15">
        <v>1</v>
      </c>
      <c r="G439" s="15"/>
      <c r="H439" s="56"/>
      <c r="I439" s="78"/>
      <c r="J439" s="116"/>
      <c r="K439" s="1" t="s">
        <v>257</v>
      </c>
    </row>
    <row r="440" spans="1:11" x14ac:dyDescent="0.2">
      <c r="A440" s="48" t="s">
        <v>208</v>
      </c>
      <c r="B440" s="51" t="s">
        <v>659</v>
      </c>
      <c r="C440" s="40"/>
      <c r="D440" s="11">
        <v>1863</v>
      </c>
      <c r="E440" s="15">
        <v>1869</v>
      </c>
      <c r="F440" s="15">
        <v>5</v>
      </c>
      <c r="G440" s="15"/>
      <c r="H440" s="56"/>
      <c r="I440" s="78"/>
      <c r="J440" s="116"/>
      <c r="K440" t="s">
        <v>497</v>
      </c>
    </row>
    <row r="441" spans="1:11" x14ac:dyDescent="0.2">
      <c r="A441" s="48" t="s">
        <v>1303</v>
      </c>
      <c r="B441" s="51" t="s">
        <v>738</v>
      </c>
      <c r="C441" s="40">
        <v>45011</v>
      </c>
      <c r="D441" s="11">
        <v>1877</v>
      </c>
      <c r="E441" s="15">
        <v>2015</v>
      </c>
      <c r="F441" s="15">
        <v>5</v>
      </c>
      <c r="G441" s="15"/>
      <c r="H441" s="56"/>
      <c r="I441" s="78"/>
      <c r="J441" s="116">
        <v>2</v>
      </c>
      <c r="K441" s="11" t="s">
        <v>1217</v>
      </c>
    </row>
    <row r="442" spans="1:11" x14ac:dyDescent="0.2">
      <c r="A442" s="50" t="s">
        <v>3865</v>
      </c>
      <c r="B442" s="52" t="s">
        <v>660</v>
      </c>
      <c r="C442" s="41">
        <v>14464</v>
      </c>
      <c r="D442" s="11">
        <v>1992</v>
      </c>
      <c r="E442" s="17">
        <v>2015</v>
      </c>
      <c r="F442" s="13">
        <v>7</v>
      </c>
      <c r="G442" s="13">
        <v>8</v>
      </c>
      <c r="H442" s="55">
        <v>4</v>
      </c>
      <c r="I442" s="79">
        <v>15</v>
      </c>
      <c r="J442" s="115">
        <v>2</v>
      </c>
      <c r="K442" t="s">
        <v>1043</v>
      </c>
    </row>
    <row r="443" spans="1:11" x14ac:dyDescent="0.2">
      <c r="A443" s="88" t="s">
        <v>2264</v>
      </c>
      <c r="B443" s="52" t="s">
        <v>660</v>
      </c>
      <c r="C443" s="41"/>
      <c r="D443" s="11">
        <v>2010</v>
      </c>
      <c r="E443" s="15">
        <v>2010</v>
      </c>
      <c r="F443" s="13">
        <v>2</v>
      </c>
      <c r="G443" s="13"/>
      <c r="H443" s="55"/>
      <c r="I443" s="79"/>
      <c r="J443" s="115"/>
      <c r="K443" t="s">
        <v>1043</v>
      </c>
    </row>
    <row r="444" spans="1:11" x14ac:dyDescent="0.2">
      <c r="A444" s="49" t="s">
        <v>1658</v>
      </c>
      <c r="B444" s="52" t="s">
        <v>662</v>
      </c>
      <c r="C444" s="41">
        <v>23663</v>
      </c>
      <c r="D444" s="11" t="s">
        <v>921</v>
      </c>
      <c r="E444" s="17">
        <v>2005</v>
      </c>
      <c r="F444" s="13">
        <v>1</v>
      </c>
      <c r="G444" s="13"/>
      <c r="H444" s="55">
        <v>4</v>
      </c>
      <c r="I444" s="79">
        <v>4</v>
      </c>
      <c r="J444" s="115">
        <v>2</v>
      </c>
      <c r="K444" s="1" t="s">
        <v>257</v>
      </c>
    </row>
    <row r="445" spans="1:11" x14ac:dyDescent="0.2">
      <c r="A445" s="88" t="s">
        <v>2760</v>
      </c>
      <c r="B445" s="52" t="s">
        <v>740</v>
      </c>
      <c r="C445" s="41"/>
      <c r="D445" s="11"/>
      <c r="E445" s="17"/>
      <c r="F445" s="13"/>
      <c r="G445" s="13"/>
      <c r="H445" s="55"/>
      <c r="I445" s="79"/>
      <c r="J445" s="115"/>
      <c r="K445" s="11" t="s">
        <v>1217</v>
      </c>
    </row>
    <row r="446" spans="1:11" x14ac:dyDescent="0.2">
      <c r="A446" s="71" t="s">
        <v>3571</v>
      </c>
      <c r="B446" s="52" t="s">
        <v>740</v>
      </c>
      <c r="C446" s="41">
        <v>21076</v>
      </c>
      <c r="D446" s="11">
        <v>2015</v>
      </c>
      <c r="E446" s="17">
        <v>2016</v>
      </c>
      <c r="F446" s="13"/>
      <c r="G446" s="13"/>
      <c r="H446" s="55"/>
      <c r="I446" s="79"/>
      <c r="J446" s="115"/>
      <c r="K446" s="11" t="s">
        <v>1217</v>
      </c>
    </row>
    <row r="447" spans="1:11" x14ac:dyDescent="0.2">
      <c r="A447" s="74" t="s">
        <v>1424</v>
      </c>
      <c r="B447" s="51" t="s">
        <v>1611</v>
      </c>
      <c r="C447" s="40">
        <v>59078</v>
      </c>
      <c r="D447" s="11">
        <v>1998</v>
      </c>
      <c r="E447" s="15">
        <v>1998</v>
      </c>
      <c r="F447" s="15">
        <v>1</v>
      </c>
      <c r="G447" s="15"/>
      <c r="H447" s="56"/>
      <c r="I447" s="78"/>
      <c r="J447" s="116"/>
      <c r="K447" s="11" t="s">
        <v>772</v>
      </c>
    </row>
    <row r="448" spans="1:11" x14ac:dyDescent="0.2">
      <c r="A448" s="106" t="s">
        <v>3880</v>
      </c>
      <c r="B448" s="52" t="s">
        <v>659</v>
      </c>
      <c r="C448" s="40" t="s">
        <v>3881</v>
      </c>
      <c r="D448" s="11">
        <v>1915</v>
      </c>
      <c r="E448" s="1">
        <v>2017</v>
      </c>
      <c r="F448" s="13">
        <v>62</v>
      </c>
      <c r="G448" s="13">
        <v>15</v>
      </c>
      <c r="H448" s="55">
        <v>11</v>
      </c>
      <c r="I448" s="79">
        <v>8</v>
      </c>
      <c r="J448" s="115">
        <v>5</v>
      </c>
      <c r="K448" t="s">
        <v>497</v>
      </c>
    </row>
    <row r="449" spans="1:11" x14ac:dyDescent="0.2">
      <c r="A449" s="50" t="s">
        <v>273</v>
      </c>
      <c r="B449" s="52" t="s">
        <v>1679</v>
      </c>
      <c r="C449" s="41">
        <v>64701</v>
      </c>
      <c r="D449" s="11">
        <v>1860</v>
      </c>
      <c r="E449" s="13">
        <v>1860</v>
      </c>
      <c r="F449" s="13">
        <v>1</v>
      </c>
      <c r="G449" s="13"/>
      <c r="H449" s="55"/>
      <c r="I449" s="79"/>
      <c r="J449" s="115"/>
      <c r="K449" s="1" t="s">
        <v>257</v>
      </c>
    </row>
    <row r="450" spans="1:11" x14ac:dyDescent="0.2">
      <c r="A450" s="49" t="s">
        <v>567</v>
      </c>
      <c r="B450" s="52" t="s">
        <v>743</v>
      </c>
      <c r="C450" s="41"/>
      <c r="D450" s="11">
        <v>1900</v>
      </c>
      <c r="E450" s="13">
        <v>1900</v>
      </c>
      <c r="F450" s="13">
        <v>1</v>
      </c>
      <c r="G450" s="13"/>
      <c r="H450" s="55"/>
      <c r="I450" s="79"/>
      <c r="J450" s="115"/>
      <c r="K450" s="11" t="s">
        <v>1217</v>
      </c>
    </row>
    <row r="451" spans="1:11" x14ac:dyDescent="0.2">
      <c r="A451" s="88" t="s">
        <v>3224</v>
      </c>
      <c r="B451" s="52" t="s">
        <v>743</v>
      </c>
      <c r="C451" s="41"/>
      <c r="D451" s="11">
        <v>1910</v>
      </c>
      <c r="E451" s="17">
        <v>1910</v>
      </c>
      <c r="F451" s="13">
        <v>3</v>
      </c>
      <c r="G451" s="13"/>
      <c r="H451" s="55"/>
      <c r="I451" s="79"/>
      <c r="J451" s="115"/>
      <c r="K451" s="11" t="s">
        <v>1217</v>
      </c>
    </row>
    <row r="452" spans="1:11" x14ac:dyDescent="0.2">
      <c r="A452" s="49" t="s">
        <v>3829</v>
      </c>
      <c r="B452" s="52" t="s">
        <v>1680</v>
      </c>
      <c r="C452" s="40">
        <v>60033</v>
      </c>
      <c r="D452" s="11">
        <v>1992</v>
      </c>
      <c r="E452" s="17">
        <v>2005</v>
      </c>
      <c r="F452" s="13">
        <v>2</v>
      </c>
      <c r="G452" s="13">
        <v>4</v>
      </c>
      <c r="H452" s="55">
        <v>4</v>
      </c>
      <c r="I452" s="79">
        <v>4</v>
      </c>
      <c r="J452" s="115">
        <v>2</v>
      </c>
      <c r="K452" s="1" t="s">
        <v>257</v>
      </c>
    </row>
    <row r="453" spans="1:11" x14ac:dyDescent="0.2">
      <c r="A453" s="88" t="s">
        <v>2265</v>
      </c>
      <c r="B453" s="52" t="s">
        <v>1678</v>
      </c>
      <c r="C453" s="40"/>
      <c r="D453" s="11">
        <v>2010</v>
      </c>
      <c r="E453" s="17">
        <v>2010</v>
      </c>
      <c r="F453" s="13">
        <v>1</v>
      </c>
      <c r="G453" s="13"/>
      <c r="H453" s="55"/>
      <c r="I453" s="79"/>
      <c r="J453" s="115"/>
      <c r="K453" s="1" t="s">
        <v>257</v>
      </c>
    </row>
    <row r="454" spans="1:11" x14ac:dyDescent="0.2">
      <c r="A454" s="74" t="s">
        <v>1432</v>
      </c>
      <c r="B454" s="51" t="s">
        <v>1617</v>
      </c>
      <c r="C454" s="40">
        <v>50120</v>
      </c>
      <c r="D454" s="11">
        <v>1932</v>
      </c>
      <c r="E454" s="15">
        <v>1932</v>
      </c>
      <c r="F454" s="15">
        <v>1</v>
      </c>
      <c r="G454" s="15"/>
      <c r="H454" s="56"/>
      <c r="I454" s="78"/>
      <c r="J454" s="116"/>
      <c r="K454" s="11" t="s">
        <v>772</v>
      </c>
    </row>
    <row r="455" spans="1:11" x14ac:dyDescent="0.2">
      <c r="A455" s="74" t="s">
        <v>1147</v>
      </c>
      <c r="B455" s="51" t="s">
        <v>1611</v>
      </c>
      <c r="C455" s="40"/>
      <c r="D455" s="11">
        <v>1928</v>
      </c>
      <c r="E455" s="15">
        <v>1928</v>
      </c>
      <c r="F455" s="15">
        <v>1</v>
      </c>
      <c r="G455" s="15"/>
      <c r="H455" s="56"/>
      <c r="I455" s="78"/>
      <c r="J455" s="116"/>
      <c r="K455" s="11" t="s">
        <v>772</v>
      </c>
    </row>
    <row r="456" spans="1:11" x14ac:dyDescent="0.2">
      <c r="A456" s="82" t="s">
        <v>2347</v>
      </c>
      <c r="B456" s="51" t="s">
        <v>742</v>
      </c>
      <c r="C456" s="41" t="s">
        <v>53</v>
      </c>
      <c r="D456" s="17">
        <v>1997</v>
      </c>
      <c r="E456" s="15">
        <v>1997</v>
      </c>
      <c r="F456" s="15">
        <v>1</v>
      </c>
      <c r="G456" s="15"/>
      <c r="H456" s="56"/>
      <c r="I456" s="78"/>
      <c r="J456" s="116"/>
      <c r="K456" s="11" t="s">
        <v>1217</v>
      </c>
    </row>
    <row r="457" spans="1:11" x14ac:dyDescent="0.2">
      <c r="A457" s="74" t="s">
        <v>2266</v>
      </c>
      <c r="B457" s="51" t="s">
        <v>1679</v>
      </c>
      <c r="C457" s="40"/>
      <c r="D457" s="11">
        <v>2010</v>
      </c>
      <c r="E457" s="15">
        <v>2010</v>
      </c>
      <c r="F457" s="15">
        <v>1</v>
      </c>
      <c r="G457" s="15"/>
      <c r="H457" s="56"/>
      <c r="I457" s="78"/>
      <c r="J457" s="116"/>
      <c r="K457" s="1" t="s">
        <v>257</v>
      </c>
    </row>
    <row r="458" spans="1:11" x14ac:dyDescent="0.2">
      <c r="A458" s="74" t="s">
        <v>2267</v>
      </c>
      <c r="B458" s="51" t="s">
        <v>74</v>
      </c>
      <c r="C458" s="40">
        <v>72543</v>
      </c>
      <c r="D458" s="11">
        <v>1996</v>
      </c>
      <c r="E458" s="15">
        <v>1996</v>
      </c>
      <c r="F458" s="15">
        <v>1</v>
      </c>
      <c r="G458" s="15"/>
      <c r="H458" s="56"/>
      <c r="I458" s="78"/>
      <c r="J458" s="116"/>
      <c r="K458" t="s">
        <v>1042</v>
      </c>
    </row>
    <row r="459" spans="1:11" x14ac:dyDescent="0.2">
      <c r="A459" s="48" t="s">
        <v>146</v>
      </c>
      <c r="B459" s="51" t="s">
        <v>657</v>
      </c>
      <c r="C459" s="40">
        <v>92543</v>
      </c>
      <c r="D459" s="11">
        <v>1992</v>
      </c>
      <c r="E459" s="17">
        <v>2005</v>
      </c>
      <c r="F459" s="15">
        <v>2</v>
      </c>
      <c r="G459" s="15"/>
      <c r="H459" s="56">
        <v>4</v>
      </c>
      <c r="I459" s="78">
        <v>2</v>
      </c>
      <c r="J459" s="116">
        <v>2</v>
      </c>
      <c r="K459" t="s">
        <v>1042</v>
      </c>
    </row>
    <row r="460" spans="1:11" x14ac:dyDescent="0.2">
      <c r="A460" s="50" t="s">
        <v>3841</v>
      </c>
      <c r="B460" s="52" t="s">
        <v>1618</v>
      </c>
      <c r="C460" s="41">
        <v>56044</v>
      </c>
      <c r="D460" s="11">
        <v>1903</v>
      </c>
      <c r="E460" s="13">
        <v>1914</v>
      </c>
      <c r="F460" s="13">
        <v>4</v>
      </c>
      <c r="G460" s="13"/>
      <c r="H460" s="55"/>
      <c r="I460" s="79"/>
      <c r="J460" s="115"/>
      <c r="K460" s="11" t="s">
        <v>772</v>
      </c>
    </row>
    <row r="461" spans="1:11" x14ac:dyDescent="0.2">
      <c r="A461" s="60" t="s">
        <v>3352</v>
      </c>
      <c r="B461" s="52" t="s">
        <v>660</v>
      </c>
      <c r="C461" s="41">
        <v>14467</v>
      </c>
      <c r="D461" s="11">
        <v>1994</v>
      </c>
      <c r="E461" s="13">
        <v>2015</v>
      </c>
      <c r="F461" s="13"/>
      <c r="G461" s="13"/>
      <c r="H461" s="55"/>
      <c r="I461" s="79"/>
      <c r="J461" s="115"/>
      <c r="K461" t="s">
        <v>1043</v>
      </c>
    </row>
    <row r="462" spans="1:11" x14ac:dyDescent="0.2">
      <c r="A462" s="49" t="s">
        <v>835</v>
      </c>
      <c r="B462" s="52" t="s">
        <v>661</v>
      </c>
      <c r="C462" s="40">
        <v>30815</v>
      </c>
      <c r="D462" s="11">
        <v>1999</v>
      </c>
      <c r="E462" s="13">
        <v>2001</v>
      </c>
      <c r="F462" s="13">
        <v>2</v>
      </c>
      <c r="G462" s="13">
        <v>4</v>
      </c>
      <c r="H462" s="55"/>
      <c r="I462" s="79"/>
      <c r="J462" s="115"/>
      <c r="K462" s="1" t="s">
        <v>257</v>
      </c>
    </row>
    <row r="463" spans="1:11" x14ac:dyDescent="0.2">
      <c r="A463" s="107" t="s">
        <v>3844</v>
      </c>
      <c r="B463" s="51" t="s">
        <v>1679</v>
      </c>
      <c r="C463" s="40">
        <v>65041</v>
      </c>
      <c r="D463" s="11">
        <v>1931</v>
      </c>
      <c r="E463" s="1">
        <v>2017</v>
      </c>
      <c r="F463" s="15">
        <v>37</v>
      </c>
      <c r="G463" s="15">
        <v>12</v>
      </c>
      <c r="H463" s="56">
        <v>8</v>
      </c>
      <c r="I463" s="78">
        <v>4</v>
      </c>
      <c r="J463" s="116">
        <v>2</v>
      </c>
      <c r="K463" s="1" t="s">
        <v>257</v>
      </c>
    </row>
    <row r="464" spans="1:11" x14ac:dyDescent="0.2">
      <c r="A464" s="74" t="s">
        <v>4443</v>
      </c>
      <c r="B464" s="51" t="s">
        <v>662</v>
      </c>
      <c r="C464" s="40">
        <v>20170</v>
      </c>
      <c r="D464" s="11">
        <v>2010</v>
      </c>
      <c r="E464" s="17">
        <v>2017</v>
      </c>
      <c r="F464" s="15">
        <v>4</v>
      </c>
      <c r="G464" s="15"/>
      <c r="H464" s="56"/>
      <c r="I464" s="78"/>
      <c r="J464" s="116"/>
      <c r="K464" s="1" t="s">
        <v>257</v>
      </c>
    </row>
    <row r="465" spans="1:11" x14ac:dyDescent="0.2">
      <c r="A465" s="74" t="s">
        <v>1143</v>
      </c>
      <c r="B465" s="51" t="s">
        <v>1006</v>
      </c>
      <c r="C465" s="40">
        <v>57632</v>
      </c>
      <c r="D465" s="11">
        <v>1924</v>
      </c>
      <c r="E465" s="15">
        <v>1926</v>
      </c>
      <c r="F465" s="15">
        <v>4</v>
      </c>
      <c r="G465" s="15"/>
      <c r="H465" s="56"/>
      <c r="I465" s="78"/>
      <c r="J465" s="116"/>
      <c r="K465" s="11" t="s">
        <v>772</v>
      </c>
    </row>
    <row r="466" spans="1:11" x14ac:dyDescent="0.2">
      <c r="A466" s="74" t="s">
        <v>697</v>
      </c>
      <c r="B466" s="52" t="s">
        <v>659</v>
      </c>
      <c r="C466" s="40">
        <v>17000</v>
      </c>
      <c r="D466" s="11">
        <v>1992</v>
      </c>
      <c r="E466" s="15">
        <v>1992</v>
      </c>
      <c r="F466" s="15">
        <v>3</v>
      </c>
      <c r="G466" s="15"/>
      <c r="H466" s="56"/>
      <c r="I466" s="78"/>
      <c r="J466" s="116"/>
      <c r="K466" t="s">
        <v>497</v>
      </c>
    </row>
    <row r="467" spans="1:11" x14ac:dyDescent="0.2">
      <c r="A467" s="74" t="s">
        <v>1659</v>
      </c>
      <c r="B467" s="51" t="s">
        <v>1289</v>
      </c>
      <c r="C467" s="40">
        <v>8904</v>
      </c>
      <c r="D467" s="11">
        <v>1990</v>
      </c>
      <c r="E467" s="15">
        <v>1997</v>
      </c>
      <c r="F467" s="15">
        <v>1</v>
      </c>
      <c r="G467" s="15"/>
      <c r="H467" s="56"/>
      <c r="I467" s="78"/>
      <c r="J467" s="116"/>
      <c r="K467" s="11" t="s">
        <v>1217</v>
      </c>
    </row>
    <row r="468" spans="1:11" x14ac:dyDescent="0.2">
      <c r="A468" s="89" t="s">
        <v>3876</v>
      </c>
      <c r="B468" s="52" t="s">
        <v>1294</v>
      </c>
      <c r="C468" s="40" t="s">
        <v>3877</v>
      </c>
      <c r="D468" s="11">
        <v>1999</v>
      </c>
      <c r="E468" s="13">
        <v>2015</v>
      </c>
      <c r="F468" s="13">
        <v>4</v>
      </c>
      <c r="G468" s="13">
        <v>4</v>
      </c>
      <c r="H468" s="55"/>
      <c r="I468" s="79">
        <v>4</v>
      </c>
      <c r="J468" s="115">
        <v>1</v>
      </c>
      <c r="K468" t="s">
        <v>1042</v>
      </c>
    </row>
    <row r="469" spans="1:11" x14ac:dyDescent="0.2">
      <c r="A469" s="88" t="s">
        <v>219</v>
      </c>
      <c r="B469" s="52" t="s">
        <v>660</v>
      </c>
      <c r="C469" s="41">
        <v>14468</v>
      </c>
      <c r="D469" s="11">
        <v>2001</v>
      </c>
      <c r="E469" s="13">
        <v>2001</v>
      </c>
      <c r="F469" s="13">
        <v>4</v>
      </c>
      <c r="G469" s="13"/>
      <c r="H469" s="55"/>
      <c r="I469" s="79"/>
      <c r="J469" s="115"/>
      <c r="K469" t="s">
        <v>1043</v>
      </c>
    </row>
    <row r="470" spans="1:11" x14ac:dyDescent="0.2">
      <c r="A470" s="88" t="s">
        <v>2348</v>
      </c>
      <c r="B470" s="52" t="s">
        <v>736</v>
      </c>
      <c r="C470" s="41">
        <v>25625</v>
      </c>
      <c r="D470" s="11">
        <v>1996</v>
      </c>
      <c r="E470" s="13">
        <v>1996</v>
      </c>
      <c r="F470" s="13">
        <v>1</v>
      </c>
      <c r="G470" s="13"/>
      <c r="H470" s="55"/>
      <c r="I470" s="79"/>
      <c r="J470" s="115"/>
      <c r="K470" s="1" t="s">
        <v>257</v>
      </c>
    </row>
    <row r="471" spans="1:11" x14ac:dyDescent="0.2">
      <c r="A471" s="50" t="s">
        <v>1699</v>
      </c>
      <c r="B471" s="52" t="s">
        <v>1676</v>
      </c>
      <c r="C471" s="41">
        <v>34691</v>
      </c>
      <c r="D471" s="11">
        <v>1998</v>
      </c>
      <c r="E471" s="13">
        <v>1998</v>
      </c>
      <c r="F471" s="13">
        <v>1</v>
      </c>
      <c r="G471" s="13">
        <v>4</v>
      </c>
      <c r="H471" s="55"/>
      <c r="I471" s="79"/>
      <c r="J471" s="115"/>
      <c r="K471" s="1" t="s">
        <v>257</v>
      </c>
    </row>
    <row r="472" spans="1:11" x14ac:dyDescent="0.2">
      <c r="A472" s="60" t="s">
        <v>1704</v>
      </c>
      <c r="B472" s="52" t="s">
        <v>660</v>
      </c>
      <c r="C472" s="41">
        <v>14470</v>
      </c>
      <c r="D472" s="11">
        <v>1880</v>
      </c>
      <c r="E472" s="13">
        <v>2010</v>
      </c>
      <c r="F472" s="13"/>
      <c r="G472" s="13"/>
      <c r="H472" s="55"/>
      <c r="I472" s="79"/>
      <c r="J472" s="115"/>
      <c r="K472" t="s">
        <v>1043</v>
      </c>
    </row>
    <row r="473" spans="1:11" x14ac:dyDescent="0.2">
      <c r="A473" s="88" t="s">
        <v>2268</v>
      </c>
      <c r="B473" s="52" t="s">
        <v>1676</v>
      </c>
      <c r="C473" s="41"/>
      <c r="D473" s="11">
        <v>2010</v>
      </c>
      <c r="E473" s="15">
        <v>2010</v>
      </c>
      <c r="F473" s="13">
        <v>1</v>
      </c>
      <c r="G473" s="13"/>
      <c r="H473" s="55"/>
      <c r="I473" s="79"/>
      <c r="J473" s="115"/>
      <c r="K473" s="1" t="s">
        <v>257</v>
      </c>
    </row>
    <row r="474" spans="1:11" x14ac:dyDescent="0.2">
      <c r="A474" s="74" t="s">
        <v>1790</v>
      </c>
      <c r="B474" s="51" t="s">
        <v>1290</v>
      </c>
      <c r="C474" s="40" t="s">
        <v>414</v>
      </c>
      <c r="D474" s="11">
        <v>1965</v>
      </c>
      <c r="E474" s="15">
        <v>1977</v>
      </c>
      <c r="F474" s="15">
        <v>4</v>
      </c>
      <c r="G474" s="15"/>
      <c r="H474" s="56"/>
      <c r="I474" s="78"/>
      <c r="J474" s="116"/>
      <c r="K474" s="11" t="s">
        <v>1217</v>
      </c>
    </row>
    <row r="475" spans="1:11" x14ac:dyDescent="0.2">
      <c r="A475" s="72" t="s">
        <v>2269</v>
      </c>
      <c r="B475" s="51" t="s">
        <v>1676</v>
      </c>
      <c r="C475" s="40"/>
      <c r="D475" s="11">
        <v>2010</v>
      </c>
      <c r="E475" s="15">
        <v>2010</v>
      </c>
      <c r="F475" s="15"/>
      <c r="G475" s="15"/>
      <c r="H475" s="56"/>
      <c r="I475" s="78"/>
      <c r="J475" s="116"/>
      <c r="K475" s="1" t="s">
        <v>257</v>
      </c>
    </row>
    <row r="476" spans="1:11" x14ac:dyDescent="0.2">
      <c r="A476" s="89" t="s">
        <v>3860</v>
      </c>
      <c r="B476" s="52" t="s">
        <v>742</v>
      </c>
      <c r="C476" s="41" t="s">
        <v>1706</v>
      </c>
      <c r="D476" s="11">
        <v>1930</v>
      </c>
      <c r="E476" s="17">
        <v>2009</v>
      </c>
      <c r="F476" s="13">
        <v>10</v>
      </c>
      <c r="G476" s="13"/>
      <c r="H476" s="55">
        <v>4</v>
      </c>
      <c r="I476" s="79">
        <v>4</v>
      </c>
      <c r="J476" s="115"/>
      <c r="K476" s="11" t="s">
        <v>1217</v>
      </c>
    </row>
    <row r="477" spans="1:11" x14ac:dyDescent="0.2">
      <c r="A477" s="88" t="s">
        <v>2270</v>
      </c>
      <c r="B477" s="52" t="s">
        <v>657</v>
      </c>
      <c r="C477" s="41">
        <v>92548</v>
      </c>
      <c r="D477" s="11">
        <v>1996</v>
      </c>
      <c r="E477" s="17">
        <v>1996</v>
      </c>
      <c r="F477" s="13">
        <v>1</v>
      </c>
      <c r="G477" s="13"/>
      <c r="H477" s="55"/>
      <c r="I477" s="79"/>
      <c r="J477" s="115"/>
      <c r="K477" t="s">
        <v>1042</v>
      </c>
    </row>
    <row r="478" spans="1:11" x14ac:dyDescent="0.2">
      <c r="A478" s="88" t="s">
        <v>2318</v>
      </c>
      <c r="B478" s="52" t="s">
        <v>1296</v>
      </c>
      <c r="C478" s="41">
        <v>96821</v>
      </c>
      <c r="D478" s="11">
        <v>1992</v>
      </c>
      <c r="E478" s="13">
        <v>2014</v>
      </c>
      <c r="F478" s="13">
        <v>1</v>
      </c>
      <c r="G478" s="13"/>
      <c r="H478" s="55"/>
      <c r="I478" s="79">
        <v>4</v>
      </c>
      <c r="J478" s="115">
        <v>2</v>
      </c>
      <c r="K478" t="s">
        <v>1042</v>
      </c>
    </row>
    <row r="479" spans="1:11" x14ac:dyDescent="0.2">
      <c r="A479" s="88" t="s">
        <v>2783</v>
      </c>
      <c r="B479" s="52" t="s">
        <v>659</v>
      </c>
      <c r="C479" s="41">
        <v>15050</v>
      </c>
      <c r="D479" s="11">
        <v>2012</v>
      </c>
      <c r="E479" s="13">
        <v>2015</v>
      </c>
      <c r="F479" s="13">
        <v>1</v>
      </c>
      <c r="G479" s="13"/>
      <c r="H479" s="55"/>
      <c r="I479" s="79"/>
      <c r="J479" s="115">
        <v>5</v>
      </c>
      <c r="K479" t="s">
        <v>497</v>
      </c>
    </row>
    <row r="480" spans="1:11" x14ac:dyDescent="0.2">
      <c r="A480" s="88" t="s">
        <v>2271</v>
      </c>
      <c r="B480" s="52" t="s">
        <v>345</v>
      </c>
      <c r="C480" s="41"/>
      <c r="D480" s="11">
        <v>2010</v>
      </c>
      <c r="E480" s="15">
        <v>2010</v>
      </c>
      <c r="F480" s="13">
        <v>1</v>
      </c>
      <c r="G480" s="13"/>
      <c r="H480" s="55"/>
      <c r="I480" s="79"/>
      <c r="J480" s="115"/>
      <c r="K480" s="11" t="s">
        <v>772</v>
      </c>
    </row>
    <row r="481" spans="1:11" x14ac:dyDescent="0.2">
      <c r="A481" s="59" t="s">
        <v>951</v>
      </c>
      <c r="B481" s="52" t="s">
        <v>659</v>
      </c>
      <c r="C481" s="41">
        <v>19044</v>
      </c>
      <c r="D481" s="11">
        <v>1992</v>
      </c>
      <c r="E481" s="13">
        <v>1994</v>
      </c>
      <c r="F481" s="13"/>
      <c r="G481" s="13"/>
      <c r="H481" s="55"/>
      <c r="I481" s="79"/>
      <c r="J481" s="115"/>
      <c r="K481" t="s">
        <v>497</v>
      </c>
    </row>
    <row r="482" spans="1:11" x14ac:dyDescent="0.2">
      <c r="A482" s="88" t="s">
        <v>2272</v>
      </c>
      <c r="B482" s="52" t="s">
        <v>1295</v>
      </c>
      <c r="C482" s="41">
        <v>71901</v>
      </c>
      <c r="D482" s="11">
        <v>1990</v>
      </c>
      <c r="E482" s="13">
        <v>1990</v>
      </c>
      <c r="F482" s="13">
        <v>1</v>
      </c>
      <c r="G482" s="13"/>
      <c r="H482" s="55"/>
      <c r="I482" s="79"/>
      <c r="J482" s="115"/>
      <c r="K482" t="s">
        <v>1042</v>
      </c>
    </row>
    <row r="483" spans="1:11" x14ac:dyDescent="0.2">
      <c r="A483" s="49" t="s">
        <v>4138</v>
      </c>
      <c r="B483" s="52" t="s">
        <v>663</v>
      </c>
      <c r="C483" s="40" t="s">
        <v>4139</v>
      </c>
      <c r="D483" s="11">
        <v>2000</v>
      </c>
      <c r="E483" s="17">
        <v>2005</v>
      </c>
      <c r="F483" s="13">
        <v>2</v>
      </c>
      <c r="G483" s="13">
        <v>4</v>
      </c>
      <c r="H483" s="55">
        <v>4</v>
      </c>
      <c r="I483" s="79">
        <v>4</v>
      </c>
      <c r="J483" s="115">
        <v>2</v>
      </c>
      <c r="K483" s="1" t="s">
        <v>257</v>
      </c>
    </row>
    <row r="484" spans="1:11" x14ac:dyDescent="0.2">
      <c r="A484" s="88" t="s">
        <v>2349</v>
      </c>
      <c r="B484" s="52" t="s">
        <v>1613</v>
      </c>
      <c r="C484" s="40"/>
      <c r="D484" s="11"/>
      <c r="E484" s="17"/>
      <c r="F484" s="13">
        <v>1</v>
      </c>
      <c r="G484" s="13"/>
      <c r="H484" s="55"/>
      <c r="I484" s="79"/>
      <c r="J484" s="115"/>
      <c r="K484" s="11" t="s">
        <v>772</v>
      </c>
    </row>
    <row r="485" spans="1:11" x14ac:dyDescent="0.2">
      <c r="A485" s="88" t="s">
        <v>761</v>
      </c>
      <c r="B485" s="52" t="s">
        <v>659</v>
      </c>
      <c r="C485" s="40">
        <v>17036</v>
      </c>
      <c r="D485" s="11">
        <v>1992</v>
      </c>
      <c r="E485" s="17">
        <v>2005</v>
      </c>
      <c r="F485" s="13">
        <v>4</v>
      </c>
      <c r="G485" s="13">
        <v>4</v>
      </c>
      <c r="H485" s="55">
        <v>4</v>
      </c>
      <c r="I485" s="79">
        <v>4</v>
      </c>
      <c r="J485" s="115">
        <v>1</v>
      </c>
      <c r="K485" t="s">
        <v>497</v>
      </c>
    </row>
    <row r="486" spans="1:11" x14ac:dyDescent="0.2">
      <c r="A486" s="88" t="s">
        <v>2350</v>
      </c>
      <c r="B486" s="52" t="s">
        <v>1618</v>
      </c>
      <c r="C486" s="40" t="s">
        <v>414</v>
      </c>
      <c r="D486" s="11">
        <v>1910</v>
      </c>
      <c r="E486" s="13">
        <v>1910</v>
      </c>
      <c r="F486" s="13">
        <v>2</v>
      </c>
      <c r="G486" s="13"/>
      <c r="H486" s="55"/>
      <c r="I486" s="79"/>
      <c r="J486" s="115"/>
      <c r="K486" s="11" t="s">
        <v>772</v>
      </c>
    </row>
    <row r="487" spans="1:11" x14ac:dyDescent="0.2">
      <c r="A487" s="49" t="s">
        <v>1279</v>
      </c>
      <c r="B487" s="52" t="s">
        <v>736</v>
      </c>
      <c r="C487" s="40">
        <v>25701</v>
      </c>
      <c r="D487" s="11">
        <v>1920</v>
      </c>
      <c r="E487" s="13">
        <v>1920</v>
      </c>
      <c r="F487" s="13">
        <v>1</v>
      </c>
      <c r="G487" s="13"/>
      <c r="H487" s="55"/>
      <c r="I487" s="79"/>
      <c r="J487" s="115"/>
      <c r="K487" s="1" t="s">
        <v>257</v>
      </c>
    </row>
    <row r="488" spans="1:11" x14ac:dyDescent="0.2">
      <c r="A488" s="49" t="s">
        <v>194</v>
      </c>
      <c r="B488" s="52" t="s">
        <v>657</v>
      </c>
      <c r="C488" s="40"/>
      <c r="D488" s="11">
        <v>1990</v>
      </c>
      <c r="E488" s="13">
        <v>2003</v>
      </c>
      <c r="F488" s="13">
        <v>2</v>
      </c>
      <c r="G488" s="13"/>
      <c r="H488" s="55"/>
      <c r="I488" s="79"/>
      <c r="J488" s="115"/>
      <c r="K488" t="s">
        <v>1042</v>
      </c>
    </row>
    <row r="489" spans="1:11" x14ac:dyDescent="0.2">
      <c r="A489" s="49" t="s">
        <v>1810</v>
      </c>
      <c r="B489" s="52" t="s">
        <v>663</v>
      </c>
      <c r="C489" s="40">
        <v>76053</v>
      </c>
      <c r="D489" s="11">
        <v>1996</v>
      </c>
      <c r="E489" s="13">
        <v>1996</v>
      </c>
      <c r="F489" s="13">
        <v>1</v>
      </c>
      <c r="G489" s="13"/>
      <c r="H489" s="55"/>
      <c r="I489" s="79"/>
      <c r="J489" s="115"/>
      <c r="K489" s="1" t="s">
        <v>257</v>
      </c>
    </row>
    <row r="490" spans="1:11" x14ac:dyDescent="0.2">
      <c r="A490" s="49" t="s">
        <v>3972</v>
      </c>
      <c r="B490" s="52" t="s">
        <v>1679</v>
      </c>
      <c r="C490" s="40">
        <v>70765</v>
      </c>
      <c r="D490" s="11">
        <v>1851</v>
      </c>
      <c r="E490" s="13">
        <v>1851</v>
      </c>
      <c r="F490" s="13">
        <v>1</v>
      </c>
      <c r="G490" s="13"/>
      <c r="H490" s="55"/>
      <c r="I490" s="79"/>
      <c r="J490" s="115"/>
      <c r="K490" s="1" t="s">
        <v>257</v>
      </c>
    </row>
    <row r="491" spans="1:11" x14ac:dyDescent="0.2">
      <c r="A491" s="49" t="s">
        <v>873</v>
      </c>
      <c r="B491" s="52" t="s">
        <v>345</v>
      </c>
      <c r="C491" s="41">
        <v>80735</v>
      </c>
      <c r="D491" s="11">
        <v>1900</v>
      </c>
      <c r="E491" s="13">
        <v>1900</v>
      </c>
      <c r="F491" s="13">
        <v>5</v>
      </c>
      <c r="G491" s="13"/>
      <c r="H491" s="55"/>
      <c r="I491" s="79"/>
      <c r="J491" s="115"/>
      <c r="K491" s="11" t="s">
        <v>772</v>
      </c>
    </row>
    <row r="492" spans="1:11" x14ac:dyDescent="0.2">
      <c r="A492" s="88" t="s">
        <v>2273</v>
      </c>
      <c r="B492" s="52" t="s">
        <v>657</v>
      </c>
      <c r="C492" s="41"/>
      <c r="D492" s="11">
        <v>2010</v>
      </c>
      <c r="E492" s="15">
        <v>2010</v>
      </c>
      <c r="F492" s="13">
        <v>1</v>
      </c>
      <c r="G492" s="13"/>
      <c r="H492" s="55"/>
      <c r="I492" s="79"/>
      <c r="J492" s="115"/>
      <c r="K492" t="s">
        <v>1042</v>
      </c>
    </row>
    <row r="493" spans="1:11" x14ac:dyDescent="0.2">
      <c r="A493" s="88" t="s">
        <v>2282</v>
      </c>
      <c r="B493" s="52" t="s">
        <v>1676</v>
      </c>
      <c r="C493" s="41">
        <v>34142</v>
      </c>
      <c r="D493" s="11">
        <v>1993</v>
      </c>
      <c r="E493" s="13">
        <v>1993</v>
      </c>
      <c r="F493" s="13">
        <v>1</v>
      </c>
      <c r="G493" s="13"/>
      <c r="H493" s="55"/>
      <c r="I493" s="79"/>
      <c r="J493" s="115"/>
      <c r="K493" s="1" t="s">
        <v>257</v>
      </c>
    </row>
    <row r="494" spans="1:11" x14ac:dyDescent="0.2">
      <c r="A494" s="88" t="s">
        <v>2274</v>
      </c>
      <c r="B494" s="52" t="s">
        <v>1679</v>
      </c>
      <c r="C494" s="41">
        <v>64052</v>
      </c>
      <c r="D494" s="11">
        <v>1997</v>
      </c>
      <c r="E494" s="13">
        <v>1997</v>
      </c>
      <c r="F494" s="13">
        <v>2</v>
      </c>
      <c r="G494" s="13"/>
      <c r="H494" s="55"/>
      <c r="I494" s="79"/>
      <c r="J494" s="115"/>
      <c r="K494" s="1" t="s">
        <v>257</v>
      </c>
    </row>
    <row r="495" spans="1:11" x14ac:dyDescent="0.2">
      <c r="A495" s="88" t="s">
        <v>2275</v>
      </c>
      <c r="B495" s="52" t="s">
        <v>659</v>
      </c>
      <c r="C495" s="41">
        <v>15705</v>
      </c>
      <c r="D495" s="11">
        <v>1995</v>
      </c>
      <c r="E495" s="13">
        <v>2014</v>
      </c>
      <c r="F495" s="13">
        <v>2</v>
      </c>
      <c r="G495" s="13"/>
      <c r="H495" s="55"/>
      <c r="I495" s="79"/>
      <c r="J495" s="115">
        <v>2</v>
      </c>
      <c r="K495" t="s">
        <v>497</v>
      </c>
    </row>
    <row r="496" spans="1:11" x14ac:dyDescent="0.2">
      <c r="A496" s="88" t="s">
        <v>2761</v>
      </c>
      <c r="B496" s="52" t="s">
        <v>739</v>
      </c>
      <c r="C496" s="41"/>
      <c r="D496" s="11">
        <v>1879</v>
      </c>
      <c r="E496" s="13">
        <v>2015</v>
      </c>
      <c r="F496" s="13">
        <v>4</v>
      </c>
      <c r="G496" s="13"/>
      <c r="H496" s="55"/>
      <c r="I496" s="79"/>
      <c r="J496" s="115">
        <v>1</v>
      </c>
      <c r="K496" s="11" t="s">
        <v>1217</v>
      </c>
    </row>
    <row r="497" spans="1:11" x14ac:dyDescent="0.2">
      <c r="A497" s="88" t="s">
        <v>2822</v>
      </c>
      <c r="B497" s="52" t="s">
        <v>659</v>
      </c>
      <c r="C497" s="41"/>
      <c r="D497" s="11">
        <v>1940</v>
      </c>
      <c r="E497" s="13">
        <v>1940</v>
      </c>
      <c r="F497" s="13">
        <v>3</v>
      </c>
      <c r="G497" s="13"/>
      <c r="H497" s="55"/>
      <c r="I497" s="79"/>
      <c r="J497" s="115"/>
      <c r="K497" t="s">
        <v>497</v>
      </c>
    </row>
    <row r="498" spans="1:11" x14ac:dyDescent="0.2">
      <c r="A498" s="88" t="s">
        <v>2276</v>
      </c>
      <c r="B498" s="52" t="s">
        <v>657</v>
      </c>
      <c r="C498" s="41"/>
      <c r="D498" s="11">
        <v>2009</v>
      </c>
      <c r="E498" s="13">
        <v>2009</v>
      </c>
      <c r="F498" s="13">
        <v>1</v>
      </c>
      <c r="G498" s="13"/>
      <c r="H498" s="55"/>
      <c r="I498" s="79"/>
      <c r="J498" s="115"/>
      <c r="K498" t="s">
        <v>1042</v>
      </c>
    </row>
    <row r="499" spans="1:11" x14ac:dyDescent="0.2">
      <c r="A499" s="89" t="s">
        <v>597</v>
      </c>
      <c r="B499" s="52" t="s">
        <v>660</v>
      </c>
      <c r="C499" s="41">
        <v>14847</v>
      </c>
      <c r="D499" s="11">
        <v>1991</v>
      </c>
      <c r="E499" s="13">
        <v>2001</v>
      </c>
      <c r="F499" s="13">
        <v>1</v>
      </c>
      <c r="G499" s="13"/>
      <c r="H499" s="55"/>
      <c r="I499" s="79"/>
      <c r="J499" s="115"/>
      <c r="K499" t="s">
        <v>1043</v>
      </c>
    </row>
    <row r="500" spans="1:11" x14ac:dyDescent="0.2">
      <c r="A500" s="88" t="s">
        <v>2351</v>
      </c>
      <c r="B500" s="52" t="s">
        <v>657</v>
      </c>
      <c r="C500" s="41">
        <v>95713</v>
      </c>
      <c r="D500" s="11">
        <v>1857</v>
      </c>
      <c r="E500" s="13">
        <v>1857</v>
      </c>
      <c r="F500" s="13">
        <v>1</v>
      </c>
      <c r="G500" s="13"/>
      <c r="H500" s="55"/>
      <c r="I500" s="79"/>
      <c r="J500" s="115"/>
      <c r="K500" t="s">
        <v>1042</v>
      </c>
    </row>
    <row r="501" spans="1:11" x14ac:dyDescent="0.2">
      <c r="A501" s="60" t="s">
        <v>150</v>
      </c>
      <c r="B501" s="52" t="s">
        <v>660</v>
      </c>
      <c r="C501" s="41">
        <v>14609</v>
      </c>
      <c r="D501" s="11">
        <v>1834</v>
      </c>
      <c r="E501" s="13">
        <v>1967</v>
      </c>
      <c r="F501" s="13"/>
      <c r="G501" s="13"/>
      <c r="H501" s="55"/>
      <c r="I501" s="79"/>
      <c r="J501" s="115"/>
      <c r="K501" t="s">
        <v>1043</v>
      </c>
    </row>
    <row r="502" spans="1:11" x14ac:dyDescent="0.2">
      <c r="A502" s="50" t="s">
        <v>1325</v>
      </c>
      <c r="B502" s="52" t="s">
        <v>657</v>
      </c>
      <c r="C502" s="41">
        <v>92630</v>
      </c>
      <c r="D502" s="11">
        <v>1995</v>
      </c>
      <c r="E502" s="13">
        <v>1997</v>
      </c>
      <c r="F502" s="13">
        <v>3</v>
      </c>
      <c r="G502" s="13"/>
      <c r="H502" s="55"/>
      <c r="I502" s="79"/>
      <c r="J502" s="115"/>
      <c r="K502" t="s">
        <v>1042</v>
      </c>
    </row>
    <row r="503" spans="1:11" x14ac:dyDescent="0.2">
      <c r="A503" s="59" t="s">
        <v>1015</v>
      </c>
      <c r="B503" s="52" t="s">
        <v>663</v>
      </c>
      <c r="C503" s="41">
        <v>75038</v>
      </c>
      <c r="D503" s="11">
        <v>1996</v>
      </c>
      <c r="E503" s="13">
        <v>1996</v>
      </c>
      <c r="F503" s="13"/>
      <c r="G503" s="13"/>
      <c r="H503" s="55"/>
      <c r="I503" s="79"/>
      <c r="J503" s="115"/>
      <c r="K503" s="1" t="s">
        <v>257</v>
      </c>
    </row>
    <row r="504" spans="1:11" x14ac:dyDescent="0.2">
      <c r="A504" s="88" t="s">
        <v>2825</v>
      </c>
      <c r="B504" s="52" t="s">
        <v>660</v>
      </c>
      <c r="C504" s="41"/>
      <c r="D504" s="11">
        <v>1940</v>
      </c>
      <c r="E504" s="13">
        <v>1940</v>
      </c>
      <c r="F504" s="13">
        <v>1</v>
      </c>
      <c r="G504" s="13"/>
      <c r="H504" s="55"/>
      <c r="I504" s="79"/>
      <c r="J504" s="115"/>
      <c r="K504" t="s">
        <v>1043</v>
      </c>
    </row>
    <row r="505" spans="1:11" x14ac:dyDescent="0.2">
      <c r="A505" s="89" t="s">
        <v>151</v>
      </c>
      <c r="B505" s="52" t="s">
        <v>660</v>
      </c>
      <c r="C505" s="41">
        <v>14850</v>
      </c>
      <c r="D505" s="11">
        <v>1997</v>
      </c>
      <c r="E505" s="17">
        <v>2005</v>
      </c>
      <c r="F505" s="13">
        <v>1</v>
      </c>
      <c r="G505" s="13"/>
      <c r="H505" s="55">
        <v>4</v>
      </c>
      <c r="I505" s="79">
        <v>4</v>
      </c>
      <c r="J505" s="115">
        <v>2</v>
      </c>
      <c r="K505" t="s">
        <v>1043</v>
      </c>
    </row>
    <row r="506" spans="1:11" x14ac:dyDescent="0.2">
      <c r="A506" s="88" t="s">
        <v>2277</v>
      </c>
      <c r="B506" s="52" t="s">
        <v>659</v>
      </c>
      <c r="C506" s="41">
        <v>17407</v>
      </c>
      <c r="D506" s="11">
        <v>1995</v>
      </c>
      <c r="E506" s="17">
        <v>1995</v>
      </c>
      <c r="F506" s="13">
        <v>1</v>
      </c>
      <c r="G506" s="13"/>
      <c r="H506" s="55"/>
      <c r="I506" s="79"/>
      <c r="J506" s="115"/>
      <c r="K506" t="s">
        <v>497</v>
      </c>
    </row>
    <row r="507" spans="1:11" x14ac:dyDescent="0.2">
      <c r="A507" s="88" t="s">
        <v>2762</v>
      </c>
      <c r="B507" s="52" t="s">
        <v>737</v>
      </c>
      <c r="C507" s="41">
        <v>49202</v>
      </c>
      <c r="D507" s="11"/>
      <c r="E507" s="17"/>
      <c r="F507" s="13">
        <v>1</v>
      </c>
      <c r="G507" s="13"/>
      <c r="H507" s="55"/>
      <c r="I507" s="79"/>
      <c r="J507" s="115"/>
      <c r="K507" s="1" t="s">
        <v>257</v>
      </c>
    </row>
    <row r="508" spans="1:11" x14ac:dyDescent="0.2">
      <c r="A508" s="88" t="s">
        <v>2278</v>
      </c>
      <c r="B508" s="52" t="s">
        <v>1676</v>
      </c>
      <c r="C508" s="41">
        <v>32223</v>
      </c>
      <c r="D508" s="11">
        <v>1995</v>
      </c>
      <c r="E508" s="17">
        <v>1995</v>
      </c>
      <c r="F508" s="13">
        <v>1</v>
      </c>
      <c r="G508" s="13"/>
      <c r="H508" s="55"/>
      <c r="I508" s="79"/>
      <c r="J508" s="115"/>
      <c r="K508" s="1" t="s">
        <v>257</v>
      </c>
    </row>
    <row r="509" spans="1:11" x14ac:dyDescent="0.2">
      <c r="A509" s="88" t="s">
        <v>2797</v>
      </c>
      <c r="B509" s="52" t="s">
        <v>378</v>
      </c>
      <c r="C509" s="41"/>
      <c r="D509" s="11">
        <v>2010</v>
      </c>
      <c r="E509" s="15">
        <v>2015</v>
      </c>
      <c r="F509" s="13">
        <v>2</v>
      </c>
      <c r="G509" s="13"/>
      <c r="H509" s="55"/>
      <c r="I509" s="79"/>
      <c r="J509" s="115">
        <v>2</v>
      </c>
      <c r="K509" s="1" t="s">
        <v>257</v>
      </c>
    </row>
    <row r="510" spans="1:11" x14ac:dyDescent="0.2">
      <c r="A510" s="65" t="s">
        <v>2279</v>
      </c>
      <c r="B510" s="52" t="s">
        <v>1297</v>
      </c>
      <c r="C510" s="41"/>
      <c r="D510" s="11">
        <v>1920</v>
      </c>
      <c r="E510" s="17">
        <v>1930</v>
      </c>
      <c r="F510" s="13">
        <v>1</v>
      </c>
      <c r="G510" s="13"/>
      <c r="H510" s="55"/>
      <c r="I510" s="79"/>
      <c r="J510" s="115"/>
      <c r="K510" t="s">
        <v>1042</v>
      </c>
    </row>
    <row r="511" spans="1:11" x14ac:dyDescent="0.2">
      <c r="A511" s="50" t="s">
        <v>3867</v>
      </c>
      <c r="B511" s="52" t="s">
        <v>660</v>
      </c>
      <c r="C511" s="40" t="s">
        <v>3866</v>
      </c>
      <c r="D511" s="11">
        <v>1937</v>
      </c>
      <c r="E511" s="17">
        <v>2015</v>
      </c>
      <c r="F511" s="13">
        <v>8</v>
      </c>
      <c r="G511" s="13">
        <v>4</v>
      </c>
      <c r="H511" s="55">
        <v>4</v>
      </c>
      <c r="I511" s="79">
        <v>4</v>
      </c>
      <c r="J511" s="115">
        <v>2</v>
      </c>
      <c r="K511" t="s">
        <v>1043</v>
      </c>
    </row>
    <row r="512" spans="1:11" x14ac:dyDescent="0.2">
      <c r="A512" s="49" t="s">
        <v>1755</v>
      </c>
      <c r="B512" s="52" t="s">
        <v>659</v>
      </c>
      <c r="C512" s="40">
        <v>15644</v>
      </c>
      <c r="D512" s="11">
        <v>2002</v>
      </c>
      <c r="E512" s="17">
        <v>2005</v>
      </c>
      <c r="F512" s="13">
        <v>3</v>
      </c>
      <c r="G512" s="13">
        <v>4</v>
      </c>
      <c r="H512" s="55">
        <v>4</v>
      </c>
      <c r="I512" s="79">
        <v>4</v>
      </c>
      <c r="J512" s="115">
        <v>2</v>
      </c>
      <c r="K512" t="s">
        <v>497</v>
      </c>
    </row>
    <row r="513" spans="1:11" x14ac:dyDescent="0.2">
      <c r="A513" s="74" t="s">
        <v>2763</v>
      </c>
      <c r="B513" s="51" t="s">
        <v>1679</v>
      </c>
      <c r="C513" s="40">
        <v>65043</v>
      </c>
      <c r="D513" s="11">
        <v>1929</v>
      </c>
      <c r="E513" s="7">
        <v>2015</v>
      </c>
      <c r="F513" s="15">
        <v>17</v>
      </c>
      <c r="G513" s="15">
        <v>4</v>
      </c>
      <c r="H513" s="56">
        <v>5</v>
      </c>
      <c r="I513" s="78">
        <v>6</v>
      </c>
      <c r="J513" s="116">
        <v>7</v>
      </c>
      <c r="K513" s="1" t="s">
        <v>257</v>
      </c>
    </row>
    <row r="514" spans="1:11" x14ac:dyDescent="0.2">
      <c r="A514" s="60" t="s">
        <v>935</v>
      </c>
      <c r="B514" s="52" t="s">
        <v>345</v>
      </c>
      <c r="C514" s="41">
        <v>80000</v>
      </c>
      <c r="D514" s="11">
        <v>1993</v>
      </c>
      <c r="E514" s="13">
        <v>1993</v>
      </c>
      <c r="F514" s="13"/>
      <c r="G514" s="13"/>
      <c r="H514" s="55"/>
      <c r="I514" s="79"/>
      <c r="J514" s="115"/>
      <c r="K514" s="11" t="s">
        <v>772</v>
      </c>
    </row>
    <row r="515" spans="1:11" x14ac:dyDescent="0.2">
      <c r="A515" s="74" t="s">
        <v>1791</v>
      </c>
      <c r="B515" s="51" t="s">
        <v>656</v>
      </c>
      <c r="C515" s="40">
        <v>40220</v>
      </c>
      <c r="D515" s="11">
        <v>1920</v>
      </c>
      <c r="E515" s="15">
        <v>2012</v>
      </c>
      <c r="F515" s="15">
        <v>6</v>
      </c>
      <c r="G515" s="15"/>
      <c r="H515" s="56"/>
      <c r="I515" s="78"/>
      <c r="J515" s="116"/>
      <c r="K515" s="11" t="s">
        <v>257</v>
      </c>
    </row>
    <row r="516" spans="1:11" x14ac:dyDescent="0.2">
      <c r="A516" s="74" t="s">
        <v>2280</v>
      </c>
      <c r="B516" s="51" t="s">
        <v>739</v>
      </c>
      <c r="C516" s="40">
        <v>47130</v>
      </c>
      <c r="D516" s="11">
        <v>2007</v>
      </c>
      <c r="E516" s="15">
        <v>2008</v>
      </c>
      <c r="F516" s="15">
        <v>1</v>
      </c>
      <c r="G516" s="15"/>
      <c r="H516" s="56"/>
      <c r="I516" s="78"/>
      <c r="J516" s="116"/>
      <c r="K516" s="11" t="s">
        <v>1217</v>
      </c>
    </row>
    <row r="517" spans="1:11" x14ac:dyDescent="0.2">
      <c r="A517" s="74" t="s">
        <v>2914</v>
      </c>
      <c r="B517" s="51" t="s">
        <v>1289</v>
      </c>
      <c r="C517" s="40"/>
      <c r="D517" s="11">
        <v>1872</v>
      </c>
      <c r="E517" s="15">
        <v>1883</v>
      </c>
      <c r="F517" s="15">
        <v>2</v>
      </c>
      <c r="G517" s="15"/>
      <c r="H517" s="56"/>
      <c r="I517" s="78"/>
      <c r="J517" s="116"/>
      <c r="K517" s="11" t="s">
        <v>1217</v>
      </c>
    </row>
    <row r="518" spans="1:11" x14ac:dyDescent="0.2">
      <c r="A518" s="74" t="s">
        <v>1205</v>
      </c>
      <c r="B518" s="51" t="s">
        <v>1679</v>
      </c>
      <c r="C518" s="40">
        <v>64801</v>
      </c>
      <c r="D518" s="11">
        <v>1999</v>
      </c>
      <c r="E518" s="17">
        <v>2005</v>
      </c>
      <c r="F518" s="15">
        <v>2</v>
      </c>
      <c r="G518" s="15">
        <v>4</v>
      </c>
      <c r="H518" s="56">
        <v>4</v>
      </c>
      <c r="I518" s="78"/>
      <c r="J518" s="116">
        <v>1</v>
      </c>
      <c r="K518" s="1" t="s">
        <v>257</v>
      </c>
    </row>
    <row r="519" spans="1:11" x14ac:dyDescent="0.2">
      <c r="A519" s="74" t="s">
        <v>2281</v>
      </c>
      <c r="B519" s="51" t="s">
        <v>1296</v>
      </c>
      <c r="C519" s="40"/>
      <c r="D519" s="11">
        <v>2010</v>
      </c>
      <c r="E519" s="15">
        <v>2010</v>
      </c>
      <c r="F519" s="15">
        <v>1</v>
      </c>
      <c r="G519" s="15"/>
      <c r="H519" s="56"/>
      <c r="I519" s="78"/>
      <c r="J519" s="116"/>
      <c r="K519" t="s">
        <v>1042</v>
      </c>
    </row>
    <row r="520" spans="1:11" x14ac:dyDescent="0.2">
      <c r="A520" s="74" t="s">
        <v>2317</v>
      </c>
      <c r="B520" s="51" t="s">
        <v>1296</v>
      </c>
      <c r="C520" s="40"/>
      <c r="D520" s="11">
        <v>2010</v>
      </c>
      <c r="E520" s="15">
        <v>2010</v>
      </c>
      <c r="F520" s="15">
        <v>2</v>
      </c>
      <c r="G520" s="15"/>
      <c r="H520" s="56"/>
      <c r="I520" s="78"/>
      <c r="J520" s="116"/>
      <c r="K520" t="s">
        <v>1042</v>
      </c>
    </row>
    <row r="521" spans="1:11" x14ac:dyDescent="0.2">
      <c r="A521" s="48" t="s">
        <v>1222</v>
      </c>
      <c r="B521" s="51" t="s">
        <v>344</v>
      </c>
      <c r="C521" s="40">
        <v>49001</v>
      </c>
      <c r="D521" s="11">
        <v>1930</v>
      </c>
      <c r="E521" s="15">
        <v>1930</v>
      </c>
      <c r="F521" s="15">
        <v>3</v>
      </c>
      <c r="G521" s="15"/>
      <c r="H521" s="56"/>
      <c r="I521" s="78"/>
      <c r="J521" s="116"/>
      <c r="K521" s="11" t="s">
        <v>772</v>
      </c>
    </row>
    <row r="522" spans="1:11" x14ac:dyDescent="0.2">
      <c r="A522" s="50" t="s">
        <v>1515</v>
      </c>
      <c r="B522" s="52" t="s">
        <v>1679</v>
      </c>
      <c r="C522" s="41">
        <v>64012</v>
      </c>
      <c r="D522" s="11">
        <v>1889</v>
      </c>
      <c r="E522" s="13">
        <v>2010</v>
      </c>
      <c r="F522" s="13">
        <v>6</v>
      </c>
      <c r="G522" s="13"/>
      <c r="H522" s="55"/>
      <c r="I522" s="79"/>
      <c r="J522" s="115"/>
      <c r="K522" s="1" t="s">
        <v>257</v>
      </c>
    </row>
    <row r="523" spans="1:11" x14ac:dyDescent="0.2">
      <c r="A523" s="49" t="s">
        <v>23</v>
      </c>
      <c r="B523" s="52" t="s">
        <v>736</v>
      </c>
      <c r="C523" s="41"/>
      <c r="D523" s="11">
        <v>2009</v>
      </c>
      <c r="E523" s="13">
        <v>2009</v>
      </c>
      <c r="F523" s="13">
        <v>1</v>
      </c>
      <c r="G523" s="13"/>
      <c r="H523" s="55"/>
      <c r="I523" s="79"/>
      <c r="J523" s="115"/>
      <c r="K523" s="1" t="s">
        <v>257</v>
      </c>
    </row>
    <row r="524" spans="1:11" x14ac:dyDescent="0.2">
      <c r="A524" s="60" t="s">
        <v>1440</v>
      </c>
      <c r="B524" s="52" t="s">
        <v>663</v>
      </c>
      <c r="C524" s="40">
        <v>76248</v>
      </c>
      <c r="D524" s="11">
        <v>1997</v>
      </c>
      <c r="E524" s="13">
        <v>2000</v>
      </c>
      <c r="F524" s="13"/>
      <c r="G524" s="13"/>
      <c r="H524" s="55"/>
      <c r="I524" s="79"/>
      <c r="J524" s="115"/>
      <c r="K524" s="1" t="s">
        <v>257</v>
      </c>
    </row>
    <row r="525" spans="1:11" x14ac:dyDescent="0.2">
      <c r="A525" s="50" t="s">
        <v>1358</v>
      </c>
      <c r="B525" s="52" t="s">
        <v>663</v>
      </c>
      <c r="C525" s="41">
        <v>77565</v>
      </c>
      <c r="D525" s="11">
        <v>1996</v>
      </c>
      <c r="E525" s="15">
        <v>1996</v>
      </c>
      <c r="F525" s="15">
        <v>1</v>
      </c>
      <c r="G525" s="15"/>
      <c r="H525" s="56"/>
      <c r="I525" s="78"/>
      <c r="J525" s="116"/>
      <c r="K525" s="1" t="s">
        <v>257</v>
      </c>
    </row>
    <row r="526" spans="1:11" x14ac:dyDescent="0.2">
      <c r="A526" s="49" t="s">
        <v>1507</v>
      </c>
      <c r="B526" s="52" t="s">
        <v>660</v>
      </c>
      <c r="C526" s="40">
        <v>14476</v>
      </c>
      <c r="D526" s="11">
        <v>1990</v>
      </c>
      <c r="E526" s="17">
        <v>2005</v>
      </c>
      <c r="F526" s="13">
        <v>4</v>
      </c>
      <c r="G526" s="13">
        <v>4</v>
      </c>
      <c r="H526" s="55">
        <v>4</v>
      </c>
      <c r="I526" s="79">
        <v>4</v>
      </c>
      <c r="J526" s="115">
        <v>3</v>
      </c>
      <c r="K526" t="s">
        <v>1043</v>
      </c>
    </row>
    <row r="527" spans="1:11" x14ac:dyDescent="0.2">
      <c r="A527" s="49" t="s">
        <v>1781</v>
      </c>
      <c r="B527" s="52" t="s">
        <v>663</v>
      </c>
      <c r="C527" s="40">
        <v>76060</v>
      </c>
      <c r="D527" s="11">
        <v>2005</v>
      </c>
      <c r="E527" s="17">
        <v>2005</v>
      </c>
      <c r="F527" s="13"/>
      <c r="G527" s="13"/>
      <c r="H527" s="55">
        <v>4</v>
      </c>
      <c r="I527" s="79"/>
      <c r="J527" s="115"/>
      <c r="K527" s="1" t="s">
        <v>257</v>
      </c>
    </row>
    <row r="528" spans="1:11" x14ac:dyDescent="0.2">
      <c r="A528" s="88" t="s">
        <v>2283</v>
      </c>
      <c r="B528" s="52" t="s">
        <v>1297</v>
      </c>
      <c r="C528" s="40"/>
      <c r="D528" s="11">
        <v>2010</v>
      </c>
      <c r="E528" s="17">
        <v>2010</v>
      </c>
      <c r="F528" s="13">
        <v>2</v>
      </c>
      <c r="G528" s="13"/>
      <c r="H528" s="55"/>
      <c r="I528" s="79"/>
      <c r="J528" s="115"/>
      <c r="K528" t="s">
        <v>1042</v>
      </c>
    </row>
    <row r="529" spans="1:11" x14ac:dyDescent="0.2">
      <c r="A529" s="88" t="s">
        <v>942</v>
      </c>
      <c r="B529" s="52" t="s">
        <v>660</v>
      </c>
      <c r="C529" s="40">
        <v>14447</v>
      </c>
      <c r="D529" s="11">
        <v>2005</v>
      </c>
      <c r="E529" s="17">
        <v>2005</v>
      </c>
      <c r="F529" s="13"/>
      <c r="G529" s="13"/>
      <c r="H529" s="55">
        <v>4</v>
      </c>
      <c r="I529" s="79"/>
      <c r="J529" s="115"/>
      <c r="K529" t="s">
        <v>1043</v>
      </c>
    </row>
    <row r="530" spans="1:11" x14ac:dyDescent="0.2">
      <c r="A530" s="88" t="s">
        <v>2323</v>
      </c>
      <c r="B530" s="52" t="s">
        <v>1297</v>
      </c>
      <c r="C530" s="40"/>
      <c r="D530" s="11">
        <v>2010</v>
      </c>
      <c r="E530" s="15">
        <v>2010</v>
      </c>
      <c r="F530" s="13">
        <v>1</v>
      </c>
      <c r="G530" s="13"/>
      <c r="H530" s="55"/>
      <c r="I530" s="79"/>
      <c r="J530" s="115"/>
      <c r="K530" t="s">
        <v>1042</v>
      </c>
    </row>
    <row r="531" spans="1:11" x14ac:dyDescent="0.2">
      <c r="A531" s="74" t="s">
        <v>342</v>
      </c>
      <c r="B531" s="51" t="s">
        <v>656</v>
      </c>
      <c r="C531" s="40">
        <v>41006</v>
      </c>
      <c r="D531" s="11">
        <v>1857</v>
      </c>
      <c r="E531" s="15">
        <v>1857</v>
      </c>
      <c r="F531" s="15">
        <v>3</v>
      </c>
      <c r="G531" s="15"/>
      <c r="H531" s="56"/>
      <c r="I531" s="78"/>
      <c r="J531" s="116"/>
      <c r="K531" s="1" t="s">
        <v>257</v>
      </c>
    </row>
    <row r="532" spans="1:11" x14ac:dyDescent="0.2">
      <c r="A532" s="74" t="s">
        <v>3091</v>
      </c>
      <c r="B532" s="51" t="s">
        <v>738</v>
      </c>
      <c r="C532" s="40"/>
      <c r="D532" s="11">
        <v>1881</v>
      </c>
      <c r="E532" s="15">
        <v>1884</v>
      </c>
      <c r="F532" s="15">
        <v>1</v>
      </c>
      <c r="G532" s="15"/>
      <c r="H532" s="56"/>
      <c r="I532" s="78"/>
      <c r="J532" s="116"/>
      <c r="K532" s="11" t="s">
        <v>1217</v>
      </c>
    </row>
    <row r="533" spans="1:11" x14ac:dyDescent="0.2">
      <c r="A533" s="89" t="s">
        <v>1822</v>
      </c>
      <c r="B533" s="52" t="s">
        <v>1676</v>
      </c>
      <c r="C533" s="41">
        <v>33040</v>
      </c>
      <c r="D533" s="11">
        <v>1996</v>
      </c>
      <c r="E533" s="17">
        <v>2005</v>
      </c>
      <c r="F533" s="13">
        <v>1</v>
      </c>
      <c r="G533" s="13">
        <v>4</v>
      </c>
      <c r="H533" s="55">
        <v>4</v>
      </c>
      <c r="I533" s="79">
        <v>3</v>
      </c>
      <c r="J533" s="115">
        <v>1</v>
      </c>
      <c r="K533" s="1" t="s">
        <v>257</v>
      </c>
    </row>
    <row r="534" spans="1:11" x14ac:dyDescent="0.2">
      <c r="A534" s="74" t="s">
        <v>1373</v>
      </c>
      <c r="B534" s="51" t="s">
        <v>736</v>
      </c>
      <c r="C534" s="40">
        <v>26726</v>
      </c>
      <c r="D534" s="11">
        <v>1866</v>
      </c>
      <c r="E534" s="15">
        <v>1867</v>
      </c>
      <c r="F534" s="15">
        <v>4</v>
      </c>
      <c r="G534" s="15"/>
      <c r="H534" s="56"/>
      <c r="I534" s="78"/>
      <c r="J534" s="116"/>
      <c r="K534" s="1" t="s">
        <v>257</v>
      </c>
    </row>
    <row r="535" spans="1:11" x14ac:dyDescent="0.2">
      <c r="A535" s="74" t="s">
        <v>2284</v>
      </c>
      <c r="B535" s="51" t="s">
        <v>659</v>
      </c>
      <c r="C535" s="40">
        <v>19406</v>
      </c>
      <c r="D535" s="17">
        <v>1997</v>
      </c>
      <c r="E535" s="15">
        <v>1997</v>
      </c>
      <c r="F535" s="15">
        <v>2</v>
      </c>
      <c r="G535" s="15"/>
      <c r="H535" s="56"/>
      <c r="I535" s="78"/>
      <c r="J535" s="116"/>
      <c r="K535" t="s">
        <v>497</v>
      </c>
    </row>
    <row r="536" spans="1:11" x14ac:dyDescent="0.2">
      <c r="A536" s="74" t="s">
        <v>2285</v>
      </c>
      <c r="B536" s="51" t="s">
        <v>663</v>
      </c>
      <c r="C536" s="40"/>
      <c r="D536" s="11">
        <v>2010</v>
      </c>
      <c r="E536" s="15">
        <v>2010</v>
      </c>
      <c r="F536" s="15">
        <v>1</v>
      </c>
      <c r="G536" s="15"/>
      <c r="H536" s="56"/>
      <c r="I536" s="78"/>
      <c r="J536" s="116"/>
      <c r="K536" s="1" t="s">
        <v>257</v>
      </c>
    </row>
    <row r="537" spans="1:11" x14ac:dyDescent="0.2">
      <c r="A537" s="72" t="s">
        <v>3064</v>
      </c>
      <c r="B537" s="51" t="s">
        <v>660</v>
      </c>
      <c r="C537" s="40"/>
      <c r="D537" s="11">
        <v>1983</v>
      </c>
      <c r="E537" s="15">
        <v>1983</v>
      </c>
      <c r="F537" s="15"/>
      <c r="G537" s="15"/>
      <c r="H537" s="56"/>
      <c r="I537" s="78"/>
      <c r="J537" s="116"/>
      <c r="K537" t="s">
        <v>1043</v>
      </c>
    </row>
    <row r="538" spans="1:11" x14ac:dyDescent="0.2">
      <c r="A538" s="74" t="s">
        <v>2286</v>
      </c>
      <c r="B538" s="51" t="s">
        <v>379</v>
      </c>
      <c r="C538" s="40"/>
      <c r="D538" s="11">
        <v>2010</v>
      </c>
      <c r="E538" s="15">
        <v>2010</v>
      </c>
      <c r="F538" s="15">
        <v>1</v>
      </c>
      <c r="G538" s="15"/>
      <c r="H538" s="56"/>
      <c r="I538" s="78"/>
      <c r="J538" s="116"/>
      <c r="K538" s="1" t="s">
        <v>257</v>
      </c>
    </row>
    <row r="539" spans="1:11" x14ac:dyDescent="0.2">
      <c r="A539" s="74" t="s">
        <v>3382</v>
      </c>
      <c r="B539" s="51" t="s">
        <v>660</v>
      </c>
      <c r="C539" s="40"/>
      <c r="D539" s="11">
        <v>2015</v>
      </c>
      <c r="E539" s="15">
        <v>2016</v>
      </c>
      <c r="F539" s="15">
        <v>4</v>
      </c>
      <c r="G539" s="15"/>
      <c r="H539" s="56"/>
      <c r="I539" s="78"/>
      <c r="J539" s="116">
        <v>3</v>
      </c>
      <c r="K539" t="s">
        <v>1043</v>
      </c>
    </row>
    <row r="540" spans="1:11" x14ac:dyDescent="0.2">
      <c r="A540" s="74" t="s">
        <v>1450</v>
      </c>
      <c r="B540" s="51" t="s">
        <v>1679</v>
      </c>
      <c r="C540" s="40">
        <v>63501</v>
      </c>
      <c r="D540" s="11">
        <v>1992</v>
      </c>
      <c r="E540" s="15">
        <v>1999</v>
      </c>
      <c r="F540" s="15">
        <v>1</v>
      </c>
      <c r="G540" s="15"/>
      <c r="H540" s="56"/>
      <c r="I540" s="78"/>
      <c r="J540" s="116"/>
      <c r="K540" s="1" t="s">
        <v>257</v>
      </c>
    </row>
    <row r="541" spans="1:11" x14ac:dyDescent="0.2">
      <c r="A541" s="74" t="s">
        <v>2576</v>
      </c>
      <c r="B541" s="51" t="s">
        <v>1676</v>
      </c>
      <c r="C541" s="40"/>
      <c r="D541" s="11">
        <v>2009</v>
      </c>
      <c r="E541" s="15">
        <v>2009</v>
      </c>
      <c r="F541" s="15">
        <v>1</v>
      </c>
      <c r="G541" s="15"/>
      <c r="H541" s="56"/>
      <c r="I541" s="78"/>
      <c r="J541" s="116"/>
      <c r="K541" s="1" t="s">
        <v>257</v>
      </c>
    </row>
    <row r="542" spans="1:11" x14ac:dyDescent="0.2">
      <c r="A542" s="74" t="s">
        <v>4262</v>
      </c>
      <c r="B542" s="51" t="s">
        <v>379</v>
      </c>
      <c r="C542" s="40" t="s">
        <v>4263</v>
      </c>
      <c r="D542" s="11">
        <v>2016</v>
      </c>
      <c r="E542" s="15">
        <v>2016</v>
      </c>
      <c r="F542" s="15">
        <v>1</v>
      </c>
      <c r="G542" s="15"/>
      <c r="H542" s="56"/>
      <c r="I542" s="78"/>
      <c r="J542" s="116"/>
      <c r="K542" s="1" t="s">
        <v>257</v>
      </c>
    </row>
    <row r="543" spans="1:11" x14ac:dyDescent="0.2">
      <c r="A543" s="74" t="s">
        <v>1779</v>
      </c>
      <c r="B543" s="51" t="s">
        <v>379</v>
      </c>
      <c r="C543" s="40">
        <v>37764</v>
      </c>
      <c r="D543" s="11">
        <v>2000</v>
      </c>
      <c r="E543" s="15">
        <v>2000</v>
      </c>
      <c r="F543" s="15">
        <v>1</v>
      </c>
      <c r="G543" s="15"/>
      <c r="H543" s="56"/>
      <c r="I543" s="78"/>
      <c r="J543" s="116"/>
      <c r="K543" s="1" t="s">
        <v>257</v>
      </c>
    </row>
    <row r="544" spans="1:11" x14ac:dyDescent="0.2">
      <c r="A544" s="74" t="s">
        <v>2287</v>
      </c>
      <c r="B544" s="51" t="s">
        <v>659</v>
      </c>
      <c r="C544" s="40"/>
      <c r="D544" s="11">
        <v>2010</v>
      </c>
      <c r="E544" s="15">
        <v>2010</v>
      </c>
      <c r="F544" s="15">
        <v>1</v>
      </c>
      <c r="G544" s="15"/>
      <c r="H544" s="56"/>
      <c r="I544" s="78"/>
      <c r="J544" s="116"/>
      <c r="K544" t="s">
        <v>497</v>
      </c>
    </row>
    <row r="545" spans="1:11" x14ac:dyDescent="0.2">
      <c r="A545" s="74" t="s">
        <v>2288</v>
      </c>
      <c r="B545" s="51" t="s">
        <v>1679</v>
      </c>
      <c r="C545" s="40">
        <v>63055</v>
      </c>
      <c r="D545" s="11">
        <v>1995</v>
      </c>
      <c r="E545" s="15">
        <v>1995</v>
      </c>
      <c r="F545" s="15">
        <v>1</v>
      </c>
      <c r="G545" s="15"/>
      <c r="H545" s="56"/>
      <c r="I545" s="78"/>
      <c r="J545" s="116"/>
      <c r="K545" s="1" t="s">
        <v>257</v>
      </c>
    </row>
    <row r="546" spans="1:11" x14ac:dyDescent="0.2">
      <c r="A546" s="60" t="s">
        <v>1571</v>
      </c>
      <c r="B546" s="52" t="s">
        <v>657</v>
      </c>
      <c r="C546" s="41">
        <v>91011</v>
      </c>
      <c r="D546" s="11">
        <v>2002</v>
      </c>
      <c r="E546" s="15">
        <v>2002</v>
      </c>
      <c r="F546" s="15"/>
      <c r="G546" s="15"/>
      <c r="H546" s="56"/>
      <c r="I546" s="78"/>
      <c r="J546" s="116"/>
      <c r="K546" t="s">
        <v>1042</v>
      </c>
    </row>
    <row r="547" spans="1:11" x14ac:dyDescent="0.2">
      <c r="A547" s="60" t="s">
        <v>1795</v>
      </c>
      <c r="B547" s="52" t="s">
        <v>657</v>
      </c>
      <c r="C547" s="41">
        <v>91200</v>
      </c>
      <c r="D547" s="11">
        <v>1994</v>
      </c>
      <c r="E547" s="17">
        <v>2005</v>
      </c>
      <c r="F547" s="13"/>
      <c r="G547" s="13"/>
      <c r="H547" s="55"/>
      <c r="I547" s="79"/>
      <c r="J547" s="115"/>
      <c r="K547" t="s">
        <v>1042</v>
      </c>
    </row>
    <row r="548" spans="1:11" x14ac:dyDescent="0.2">
      <c r="A548" s="88" t="s">
        <v>2289</v>
      </c>
      <c r="B548" s="52" t="s">
        <v>1613</v>
      </c>
      <c r="C548" s="41"/>
      <c r="D548" s="11">
        <v>2010</v>
      </c>
      <c r="E548" s="15">
        <v>2010</v>
      </c>
      <c r="F548" s="13">
        <v>1</v>
      </c>
      <c r="G548" s="13"/>
      <c r="H548" s="55"/>
      <c r="I548" s="79"/>
      <c r="J548" s="115"/>
      <c r="K548" s="11" t="s">
        <v>772</v>
      </c>
    </row>
    <row r="549" spans="1:11" x14ac:dyDescent="0.2">
      <c r="A549" s="59" t="s">
        <v>1005</v>
      </c>
      <c r="B549" s="52" t="s">
        <v>657</v>
      </c>
      <c r="C549" s="41">
        <v>92037</v>
      </c>
      <c r="D549" s="11">
        <v>1997</v>
      </c>
      <c r="E549" s="13">
        <v>1997</v>
      </c>
      <c r="F549" s="13"/>
      <c r="G549" s="13"/>
      <c r="H549" s="55"/>
      <c r="I549" s="79"/>
      <c r="J549" s="115"/>
      <c r="K549" t="s">
        <v>1042</v>
      </c>
    </row>
    <row r="550" spans="1:11" x14ac:dyDescent="0.2">
      <c r="A550" s="88" t="s">
        <v>2290</v>
      </c>
      <c r="B550" s="52" t="s">
        <v>657</v>
      </c>
      <c r="C550" s="41"/>
      <c r="D550" s="11">
        <v>2010</v>
      </c>
      <c r="E550" s="15">
        <v>2010</v>
      </c>
      <c r="F550" s="13">
        <v>1</v>
      </c>
      <c r="G550" s="13"/>
      <c r="H550" s="55"/>
      <c r="I550" s="79"/>
      <c r="J550" s="115"/>
      <c r="K550" t="s">
        <v>1042</v>
      </c>
    </row>
    <row r="551" spans="1:11" x14ac:dyDescent="0.2">
      <c r="A551" s="88" t="s">
        <v>2819</v>
      </c>
      <c r="B551" s="52" t="s">
        <v>345</v>
      </c>
      <c r="C551" s="41"/>
      <c r="D551" s="11">
        <v>1940</v>
      </c>
      <c r="E551" s="15">
        <v>1940</v>
      </c>
      <c r="F551" s="13">
        <v>1</v>
      </c>
      <c r="G551" s="13"/>
      <c r="H551" s="55"/>
      <c r="I551" s="79"/>
      <c r="J551" s="115"/>
      <c r="K551" s="11" t="s">
        <v>772</v>
      </c>
    </row>
    <row r="552" spans="1:11" x14ac:dyDescent="0.2">
      <c r="A552" s="88" t="s">
        <v>2291</v>
      </c>
      <c r="B552" s="52" t="s">
        <v>1613</v>
      </c>
      <c r="C552" s="41">
        <v>54848</v>
      </c>
      <c r="D552" s="11">
        <v>1997</v>
      </c>
      <c r="E552" s="13">
        <v>1997</v>
      </c>
      <c r="F552" s="13">
        <v>1</v>
      </c>
      <c r="G552" s="13"/>
      <c r="H552" s="55"/>
      <c r="I552" s="79"/>
      <c r="J552" s="115"/>
      <c r="K552" s="11" t="s">
        <v>772</v>
      </c>
    </row>
    <row r="553" spans="1:11" x14ac:dyDescent="0.2">
      <c r="A553" s="59" t="s">
        <v>290</v>
      </c>
      <c r="B553" s="52" t="s">
        <v>657</v>
      </c>
      <c r="C553" s="41"/>
      <c r="D553" s="11">
        <v>2001</v>
      </c>
      <c r="E553" s="13">
        <v>2008</v>
      </c>
      <c r="F553" s="13"/>
      <c r="G553" s="13"/>
      <c r="H553" s="55"/>
      <c r="I553" s="79"/>
      <c r="J553" s="115"/>
      <c r="K553" t="s">
        <v>1042</v>
      </c>
    </row>
    <row r="554" spans="1:11" x14ac:dyDescent="0.2">
      <c r="A554" s="49" t="s">
        <v>870</v>
      </c>
      <c r="B554" s="52" t="s">
        <v>739</v>
      </c>
      <c r="C554" s="40" t="s">
        <v>414</v>
      </c>
      <c r="D554" s="11">
        <v>1920</v>
      </c>
      <c r="E554" s="13">
        <v>1920</v>
      </c>
      <c r="F554" s="13">
        <v>2</v>
      </c>
      <c r="G554" s="13"/>
      <c r="H554" s="55"/>
      <c r="I554" s="79"/>
      <c r="J554" s="115"/>
      <c r="K554" s="11" t="s">
        <v>1217</v>
      </c>
    </row>
    <row r="555" spans="1:11" x14ac:dyDescent="0.2">
      <c r="A555" s="49" t="s">
        <v>1814</v>
      </c>
      <c r="B555" s="52" t="s">
        <v>657</v>
      </c>
      <c r="C555" s="41">
        <v>92677</v>
      </c>
      <c r="D555" s="11">
        <v>1996</v>
      </c>
      <c r="E555" s="13">
        <v>2000</v>
      </c>
      <c r="F555" s="13">
        <v>3</v>
      </c>
      <c r="G555" s="13"/>
      <c r="H555" s="55"/>
      <c r="I555" s="79"/>
      <c r="J555" s="115"/>
      <c r="K555" t="s">
        <v>1042</v>
      </c>
    </row>
    <row r="556" spans="1:11" x14ac:dyDescent="0.2">
      <c r="A556" s="49" t="s">
        <v>3415</v>
      </c>
      <c r="B556" s="52" t="s">
        <v>1677</v>
      </c>
      <c r="C556" s="41">
        <v>70600</v>
      </c>
      <c r="D556" s="11">
        <v>2014</v>
      </c>
      <c r="E556" s="13">
        <v>2014</v>
      </c>
      <c r="F556" s="13">
        <v>1</v>
      </c>
      <c r="G556" s="13"/>
      <c r="H556" s="55"/>
      <c r="I556" s="79"/>
      <c r="J556" s="115">
        <v>1</v>
      </c>
      <c r="K556" s="1" t="s">
        <v>257</v>
      </c>
    </row>
    <row r="557" spans="1:11" x14ac:dyDescent="0.2">
      <c r="A557" s="50" t="s">
        <v>806</v>
      </c>
      <c r="B557" s="52" t="s">
        <v>659</v>
      </c>
      <c r="C557" s="41">
        <v>16423</v>
      </c>
      <c r="D557" s="11">
        <v>1994</v>
      </c>
      <c r="E557" s="13">
        <v>2013</v>
      </c>
      <c r="F557" s="13">
        <v>6</v>
      </c>
      <c r="G557" s="13">
        <v>4</v>
      </c>
      <c r="H557" s="55"/>
      <c r="I557" s="79">
        <v>4</v>
      </c>
      <c r="J557" s="115">
        <v>2</v>
      </c>
      <c r="K557" t="s">
        <v>497</v>
      </c>
    </row>
    <row r="558" spans="1:11" x14ac:dyDescent="0.2">
      <c r="A558" s="88" t="s">
        <v>2292</v>
      </c>
      <c r="B558" s="52" t="s">
        <v>657</v>
      </c>
      <c r="C558" s="41"/>
      <c r="D558" s="11">
        <v>2010</v>
      </c>
      <c r="E558" s="15">
        <v>2010</v>
      </c>
      <c r="F558" s="13">
        <v>1</v>
      </c>
      <c r="G558" s="13"/>
      <c r="H558" s="55"/>
      <c r="I558" s="79"/>
      <c r="J558" s="115"/>
      <c r="K558" t="s">
        <v>1042</v>
      </c>
    </row>
    <row r="559" spans="1:11" x14ac:dyDescent="0.2">
      <c r="A559" s="88" t="s">
        <v>1139</v>
      </c>
      <c r="B559" s="52" t="s">
        <v>657</v>
      </c>
      <c r="C559" s="41">
        <v>93532</v>
      </c>
      <c r="D559" s="11">
        <v>1990</v>
      </c>
      <c r="E559" s="13">
        <v>1990</v>
      </c>
      <c r="F559" s="13">
        <v>2</v>
      </c>
      <c r="G559" s="13"/>
      <c r="H559" s="55"/>
      <c r="I559" s="79"/>
      <c r="J559" s="115"/>
      <c r="K559" t="s">
        <v>1042</v>
      </c>
    </row>
    <row r="560" spans="1:11" x14ac:dyDescent="0.2">
      <c r="A560" s="88" t="s">
        <v>280</v>
      </c>
      <c r="B560" s="52" t="s">
        <v>1676</v>
      </c>
      <c r="C560" s="40">
        <v>33467</v>
      </c>
      <c r="D560" s="11">
        <v>1990</v>
      </c>
      <c r="E560" s="17">
        <v>2005</v>
      </c>
      <c r="F560" s="13">
        <v>2</v>
      </c>
      <c r="G560" s="13"/>
      <c r="H560" s="55">
        <v>4</v>
      </c>
      <c r="I560" s="79"/>
      <c r="J560" s="115"/>
      <c r="K560" s="1" t="s">
        <v>257</v>
      </c>
    </row>
    <row r="561" spans="1:11" x14ac:dyDescent="0.2">
      <c r="A561" s="88" t="s">
        <v>906</v>
      </c>
      <c r="B561" s="52" t="s">
        <v>1618</v>
      </c>
      <c r="C561" s="41">
        <v>56150</v>
      </c>
      <c r="D561" s="11">
        <v>1983</v>
      </c>
      <c r="E561" s="13">
        <v>1983</v>
      </c>
      <c r="F561" s="13">
        <v>2</v>
      </c>
      <c r="G561" s="13"/>
      <c r="H561" s="55"/>
      <c r="I561" s="79"/>
      <c r="J561" s="115"/>
      <c r="K561" s="11" t="s">
        <v>772</v>
      </c>
    </row>
    <row r="562" spans="1:11" x14ac:dyDescent="0.2">
      <c r="A562" s="88" t="s">
        <v>2293</v>
      </c>
      <c r="B562" s="52" t="s">
        <v>657</v>
      </c>
      <c r="C562" s="41">
        <v>92630</v>
      </c>
      <c r="D562" s="11">
        <v>1996</v>
      </c>
      <c r="E562" s="13">
        <v>2010</v>
      </c>
      <c r="F562" s="13">
        <v>2</v>
      </c>
      <c r="G562" s="13"/>
      <c r="H562" s="55"/>
      <c r="I562" s="79"/>
      <c r="J562" s="115"/>
      <c r="K562" t="s">
        <v>1042</v>
      </c>
    </row>
    <row r="563" spans="1:11" x14ac:dyDescent="0.2">
      <c r="A563" s="88" t="s">
        <v>723</v>
      </c>
      <c r="B563" s="52" t="s">
        <v>1676</v>
      </c>
      <c r="C563" s="40">
        <v>33813</v>
      </c>
      <c r="D563" s="11">
        <v>1997</v>
      </c>
      <c r="E563" s="13">
        <v>2000</v>
      </c>
      <c r="F563" s="13">
        <v>2</v>
      </c>
      <c r="G563" s="13">
        <v>4</v>
      </c>
      <c r="H563" s="55"/>
      <c r="I563" s="79">
        <v>4</v>
      </c>
      <c r="J563" s="115"/>
      <c r="K563" s="1" t="s">
        <v>257</v>
      </c>
    </row>
    <row r="564" spans="1:11" x14ac:dyDescent="0.2">
      <c r="A564" s="88" t="s">
        <v>2316</v>
      </c>
      <c r="B564" s="52" t="s">
        <v>657</v>
      </c>
      <c r="C564" s="41"/>
      <c r="D564" s="11">
        <v>2010</v>
      </c>
      <c r="E564" s="15">
        <v>2010</v>
      </c>
      <c r="F564" s="13">
        <v>1</v>
      </c>
      <c r="G564" s="13"/>
      <c r="H564" s="55"/>
      <c r="I564" s="79"/>
      <c r="J564" s="115"/>
      <c r="K564" t="s">
        <v>1042</v>
      </c>
    </row>
    <row r="565" spans="1:11" x14ac:dyDescent="0.2">
      <c r="A565" s="88" t="s">
        <v>1447</v>
      </c>
      <c r="B565" s="52" t="s">
        <v>1295</v>
      </c>
      <c r="C565" s="40">
        <v>85929</v>
      </c>
      <c r="D565" s="11">
        <v>2004</v>
      </c>
      <c r="E565" s="13">
        <v>2008</v>
      </c>
      <c r="F565" s="13">
        <v>3</v>
      </c>
      <c r="G565" s="13"/>
      <c r="H565" s="55"/>
      <c r="I565" s="79">
        <v>4</v>
      </c>
      <c r="J565" s="115"/>
      <c r="K565" t="s">
        <v>1042</v>
      </c>
    </row>
    <row r="566" spans="1:11" x14ac:dyDescent="0.2">
      <c r="A566" s="88" t="s">
        <v>2294</v>
      </c>
      <c r="B566" s="52" t="s">
        <v>657</v>
      </c>
      <c r="C566" s="40"/>
      <c r="D566" s="11">
        <v>2009</v>
      </c>
      <c r="E566" s="13">
        <v>2009</v>
      </c>
      <c r="F566" s="13">
        <v>1</v>
      </c>
      <c r="G566" s="13"/>
      <c r="H566" s="55"/>
      <c r="I566" s="79"/>
      <c r="J566" s="115"/>
      <c r="K566" t="s">
        <v>1042</v>
      </c>
    </row>
    <row r="567" spans="1:11" x14ac:dyDescent="0.2">
      <c r="A567" s="59" t="s">
        <v>480</v>
      </c>
      <c r="B567" s="52" t="s">
        <v>345</v>
      </c>
      <c r="C567" s="41">
        <v>80215</v>
      </c>
      <c r="D567" s="11">
        <v>1992</v>
      </c>
      <c r="E567" s="13">
        <v>1992</v>
      </c>
      <c r="F567" s="13"/>
      <c r="G567" s="13"/>
      <c r="H567" s="55"/>
      <c r="I567" s="79"/>
      <c r="J567" s="115"/>
      <c r="K567" s="11" t="s">
        <v>772</v>
      </c>
    </row>
    <row r="568" spans="1:11" x14ac:dyDescent="0.2">
      <c r="A568" s="12" t="s">
        <v>582</v>
      </c>
      <c r="B568" s="51" t="s">
        <v>1297</v>
      </c>
      <c r="C568" s="40">
        <v>98499</v>
      </c>
      <c r="D568" s="11">
        <v>1993</v>
      </c>
      <c r="E568" s="17">
        <v>2005</v>
      </c>
      <c r="F568" s="13"/>
      <c r="G568" s="13"/>
      <c r="H568" s="55"/>
      <c r="I568" s="79"/>
      <c r="J568" s="115"/>
      <c r="K568" t="s">
        <v>1042</v>
      </c>
    </row>
    <row r="569" spans="1:11" x14ac:dyDescent="0.2">
      <c r="A569" s="74" t="s">
        <v>2295</v>
      </c>
      <c r="B569" s="51" t="s">
        <v>657</v>
      </c>
      <c r="C569" s="40"/>
      <c r="D569" s="11">
        <v>2009</v>
      </c>
      <c r="E569" s="17">
        <v>2009</v>
      </c>
      <c r="F569" s="13">
        <v>1</v>
      </c>
      <c r="G569" s="13"/>
      <c r="H569" s="55"/>
      <c r="I569" s="79"/>
      <c r="J569" s="115"/>
      <c r="K569" t="s">
        <v>1042</v>
      </c>
    </row>
    <row r="570" spans="1:11" x14ac:dyDescent="0.2">
      <c r="A570" s="74" t="s">
        <v>1022</v>
      </c>
      <c r="B570" s="52" t="s">
        <v>660</v>
      </c>
      <c r="C570" s="40">
        <v>14086</v>
      </c>
      <c r="D570" s="11">
        <v>1960</v>
      </c>
      <c r="E570" s="13">
        <v>1969</v>
      </c>
      <c r="F570" s="13">
        <v>1</v>
      </c>
      <c r="G570" s="13"/>
      <c r="H570" s="55"/>
      <c r="I570" s="79"/>
      <c r="J570" s="115"/>
      <c r="K570" t="s">
        <v>1043</v>
      </c>
    </row>
    <row r="571" spans="1:11" x14ac:dyDescent="0.2">
      <c r="A571" s="89" t="s">
        <v>1746</v>
      </c>
      <c r="B571" s="52" t="s">
        <v>738</v>
      </c>
      <c r="C571" s="40">
        <v>43130</v>
      </c>
      <c r="D571" s="11">
        <v>1992</v>
      </c>
      <c r="E571" s="13">
        <v>2000</v>
      </c>
      <c r="F571" s="13">
        <v>3</v>
      </c>
      <c r="G571" s="13">
        <v>4</v>
      </c>
      <c r="H571" s="55"/>
      <c r="I571" s="79"/>
      <c r="J571" s="115"/>
      <c r="K571" s="11" t="s">
        <v>1217</v>
      </c>
    </row>
    <row r="572" spans="1:11" x14ac:dyDescent="0.2">
      <c r="A572" s="91" t="s">
        <v>3572</v>
      </c>
      <c r="B572" s="52" t="s">
        <v>740</v>
      </c>
      <c r="C572" s="40"/>
      <c r="D572" s="11">
        <v>2010</v>
      </c>
      <c r="E572" s="13">
        <v>2015</v>
      </c>
      <c r="F572" s="13"/>
      <c r="G572" s="13"/>
      <c r="H572" s="55"/>
      <c r="I572" s="79"/>
      <c r="J572" s="115"/>
      <c r="K572" s="11" t="s">
        <v>1217</v>
      </c>
    </row>
    <row r="573" spans="1:11" x14ac:dyDescent="0.2">
      <c r="A573" s="88" t="s">
        <v>2313</v>
      </c>
      <c r="B573" s="52" t="s">
        <v>1676</v>
      </c>
      <c r="C573" s="40"/>
      <c r="D573" s="11">
        <v>2009</v>
      </c>
      <c r="E573" s="13">
        <v>2009</v>
      </c>
      <c r="F573" s="13">
        <v>1</v>
      </c>
      <c r="G573" s="13"/>
      <c r="H573" s="55"/>
      <c r="I573" s="79"/>
      <c r="J573" s="115"/>
      <c r="K573" s="1" t="s">
        <v>257</v>
      </c>
    </row>
    <row r="574" spans="1:11" x14ac:dyDescent="0.2">
      <c r="A574" s="89" t="s">
        <v>393</v>
      </c>
      <c r="B574" s="52" t="s">
        <v>345</v>
      </c>
      <c r="C574" s="41"/>
      <c r="D574" s="11">
        <v>1986</v>
      </c>
      <c r="E574" s="13">
        <v>1986</v>
      </c>
      <c r="F574" s="13">
        <v>1</v>
      </c>
      <c r="G574" s="13"/>
      <c r="H574" s="55"/>
      <c r="I574" s="79"/>
      <c r="J574" s="115"/>
      <c r="K574" s="11" t="s">
        <v>772</v>
      </c>
    </row>
    <row r="575" spans="1:11" x14ac:dyDescent="0.2">
      <c r="A575" s="89" t="s">
        <v>2764</v>
      </c>
      <c r="B575" s="52" t="s">
        <v>662</v>
      </c>
      <c r="C575" s="41"/>
      <c r="D575" s="11">
        <v>2010</v>
      </c>
      <c r="E575" s="13">
        <v>2015</v>
      </c>
      <c r="F575" s="13">
        <v>4</v>
      </c>
      <c r="G575" s="13"/>
      <c r="H575" s="55"/>
      <c r="I575" s="79"/>
      <c r="J575" s="115">
        <v>2</v>
      </c>
      <c r="K575" s="1" t="s">
        <v>257</v>
      </c>
    </row>
    <row r="576" spans="1:11" x14ac:dyDescent="0.2">
      <c r="A576" s="74" t="s">
        <v>1228</v>
      </c>
      <c r="B576" s="51" t="s">
        <v>1617</v>
      </c>
      <c r="C576" s="40">
        <v>50142</v>
      </c>
      <c r="D576" s="11">
        <v>1972</v>
      </c>
      <c r="E576" s="15">
        <v>1972</v>
      </c>
      <c r="F576" s="15">
        <v>2</v>
      </c>
      <c r="G576" s="15"/>
      <c r="H576" s="56"/>
      <c r="I576" s="78"/>
      <c r="J576" s="116"/>
      <c r="K576" s="11" t="s">
        <v>772</v>
      </c>
    </row>
    <row r="577" spans="1:11" x14ac:dyDescent="0.2">
      <c r="A577" s="74" t="s">
        <v>2314</v>
      </c>
      <c r="B577" s="51" t="s">
        <v>1676</v>
      </c>
      <c r="C577" s="40"/>
      <c r="D577" s="11">
        <v>2010</v>
      </c>
      <c r="E577" s="15">
        <v>2010</v>
      </c>
      <c r="F577" s="15">
        <v>2</v>
      </c>
      <c r="G577" s="15"/>
      <c r="H577" s="56"/>
      <c r="I577" s="78"/>
      <c r="J577" s="116"/>
      <c r="K577" s="1" t="s">
        <v>257</v>
      </c>
    </row>
    <row r="578" spans="1:11" x14ac:dyDescent="0.2">
      <c r="A578" s="48" t="s">
        <v>1491</v>
      </c>
      <c r="B578" s="51" t="s">
        <v>1618</v>
      </c>
      <c r="C578" s="40"/>
      <c r="D578" s="11">
        <v>1903</v>
      </c>
      <c r="E578" s="15">
        <v>1906</v>
      </c>
      <c r="F578" s="15">
        <v>4</v>
      </c>
      <c r="G578" s="15"/>
      <c r="H578" s="56"/>
      <c r="I578" s="78"/>
      <c r="J578" s="116"/>
      <c r="K578" s="11" t="s">
        <v>772</v>
      </c>
    </row>
    <row r="579" spans="1:11" x14ac:dyDescent="0.2">
      <c r="A579" s="48" t="s">
        <v>1112</v>
      </c>
      <c r="B579" s="51" t="s">
        <v>378</v>
      </c>
      <c r="C579" s="40">
        <v>28451</v>
      </c>
      <c r="D579" s="11">
        <v>2004</v>
      </c>
      <c r="E579" s="17">
        <v>2005</v>
      </c>
      <c r="F579" s="15"/>
      <c r="G579" s="15"/>
      <c r="H579" s="56">
        <v>4</v>
      </c>
      <c r="I579" s="78">
        <v>4</v>
      </c>
      <c r="J579" s="116">
        <v>2</v>
      </c>
      <c r="K579" s="1" t="s">
        <v>257</v>
      </c>
    </row>
    <row r="580" spans="1:11" x14ac:dyDescent="0.2">
      <c r="A580" s="72" t="s">
        <v>2296</v>
      </c>
      <c r="B580" s="51" t="s">
        <v>659</v>
      </c>
      <c r="C580" s="40">
        <v>17043</v>
      </c>
      <c r="D580" s="11">
        <v>1997</v>
      </c>
      <c r="E580" s="17">
        <v>1997</v>
      </c>
      <c r="F580" s="15"/>
      <c r="G580" s="15"/>
      <c r="H580" s="56"/>
      <c r="I580" s="78"/>
      <c r="J580" s="116"/>
      <c r="K580" t="s">
        <v>497</v>
      </c>
    </row>
    <row r="581" spans="1:11" x14ac:dyDescent="0.2">
      <c r="A581" s="48" t="s">
        <v>1718</v>
      </c>
      <c r="B581" s="51" t="s">
        <v>740</v>
      </c>
      <c r="C581" s="40"/>
      <c r="D581" s="11">
        <v>1993</v>
      </c>
      <c r="E581" s="17">
        <v>1996</v>
      </c>
      <c r="F581" s="15">
        <v>1</v>
      </c>
      <c r="G581" s="15"/>
      <c r="H581" s="56"/>
      <c r="I581" s="78"/>
      <c r="J581" s="116"/>
      <c r="K581" s="11" t="s">
        <v>1217</v>
      </c>
    </row>
    <row r="582" spans="1:11" x14ac:dyDescent="0.2">
      <c r="A582" s="74" t="s">
        <v>2297</v>
      </c>
      <c r="B582" s="51" t="s">
        <v>378</v>
      </c>
      <c r="C582" s="40"/>
      <c r="D582" s="11">
        <v>2010</v>
      </c>
      <c r="E582" s="15">
        <v>2010</v>
      </c>
      <c r="F582" s="15">
        <v>1</v>
      </c>
      <c r="G582" s="15"/>
      <c r="H582" s="56"/>
      <c r="I582" s="78"/>
      <c r="J582" s="116"/>
      <c r="K582" s="1" t="s">
        <v>257</v>
      </c>
    </row>
    <row r="583" spans="1:11" x14ac:dyDescent="0.2">
      <c r="A583" s="74" t="s">
        <v>2298</v>
      </c>
      <c r="B583" s="51" t="s">
        <v>659</v>
      </c>
      <c r="C583" s="40"/>
      <c r="D583" s="11">
        <v>2010</v>
      </c>
      <c r="E583" s="15">
        <v>2010</v>
      </c>
      <c r="F583" s="15">
        <v>1</v>
      </c>
      <c r="G583" s="15"/>
      <c r="H583" s="56"/>
      <c r="I583" s="78"/>
      <c r="J583" s="116"/>
      <c r="K583" t="s">
        <v>497</v>
      </c>
    </row>
    <row r="584" spans="1:11" x14ac:dyDescent="0.2">
      <c r="A584" s="74" t="s">
        <v>12</v>
      </c>
      <c r="B584" s="51" t="s">
        <v>659</v>
      </c>
      <c r="C584" s="40"/>
      <c r="D584" s="11">
        <v>2010</v>
      </c>
      <c r="E584" s="17">
        <v>2010</v>
      </c>
      <c r="F584" s="15">
        <v>1</v>
      </c>
      <c r="G584" s="15"/>
      <c r="H584" s="56"/>
      <c r="I584" s="78">
        <v>4</v>
      </c>
      <c r="J584" s="116"/>
      <c r="K584" t="s">
        <v>497</v>
      </c>
    </row>
    <row r="585" spans="1:11" x14ac:dyDescent="0.2">
      <c r="A585" s="74" t="s">
        <v>2299</v>
      </c>
      <c r="B585" s="51" t="s">
        <v>659</v>
      </c>
      <c r="C585" s="40">
        <v>17837</v>
      </c>
      <c r="D585" s="11">
        <v>1992</v>
      </c>
      <c r="E585" s="17">
        <v>1992</v>
      </c>
      <c r="F585" s="15">
        <v>1</v>
      </c>
      <c r="G585" s="15"/>
      <c r="H585" s="56"/>
      <c r="I585" s="78"/>
      <c r="J585" s="116"/>
      <c r="K585" t="s">
        <v>497</v>
      </c>
    </row>
    <row r="586" spans="1:11" x14ac:dyDescent="0.2">
      <c r="A586" s="74" t="s">
        <v>2849</v>
      </c>
      <c r="B586" s="51" t="s">
        <v>656</v>
      </c>
      <c r="C586" s="40"/>
      <c r="D586" s="11">
        <v>1940</v>
      </c>
      <c r="E586" s="17">
        <v>2016</v>
      </c>
      <c r="F586" s="15">
        <v>2</v>
      </c>
      <c r="G586" s="15"/>
      <c r="H586" s="56"/>
      <c r="I586" s="78"/>
      <c r="J586" s="116"/>
      <c r="K586" s="1" t="s">
        <v>257</v>
      </c>
    </row>
    <row r="587" spans="1:11" x14ac:dyDescent="0.2">
      <c r="A587" s="74" t="s">
        <v>2352</v>
      </c>
      <c r="B587" s="51" t="s">
        <v>1294</v>
      </c>
      <c r="C587" s="40"/>
      <c r="D587" s="11">
        <v>2010</v>
      </c>
      <c r="E587" s="15">
        <v>2010</v>
      </c>
      <c r="F587" s="15">
        <v>1</v>
      </c>
      <c r="G587" s="15"/>
      <c r="H587" s="56"/>
      <c r="I587" s="78"/>
      <c r="J587" s="116"/>
      <c r="K587" t="s">
        <v>1042</v>
      </c>
    </row>
    <row r="588" spans="1:11" x14ac:dyDescent="0.2">
      <c r="A588" s="74" t="s">
        <v>2324</v>
      </c>
      <c r="B588" s="51" t="s">
        <v>662</v>
      </c>
      <c r="C588" s="40"/>
      <c r="D588" s="11">
        <v>2010</v>
      </c>
      <c r="E588" s="15">
        <v>2010</v>
      </c>
      <c r="F588" s="15">
        <v>2</v>
      </c>
      <c r="G588" s="15"/>
      <c r="H588" s="56"/>
      <c r="I588" s="78"/>
      <c r="J588" s="116"/>
      <c r="K588" s="1" t="s">
        <v>257</v>
      </c>
    </row>
    <row r="589" spans="1:11" x14ac:dyDescent="0.2">
      <c r="A589" s="48" t="s">
        <v>1413</v>
      </c>
      <c r="B589" s="51" t="s">
        <v>1612</v>
      </c>
      <c r="C589" s="40">
        <v>58552</v>
      </c>
      <c r="D589" s="11">
        <v>1928</v>
      </c>
      <c r="E589" s="15">
        <v>1948</v>
      </c>
      <c r="F589" s="15">
        <v>4</v>
      </c>
      <c r="G589" s="15"/>
      <c r="H589" s="56"/>
      <c r="I589" s="78"/>
      <c r="J589" s="116"/>
      <c r="K589" s="11" t="s">
        <v>772</v>
      </c>
    </row>
    <row r="590" spans="1:11" x14ac:dyDescent="0.2">
      <c r="A590" s="74" t="s">
        <v>2773</v>
      </c>
      <c r="B590" s="51" t="s">
        <v>659</v>
      </c>
      <c r="C590" s="40">
        <v>17340</v>
      </c>
      <c r="D590" s="17">
        <v>1992</v>
      </c>
      <c r="E590" s="15">
        <v>1992</v>
      </c>
      <c r="F590" s="15">
        <v>1</v>
      </c>
      <c r="G590" s="15"/>
      <c r="H590" s="56"/>
      <c r="I590" s="78"/>
      <c r="J590" s="116"/>
      <c r="K590" t="s">
        <v>497</v>
      </c>
    </row>
    <row r="591" spans="1:11" x14ac:dyDescent="0.2">
      <c r="A591" s="48" t="s">
        <v>920</v>
      </c>
      <c r="B591" s="51" t="s">
        <v>345</v>
      </c>
      <c r="C591" s="40">
        <v>80128</v>
      </c>
      <c r="D591" s="11">
        <v>1989</v>
      </c>
      <c r="E591" s="11">
        <v>2015</v>
      </c>
      <c r="F591" s="15">
        <v>2</v>
      </c>
      <c r="G591" s="15"/>
      <c r="H591" s="56"/>
      <c r="I591" s="78"/>
      <c r="J591" s="116">
        <v>2</v>
      </c>
      <c r="K591" s="11" t="s">
        <v>772</v>
      </c>
    </row>
    <row r="592" spans="1:11" x14ac:dyDescent="0.2">
      <c r="A592" s="89" t="s">
        <v>1862</v>
      </c>
      <c r="B592" s="52" t="s">
        <v>657</v>
      </c>
      <c r="C592" s="41">
        <v>94550</v>
      </c>
      <c r="D592" s="11">
        <v>1996</v>
      </c>
      <c r="E592" s="13">
        <v>1997</v>
      </c>
      <c r="F592" s="13">
        <v>2</v>
      </c>
      <c r="G592" s="13">
        <v>4</v>
      </c>
      <c r="H592" s="55"/>
      <c r="I592" s="79"/>
      <c r="J592" s="115"/>
      <c r="K592" t="s">
        <v>1042</v>
      </c>
    </row>
    <row r="593" spans="1:11" x14ac:dyDescent="0.2">
      <c r="A593" s="74" t="s">
        <v>2315</v>
      </c>
      <c r="B593" s="52" t="s">
        <v>660</v>
      </c>
      <c r="C593" s="41"/>
      <c r="D593" s="11">
        <v>2010</v>
      </c>
      <c r="E593" s="15">
        <v>2010</v>
      </c>
      <c r="F593" s="13">
        <v>1</v>
      </c>
      <c r="G593" s="13"/>
      <c r="H593" s="55"/>
      <c r="I593" s="79"/>
      <c r="J593" s="115"/>
      <c r="K593" t="s">
        <v>1043</v>
      </c>
    </row>
    <row r="594" spans="1:11" x14ac:dyDescent="0.2">
      <c r="A594" s="59" t="s">
        <v>682</v>
      </c>
      <c r="B594" s="52" t="s">
        <v>738</v>
      </c>
      <c r="C594" s="40">
        <v>45215</v>
      </c>
      <c r="D594" s="11">
        <v>1918</v>
      </c>
      <c r="E594" s="13">
        <v>1918</v>
      </c>
      <c r="F594" s="13"/>
      <c r="G594" s="13"/>
      <c r="H594" s="55"/>
      <c r="I594" s="79"/>
      <c r="J594" s="115"/>
      <c r="K594" s="11" t="s">
        <v>1217</v>
      </c>
    </row>
    <row r="595" spans="1:11" x14ac:dyDescent="0.2">
      <c r="A595" s="50" t="s">
        <v>3817</v>
      </c>
      <c r="B595" s="52" t="s">
        <v>657</v>
      </c>
      <c r="C595" s="40" t="s">
        <v>3818</v>
      </c>
      <c r="D595" s="11">
        <v>1954</v>
      </c>
      <c r="E595" s="7">
        <v>2017</v>
      </c>
      <c r="F595" s="13">
        <v>20</v>
      </c>
      <c r="G595" s="13">
        <v>8</v>
      </c>
      <c r="H595" s="55">
        <v>8</v>
      </c>
      <c r="I595" s="79">
        <v>7</v>
      </c>
      <c r="J595" s="115">
        <v>6</v>
      </c>
      <c r="K595" t="s">
        <v>1042</v>
      </c>
    </row>
    <row r="596" spans="1:11" x14ac:dyDescent="0.2">
      <c r="A596" s="49" t="s">
        <v>1670</v>
      </c>
      <c r="B596" s="52" t="s">
        <v>1612</v>
      </c>
      <c r="C596" s="40"/>
      <c r="D596" s="11">
        <v>1908</v>
      </c>
      <c r="E596" s="15">
        <v>1908</v>
      </c>
      <c r="F596" s="15">
        <v>4</v>
      </c>
      <c r="G596" s="15"/>
      <c r="H596" s="56"/>
      <c r="I596" s="78"/>
      <c r="J596" s="116"/>
      <c r="K596" s="11" t="s">
        <v>772</v>
      </c>
    </row>
    <row r="597" spans="1:11" x14ac:dyDescent="0.2">
      <c r="A597" s="49" t="s">
        <v>1669</v>
      </c>
      <c r="B597" s="52" t="s">
        <v>1617</v>
      </c>
      <c r="C597" s="40">
        <v>51546</v>
      </c>
      <c r="D597" s="11">
        <v>1900</v>
      </c>
      <c r="E597" s="15">
        <v>1900</v>
      </c>
      <c r="F597" s="15">
        <v>4</v>
      </c>
      <c r="G597" s="15"/>
      <c r="H597" s="56"/>
      <c r="I597" s="78"/>
      <c r="J597" s="116"/>
      <c r="K597" s="11" t="s">
        <v>772</v>
      </c>
    </row>
    <row r="598" spans="1:11" x14ac:dyDescent="0.2">
      <c r="A598" s="73" t="s">
        <v>2953</v>
      </c>
      <c r="B598" s="52" t="s">
        <v>738</v>
      </c>
      <c r="C598" s="40"/>
      <c r="D598" s="11">
        <v>2012</v>
      </c>
      <c r="E598" s="15">
        <v>2012</v>
      </c>
      <c r="F598" s="15">
        <v>1</v>
      </c>
      <c r="G598" s="15"/>
      <c r="H598" s="56"/>
      <c r="I598" s="78"/>
      <c r="J598" s="116"/>
      <c r="K598" s="11" t="s">
        <v>1217</v>
      </c>
    </row>
    <row r="599" spans="1:11" x14ac:dyDescent="0.2">
      <c r="A599" s="49" t="s">
        <v>1030</v>
      </c>
      <c r="B599" s="52" t="s">
        <v>657</v>
      </c>
      <c r="C599" s="41">
        <v>92354</v>
      </c>
      <c r="D599" s="11" t="s">
        <v>921</v>
      </c>
      <c r="E599" s="13">
        <v>2004</v>
      </c>
      <c r="F599" s="13">
        <v>1</v>
      </c>
      <c r="G599" s="13"/>
      <c r="H599" s="55">
        <v>4</v>
      </c>
      <c r="I599" s="79"/>
      <c r="J599" s="115"/>
      <c r="K599" t="s">
        <v>1042</v>
      </c>
    </row>
    <row r="600" spans="1:11" x14ac:dyDescent="0.2">
      <c r="A600" s="59" t="s">
        <v>1549</v>
      </c>
      <c r="B600" s="52" t="s">
        <v>657</v>
      </c>
      <c r="C600" s="41"/>
      <c r="D600" s="11">
        <v>2008</v>
      </c>
      <c r="E600" s="13">
        <v>2008</v>
      </c>
      <c r="F600" s="13"/>
      <c r="G600" s="13"/>
      <c r="H600" s="55"/>
      <c r="I600" s="79"/>
      <c r="J600" s="115"/>
      <c r="K600" t="s">
        <v>1042</v>
      </c>
    </row>
    <row r="601" spans="1:11" x14ac:dyDescent="0.2">
      <c r="A601" s="73" t="s">
        <v>2883</v>
      </c>
      <c r="B601" s="52" t="s">
        <v>1676</v>
      </c>
      <c r="C601" s="41"/>
      <c r="D601" s="11">
        <v>2010</v>
      </c>
      <c r="E601" s="13">
        <v>2010</v>
      </c>
      <c r="F601" s="13">
        <v>1</v>
      </c>
      <c r="G601" s="13"/>
      <c r="H601" s="55"/>
      <c r="I601" s="79"/>
      <c r="J601" s="115"/>
      <c r="K601" s="1" t="s">
        <v>257</v>
      </c>
    </row>
    <row r="602" spans="1:11" x14ac:dyDescent="0.2">
      <c r="A602" s="91" t="s">
        <v>1307</v>
      </c>
      <c r="B602" s="52" t="s">
        <v>660</v>
      </c>
      <c r="C602" s="41">
        <v>10000</v>
      </c>
      <c r="D602" s="11">
        <v>1979</v>
      </c>
      <c r="E602" s="13">
        <v>1983</v>
      </c>
      <c r="F602" s="13"/>
      <c r="G602" s="13"/>
      <c r="H602" s="55"/>
      <c r="I602" s="79"/>
      <c r="J602" s="115"/>
      <c r="K602" t="s">
        <v>1043</v>
      </c>
    </row>
    <row r="603" spans="1:11" x14ac:dyDescent="0.2">
      <c r="A603" s="88" t="s">
        <v>2300</v>
      </c>
      <c r="B603" s="52" t="s">
        <v>345</v>
      </c>
      <c r="C603" s="41"/>
      <c r="D603" s="11"/>
      <c r="E603" s="13"/>
      <c r="F603" s="13">
        <v>1</v>
      </c>
      <c r="G603" s="13"/>
      <c r="H603" s="55"/>
      <c r="I603" s="79"/>
      <c r="J603" s="115"/>
      <c r="K603" s="11" t="s">
        <v>772</v>
      </c>
    </row>
    <row r="604" spans="1:11" x14ac:dyDescent="0.2">
      <c r="A604" s="108" t="s">
        <v>3819</v>
      </c>
      <c r="B604" s="52" t="s">
        <v>657</v>
      </c>
      <c r="C604" s="40" t="s">
        <v>3820</v>
      </c>
      <c r="D604" s="11">
        <v>1871</v>
      </c>
      <c r="E604" s="1">
        <v>2017</v>
      </c>
      <c r="F604" s="13">
        <v>56</v>
      </c>
      <c r="G604" s="13">
        <v>8</v>
      </c>
      <c r="H604" s="55"/>
      <c r="I604" s="79"/>
      <c r="J604" s="115">
        <v>4</v>
      </c>
      <c r="K604" t="s">
        <v>1042</v>
      </c>
    </row>
    <row r="605" spans="1:11" x14ac:dyDescent="0.2">
      <c r="A605" s="59" t="s">
        <v>1886</v>
      </c>
      <c r="B605" s="52" t="s">
        <v>657</v>
      </c>
      <c r="C605" s="41"/>
      <c r="D605" s="11">
        <v>2004</v>
      </c>
      <c r="E605" s="13">
        <v>2005</v>
      </c>
      <c r="F605" s="13"/>
      <c r="G605" s="13"/>
      <c r="H605" s="55"/>
      <c r="I605" s="79"/>
      <c r="J605" s="115"/>
      <c r="K605" t="s">
        <v>1042</v>
      </c>
    </row>
    <row r="606" spans="1:11" x14ac:dyDescent="0.2">
      <c r="A606" s="74" t="s">
        <v>3831</v>
      </c>
      <c r="B606" s="51" t="s">
        <v>656</v>
      </c>
      <c r="C606" s="40" t="s">
        <v>3832</v>
      </c>
      <c r="D606" s="11">
        <v>1904</v>
      </c>
      <c r="E606" s="17">
        <v>2015</v>
      </c>
      <c r="F606" s="15">
        <v>24</v>
      </c>
      <c r="G606" s="15">
        <v>4</v>
      </c>
      <c r="H606" s="56">
        <v>3</v>
      </c>
      <c r="I606" s="78">
        <v>3</v>
      </c>
      <c r="J606" s="116">
        <v>4</v>
      </c>
      <c r="K606" s="1" t="s">
        <v>257</v>
      </c>
    </row>
    <row r="607" spans="1:11" x14ac:dyDescent="0.2">
      <c r="A607" s="74" t="s">
        <v>2772</v>
      </c>
      <c r="B607" s="51" t="s">
        <v>738</v>
      </c>
      <c r="C607" s="40">
        <v>44843</v>
      </c>
      <c r="D607" s="11">
        <v>1920</v>
      </c>
      <c r="E607" s="17">
        <v>1920</v>
      </c>
      <c r="F607" s="15">
        <v>3</v>
      </c>
      <c r="G607" s="15"/>
      <c r="H607" s="56"/>
      <c r="I607" s="78"/>
      <c r="J607" s="116"/>
      <c r="K607" s="11" t="s">
        <v>1217</v>
      </c>
    </row>
    <row r="608" spans="1:11" x14ac:dyDescent="0.2">
      <c r="A608" s="88" t="s">
        <v>2301</v>
      </c>
      <c r="B608" s="51" t="s">
        <v>738</v>
      </c>
      <c r="C608" s="40"/>
      <c r="D608" s="11">
        <v>1951</v>
      </c>
      <c r="E608" s="17">
        <v>1951</v>
      </c>
      <c r="F608" s="15">
        <v>1</v>
      </c>
      <c r="G608" s="15"/>
      <c r="H608" s="56"/>
      <c r="I608" s="78"/>
      <c r="J608" s="116"/>
      <c r="K608" s="11" t="s">
        <v>1217</v>
      </c>
    </row>
    <row r="609" spans="1:11" x14ac:dyDescent="0.2">
      <c r="A609" s="88" t="s">
        <v>2302</v>
      </c>
      <c r="B609" s="51" t="s">
        <v>740</v>
      </c>
      <c r="C609" s="40"/>
      <c r="D609" s="11">
        <v>2010</v>
      </c>
      <c r="E609" s="17">
        <v>2010</v>
      </c>
      <c r="F609" s="15">
        <v>1</v>
      </c>
      <c r="G609" s="15"/>
      <c r="H609" s="56"/>
      <c r="I609" s="78"/>
      <c r="J609" s="116"/>
      <c r="K609" s="11" t="s">
        <v>1217</v>
      </c>
    </row>
    <row r="610" spans="1:11" x14ac:dyDescent="0.2">
      <c r="A610" s="88" t="s">
        <v>3239</v>
      </c>
      <c r="B610" s="51" t="s">
        <v>662</v>
      </c>
      <c r="C610" s="40"/>
      <c r="D610" s="11">
        <v>1964</v>
      </c>
      <c r="E610" s="17">
        <v>1964</v>
      </c>
      <c r="F610" s="15">
        <v>1</v>
      </c>
      <c r="G610" s="15"/>
      <c r="H610" s="56"/>
      <c r="I610" s="78"/>
      <c r="J610" s="116"/>
      <c r="K610" s="1" t="s">
        <v>257</v>
      </c>
    </row>
    <row r="611" spans="1:11" x14ac:dyDescent="0.2">
      <c r="A611" s="88" t="s">
        <v>2303</v>
      </c>
      <c r="B611" s="51" t="s">
        <v>660</v>
      </c>
      <c r="C611" s="40"/>
      <c r="D611" s="11">
        <v>2010</v>
      </c>
      <c r="E611" s="15">
        <v>2010</v>
      </c>
      <c r="F611" s="15">
        <v>1</v>
      </c>
      <c r="G611" s="15"/>
      <c r="H611" s="56"/>
      <c r="I611" s="78"/>
      <c r="J611" s="116"/>
      <c r="K611" t="s">
        <v>1043</v>
      </c>
    </row>
    <row r="612" spans="1:11" x14ac:dyDescent="0.2">
      <c r="A612" s="50" t="s">
        <v>165</v>
      </c>
      <c r="B612" s="52" t="s">
        <v>660</v>
      </c>
      <c r="C612" s="41">
        <v>14502</v>
      </c>
      <c r="D612" s="11">
        <v>1992</v>
      </c>
      <c r="E612" s="17">
        <v>2005</v>
      </c>
      <c r="F612" s="13">
        <v>6</v>
      </c>
      <c r="G612" s="13">
        <v>4</v>
      </c>
      <c r="H612" s="55">
        <v>4</v>
      </c>
      <c r="I612" s="79">
        <v>3</v>
      </c>
      <c r="J612" s="115">
        <v>2</v>
      </c>
      <c r="K612" t="s">
        <v>1043</v>
      </c>
    </row>
    <row r="613" spans="1:11" x14ac:dyDescent="0.2">
      <c r="A613" s="59" t="s">
        <v>134</v>
      </c>
      <c r="B613" s="52" t="s">
        <v>1680</v>
      </c>
      <c r="C613" s="41">
        <v>62200</v>
      </c>
      <c r="D613" s="11">
        <v>1880</v>
      </c>
      <c r="E613" s="13">
        <v>1880</v>
      </c>
      <c r="F613" s="13"/>
      <c r="G613" s="13"/>
      <c r="H613" s="55"/>
      <c r="I613" s="79"/>
      <c r="J613" s="115"/>
      <c r="K613" s="1" t="s">
        <v>257</v>
      </c>
    </row>
    <row r="614" spans="1:11" x14ac:dyDescent="0.2">
      <c r="A614" s="48" t="s">
        <v>1512</v>
      </c>
      <c r="B614" s="51" t="s">
        <v>1297</v>
      </c>
      <c r="C614" s="40">
        <v>98828</v>
      </c>
      <c r="D614" s="11">
        <v>2001</v>
      </c>
      <c r="E614" s="15">
        <v>2001</v>
      </c>
      <c r="F614" s="15">
        <v>1</v>
      </c>
      <c r="G614" s="15"/>
      <c r="H614" s="56"/>
      <c r="I614" s="78"/>
      <c r="J614" s="116"/>
      <c r="K614" t="s">
        <v>1042</v>
      </c>
    </row>
    <row r="615" spans="1:11" x14ac:dyDescent="0.2">
      <c r="A615" s="49" t="s">
        <v>1551</v>
      </c>
      <c r="B615" s="52" t="s">
        <v>1617</v>
      </c>
      <c r="C615" s="40">
        <v>51551</v>
      </c>
      <c r="D615" s="11">
        <v>1920</v>
      </c>
      <c r="E615" s="15">
        <v>1920</v>
      </c>
      <c r="F615" s="15">
        <v>1</v>
      </c>
      <c r="G615" s="15"/>
      <c r="H615" s="56"/>
      <c r="I615" s="78"/>
      <c r="J615" s="116"/>
      <c r="K615" s="11" t="s">
        <v>1217</v>
      </c>
    </row>
    <row r="616" spans="1:11" x14ac:dyDescent="0.2">
      <c r="A616" s="49" t="s">
        <v>4435</v>
      </c>
      <c r="B616" s="52" t="s">
        <v>659</v>
      </c>
      <c r="C616" s="40">
        <v>19355</v>
      </c>
      <c r="D616" s="11">
        <v>1960</v>
      </c>
      <c r="E616" s="17">
        <v>2017</v>
      </c>
      <c r="F616" s="15">
        <v>7</v>
      </c>
      <c r="G616" s="15"/>
      <c r="H616" s="56">
        <v>4</v>
      </c>
      <c r="I616" s="78">
        <v>4</v>
      </c>
      <c r="J616" s="116">
        <v>2</v>
      </c>
      <c r="K616" t="s">
        <v>497</v>
      </c>
    </row>
    <row r="617" spans="1:11" x14ac:dyDescent="0.2">
      <c r="A617" s="50" t="s">
        <v>948</v>
      </c>
      <c r="B617" s="52" t="s">
        <v>740</v>
      </c>
      <c r="C617" s="41">
        <v>21074</v>
      </c>
      <c r="D617" s="11"/>
      <c r="E617" s="13"/>
      <c r="F617" s="13">
        <v>0</v>
      </c>
      <c r="G617" s="13"/>
      <c r="H617" s="55"/>
      <c r="I617" s="79"/>
      <c r="J617" s="115"/>
      <c r="K617" s="11" t="s">
        <v>1217</v>
      </c>
    </row>
    <row r="618" spans="1:11" x14ac:dyDescent="0.2">
      <c r="A618" s="49" t="s">
        <v>1516</v>
      </c>
      <c r="B618" s="52" t="s">
        <v>1611</v>
      </c>
      <c r="C618" s="41">
        <v>59741</v>
      </c>
      <c r="D618" s="11">
        <v>1992</v>
      </c>
      <c r="E618" s="17">
        <v>2005</v>
      </c>
      <c r="F618" s="13">
        <v>2</v>
      </c>
      <c r="G618" s="13"/>
      <c r="H618" s="55">
        <v>8</v>
      </c>
      <c r="I618" s="79">
        <v>4</v>
      </c>
      <c r="J618" s="115">
        <v>1</v>
      </c>
      <c r="K618" s="11" t="s">
        <v>772</v>
      </c>
    </row>
    <row r="619" spans="1:11" x14ac:dyDescent="0.2">
      <c r="A619" s="60" t="s">
        <v>1976</v>
      </c>
      <c r="B619" s="52" t="s">
        <v>660</v>
      </c>
      <c r="C619" s="41">
        <v>10001</v>
      </c>
      <c r="D619" s="11">
        <v>1860</v>
      </c>
      <c r="E619" s="13">
        <v>1920</v>
      </c>
      <c r="F619" s="13"/>
      <c r="G619" s="13"/>
      <c r="H619" s="55"/>
      <c r="I619" s="79"/>
      <c r="J619" s="115"/>
      <c r="K619" t="s">
        <v>1043</v>
      </c>
    </row>
    <row r="620" spans="1:11" x14ac:dyDescent="0.2">
      <c r="A620" s="74" t="s">
        <v>1453</v>
      </c>
      <c r="B620" s="51" t="s">
        <v>1613</v>
      </c>
      <c r="C620" s="40">
        <v>54220</v>
      </c>
      <c r="D620" s="11"/>
      <c r="E620" s="15"/>
      <c r="F620" s="15">
        <v>1</v>
      </c>
      <c r="G620" s="15"/>
      <c r="H620" s="56"/>
      <c r="I620" s="78"/>
      <c r="J620" s="116"/>
      <c r="K620" s="11" t="s">
        <v>772</v>
      </c>
    </row>
    <row r="621" spans="1:11" x14ac:dyDescent="0.2">
      <c r="A621" s="59" t="s">
        <v>1690</v>
      </c>
      <c r="B621" s="52" t="s">
        <v>1296</v>
      </c>
      <c r="C621" s="40">
        <v>96822</v>
      </c>
      <c r="D621" s="11">
        <v>1997</v>
      </c>
      <c r="E621" s="13">
        <v>2002</v>
      </c>
      <c r="F621" s="13"/>
      <c r="G621" s="13"/>
      <c r="H621" s="55"/>
      <c r="I621" s="79"/>
      <c r="J621" s="115"/>
      <c r="K621" t="s">
        <v>1042</v>
      </c>
    </row>
    <row r="622" spans="1:11" x14ac:dyDescent="0.2">
      <c r="A622" s="73" t="s">
        <v>3401</v>
      </c>
      <c r="B622" s="52" t="s">
        <v>661</v>
      </c>
      <c r="C622" s="40">
        <v>30126</v>
      </c>
      <c r="D622" s="11">
        <v>2015</v>
      </c>
      <c r="E622" s="13">
        <v>2015</v>
      </c>
      <c r="F622" s="13">
        <v>1</v>
      </c>
      <c r="G622" s="13"/>
      <c r="H622" s="55"/>
      <c r="I622" s="79"/>
      <c r="J622" s="115">
        <v>1</v>
      </c>
      <c r="K622" s="1" t="s">
        <v>257</v>
      </c>
    </row>
    <row r="623" spans="1:11" x14ac:dyDescent="0.2">
      <c r="A623" s="88" t="s">
        <v>2353</v>
      </c>
      <c r="B623" s="52" t="s">
        <v>1618</v>
      </c>
      <c r="C623" s="40"/>
      <c r="D623" s="11"/>
      <c r="E623" s="13"/>
      <c r="F623" s="13">
        <v>1</v>
      </c>
      <c r="G623" s="13"/>
      <c r="H623" s="55"/>
      <c r="I623" s="79"/>
      <c r="J623" s="115"/>
      <c r="K623" s="11" t="s">
        <v>772</v>
      </c>
    </row>
    <row r="624" spans="1:11" x14ac:dyDescent="0.2">
      <c r="A624" s="49" t="s">
        <v>1448</v>
      </c>
      <c r="B624" s="52" t="s">
        <v>1618</v>
      </c>
      <c r="C624" s="40">
        <v>55358</v>
      </c>
      <c r="D624" s="11">
        <v>2004</v>
      </c>
      <c r="E624" s="17">
        <v>2005</v>
      </c>
      <c r="F624" s="13"/>
      <c r="G624" s="13"/>
      <c r="H624" s="55">
        <v>4</v>
      </c>
      <c r="I624" s="79"/>
      <c r="J624" s="115"/>
      <c r="K624" s="11" t="s">
        <v>772</v>
      </c>
    </row>
    <row r="625" spans="1:11" x14ac:dyDescent="0.2">
      <c r="A625" s="49" t="s">
        <v>238</v>
      </c>
      <c r="B625" s="52" t="s">
        <v>660</v>
      </c>
      <c r="C625" s="40">
        <v>13110</v>
      </c>
      <c r="D625" s="11">
        <v>1999</v>
      </c>
      <c r="E625" s="13">
        <v>1999</v>
      </c>
      <c r="F625" s="13">
        <v>2</v>
      </c>
      <c r="G625" s="13"/>
      <c r="H625" s="55"/>
      <c r="I625" s="79"/>
      <c r="J625" s="115"/>
      <c r="K625" t="s">
        <v>1043</v>
      </c>
    </row>
    <row r="626" spans="1:11" x14ac:dyDescent="0.2">
      <c r="A626" s="50" t="s">
        <v>1504</v>
      </c>
      <c r="B626" s="52" t="s">
        <v>660</v>
      </c>
      <c r="C626" s="41">
        <v>14505</v>
      </c>
      <c r="D626" s="11">
        <v>1996</v>
      </c>
      <c r="E626" s="13">
        <v>2004</v>
      </c>
      <c r="F626" s="13">
        <v>6</v>
      </c>
      <c r="G626" s="13">
        <v>4</v>
      </c>
      <c r="H626" s="55">
        <v>4</v>
      </c>
      <c r="I626" s="79">
        <v>4</v>
      </c>
      <c r="J626" s="115">
        <v>2</v>
      </c>
      <c r="K626" t="s">
        <v>1043</v>
      </c>
    </row>
    <row r="627" spans="1:11" x14ac:dyDescent="0.2">
      <c r="A627" s="88" t="s">
        <v>2312</v>
      </c>
      <c r="B627" s="52" t="s">
        <v>659</v>
      </c>
      <c r="C627" s="40" t="s">
        <v>414</v>
      </c>
      <c r="D627" s="11">
        <v>1880</v>
      </c>
      <c r="E627" s="13">
        <v>1880</v>
      </c>
      <c r="F627" s="13">
        <v>7</v>
      </c>
      <c r="G627" s="13"/>
      <c r="H627" s="55"/>
      <c r="I627" s="79"/>
      <c r="J627" s="115"/>
      <c r="K627" t="s">
        <v>497</v>
      </c>
    </row>
    <row r="628" spans="1:11" x14ac:dyDescent="0.2">
      <c r="A628" s="88" t="s">
        <v>2856</v>
      </c>
      <c r="B628" s="52" t="s">
        <v>1617</v>
      </c>
      <c r="C628" s="40">
        <v>50158</v>
      </c>
      <c r="D628" s="11">
        <v>1940</v>
      </c>
      <c r="E628" s="13">
        <v>1940</v>
      </c>
      <c r="F628" s="13">
        <v>5</v>
      </c>
      <c r="G628" s="13"/>
      <c r="H628" s="55"/>
      <c r="I628" s="79"/>
      <c r="J628" s="115"/>
      <c r="K628" s="11" t="s">
        <v>772</v>
      </c>
    </row>
    <row r="629" spans="1:11" x14ac:dyDescent="0.2">
      <c r="A629" s="88" t="s">
        <v>3240</v>
      </c>
      <c r="B629" s="52" t="s">
        <v>741</v>
      </c>
      <c r="C629" s="40"/>
      <c r="D629" s="11">
        <v>1941</v>
      </c>
      <c r="E629" s="13">
        <v>1941</v>
      </c>
      <c r="F629" s="13">
        <v>1</v>
      </c>
      <c r="G629" s="13"/>
      <c r="H629" s="55"/>
      <c r="I629" s="79"/>
      <c r="J629" s="115"/>
      <c r="K629" s="17" t="s">
        <v>1217</v>
      </c>
    </row>
    <row r="630" spans="1:11" x14ac:dyDescent="0.2">
      <c r="A630" s="88" t="s">
        <v>2311</v>
      </c>
      <c r="B630" s="52" t="s">
        <v>657</v>
      </c>
      <c r="C630" s="40">
        <v>94553</v>
      </c>
      <c r="D630" s="11">
        <v>1997</v>
      </c>
      <c r="E630" s="13">
        <v>1997</v>
      </c>
      <c r="F630" s="13">
        <v>2</v>
      </c>
      <c r="G630" s="13"/>
      <c r="H630" s="55"/>
      <c r="I630" s="79"/>
      <c r="J630" s="115"/>
      <c r="K630" t="s">
        <v>1042</v>
      </c>
    </row>
    <row r="631" spans="1:11" x14ac:dyDescent="0.2">
      <c r="A631" s="88" t="s">
        <v>2987</v>
      </c>
      <c r="B631" s="52" t="s">
        <v>662</v>
      </c>
      <c r="C631" s="40">
        <v>24112</v>
      </c>
      <c r="D631" s="11">
        <v>2012</v>
      </c>
      <c r="E631" s="13">
        <v>2012</v>
      </c>
      <c r="F631" s="13">
        <v>1</v>
      </c>
      <c r="G631" s="13"/>
      <c r="H631" s="55"/>
      <c r="I631" s="79"/>
      <c r="J631" s="115"/>
      <c r="K631" s="1" t="s">
        <v>257</v>
      </c>
    </row>
    <row r="632" spans="1:11" x14ac:dyDescent="0.2">
      <c r="A632" s="59" t="s">
        <v>207</v>
      </c>
      <c r="B632" s="52" t="s">
        <v>1679</v>
      </c>
      <c r="C632" s="41">
        <v>63043</v>
      </c>
      <c r="D632" s="11">
        <v>1994</v>
      </c>
      <c r="E632" s="13">
        <v>1994</v>
      </c>
      <c r="F632" s="13"/>
      <c r="G632" s="13"/>
      <c r="H632" s="55"/>
      <c r="I632" s="79"/>
      <c r="J632" s="115"/>
      <c r="K632" s="1" t="s">
        <v>257</v>
      </c>
    </row>
    <row r="633" spans="1:11" x14ac:dyDescent="0.2">
      <c r="A633" s="88" t="s">
        <v>2354</v>
      </c>
      <c r="B633" s="52" t="s">
        <v>1297</v>
      </c>
      <c r="C633" s="41"/>
      <c r="D633" s="11">
        <v>2009</v>
      </c>
      <c r="E633" s="13">
        <v>2009</v>
      </c>
      <c r="F633" s="13">
        <v>1</v>
      </c>
      <c r="G633" s="13"/>
      <c r="H633" s="55"/>
      <c r="I633" s="79">
        <v>4</v>
      </c>
      <c r="J633" s="115"/>
      <c r="K633" t="s">
        <v>1042</v>
      </c>
    </row>
    <row r="634" spans="1:11" x14ac:dyDescent="0.2">
      <c r="A634" s="88" t="s">
        <v>2768</v>
      </c>
      <c r="B634" s="52" t="s">
        <v>657</v>
      </c>
      <c r="C634" s="41"/>
      <c r="D634" s="11">
        <v>2010</v>
      </c>
      <c r="E634" s="13">
        <v>2010</v>
      </c>
      <c r="F634" s="13">
        <v>1</v>
      </c>
      <c r="G634" s="13"/>
      <c r="H634" s="55"/>
      <c r="I634" s="79"/>
      <c r="J634" s="115"/>
      <c r="K634" t="s">
        <v>1042</v>
      </c>
    </row>
    <row r="635" spans="1:11" x14ac:dyDescent="0.2">
      <c r="A635" s="64" t="s">
        <v>1843</v>
      </c>
      <c r="B635" s="52" t="s">
        <v>378</v>
      </c>
      <c r="C635" s="40">
        <v>28105</v>
      </c>
      <c r="D635" s="11">
        <v>1998</v>
      </c>
      <c r="E635" s="13">
        <v>1998</v>
      </c>
      <c r="F635" s="13"/>
      <c r="G635" s="13">
        <v>4</v>
      </c>
      <c r="H635" s="55"/>
      <c r="I635" s="79"/>
      <c r="J635" s="115"/>
      <c r="K635" s="1" t="s">
        <v>257</v>
      </c>
    </row>
    <row r="636" spans="1:11" x14ac:dyDescent="0.2">
      <c r="A636" s="88" t="s">
        <v>2304</v>
      </c>
      <c r="B636" s="52" t="s">
        <v>659</v>
      </c>
      <c r="C636" s="40"/>
      <c r="D636" s="11">
        <v>2010</v>
      </c>
      <c r="E636" s="15">
        <v>2010</v>
      </c>
      <c r="F636" s="13">
        <v>1</v>
      </c>
      <c r="G636" s="13"/>
      <c r="H636" s="55"/>
      <c r="I636" s="79"/>
      <c r="J636" s="115"/>
      <c r="K636" t="s">
        <v>497</v>
      </c>
    </row>
    <row r="637" spans="1:11" x14ac:dyDescent="0.2">
      <c r="A637" s="74" t="s">
        <v>1343</v>
      </c>
      <c r="B637" s="51" t="s">
        <v>1291</v>
      </c>
      <c r="C637" s="40" t="s">
        <v>414</v>
      </c>
      <c r="D637" s="11"/>
      <c r="E637" s="15"/>
      <c r="F637" s="15">
        <v>0</v>
      </c>
      <c r="G637" s="15"/>
      <c r="H637" s="56"/>
      <c r="I637" s="78"/>
      <c r="J637" s="116"/>
      <c r="K637" s="11" t="s">
        <v>1217</v>
      </c>
    </row>
    <row r="638" spans="1:11" x14ac:dyDescent="0.2">
      <c r="A638" s="74" t="s">
        <v>51</v>
      </c>
      <c r="B638" s="51" t="s">
        <v>662</v>
      </c>
      <c r="C638" s="40">
        <v>22101</v>
      </c>
      <c r="D638" s="11">
        <v>1991</v>
      </c>
      <c r="E638" s="15">
        <v>2005</v>
      </c>
      <c r="F638" s="15">
        <v>1</v>
      </c>
      <c r="G638" s="15"/>
      <c r="H638" s="56"/>
      <c r="I638" s="78"/>
      <c r="J638" s="116"/>
      <c r="K638" s="1" t="s">
        <v>257</v>
      </c>
    </row>
    <row r="639" spans="1:11" x14ac:dyDescent="0.2">
      <c r="A639" s="74" t="s">
        <v>2305</v>
      </c>
      <c r="B639" s="51" t="s">
        <v>659</v>
      </c>
      <c r="C639" s="40">
        <v>16335</v>
      </c>
      <c r="D639" s="11">
        <v>1987</v>
      </c>
      <c r="E639" s="15">
        <v>1987</v>
      </c>
      <c r="F639" s="15">
        <v>1</v>
      </c>
      <c r="G639" s="15"/>
      <c r="H639" s="56"/>
      <c r="I639" s="78"/>
      <c r="J639" s="116"/>
      <c r="K639" t="s">
        <v>497</v>
      </c>
    </row>
    <row r="640" spans="1:11" x14ac:dyDescent="0.2">
      <c r="A640" s="50" t="s">
        <v>1723</v>
      </c>
      <c r="B640" s="52" t="s">
        <v>659</v>
      </c>
      <c r="C640" s="41">
        <v>17055</v>
      </c>
      <c r="D640" s="11">
        <v>1995</v>
      </c>
      <c r="E640" s="13">
        <v>2015</v>
      </c>
      <c r="F640" s="13">
        <v>2</v>
      </c>
      <c r="G640" s="13"/>
      <c r="H640" s="55"/>
      <c r="I640" s="79"/>
      <c r="J640" s="115">
        <v>3</v>
      </c>
      <c r="K640" t="s">
        <v>497</v>
      </c>
    </row>
    <row r="641" spans="1:11" x14ac:dyDescent="0.2">
      <c r="A641" s="88" t="s">
        <v>2355</v>
      </c>
      <c r="B641" s="52" t="s">
        <v>740</v>
      </c>
      <c r="C641" s="41"/>
      <c r="D641" s="11">
        <v>2010</v>
      </c>
      <c r="E641" s="15">
        <v>2010</v>
      </c>
      <c r="F641" s="13">
        <v>1</v>
      </c>
      <c r="G641" s="13"/>
      <c r="H641" s="55"/>
      <c r="I641" s="79"/>
      <c r="J641" s="115"/>
      <c r="K641" s="11" t="s">
        <v>1217</v>
      </c>
    </row>
    <row r="642" spans="1:11" x14ac:dyDescent="0.2">
      <c r="A642" s="88" t="s">
        <v>1080</v>
      </c>
      <c r="B642" s="52" t="s">
        <v>379</v>
      </c>
      <c r="C642" s="41"/>
      <c r="D642" s="11">
        <v>1948</v>
      </c>
      <c r="E642" s="13">
        <v>1950</v>
      </c>
      <c r="F642" s="13">
        <v>3</v>
      </c>
      <c r="G642" s="13"/>
      <c r="H642" s="55"/>
      <c r="I642" s="79"/>
      <c r="J642" s="115"/>
      <c r="K642" s="1" t="s">
        <v>257</v>
      </c>
    </row>
    <row r="643" spans="1:11" x14ac:dyDescent="0.2">
      <c r="A643" s="88" t="s">
        <v>2890</v>
      </c>
      <c r="B643" s="52" t="s">
        <v>657</v>
      </c>
      <c r="C643" s="41">
        <v>94025</v>
      </c>
      <c r="D643" s="11">
        <v>1979</v>
      </c>
      <c r="E643" s="13">
        <v>1979</v>
      </c>
      <c r="F643" s="13">
        <v>1</v>
      </c>
      <c r="G643" s="13"/>
      <c r="H643" s="55"/>
      <c r="I643" s="79"/>
      <c r="J643" s="115"/>
      <c r="K643" t="s">
        <v>1042</v>
      </c>
    </row>
    <row r="644" spans="1:11" x14ac:dyDescent="0.2">
      <c r="A644" s="49" t="s">
        <v>359</v>
      </c>
      <c r="B644" s="52" t="s">
        <v>738</v>
      </c>
      <c r="C644" s="40">
        <v>44060</v>
      </c>
      <c r="D644" s="11" t="s">
        <v>921</v>
      </c>
      <c r="E644" s="17">
        <v>2005</v>
      </c>
      <c r="F644" s="13">
        <v>2</v>
      </c>
      <c r="G644" s="13"/>
      <c r="H644" s="55">
        <v>4</v>
      </c>
      <c r="I644" s="79"/>
      <c r="J644" s="115"/>
      <c r="K644" s="11" t="s">
        <v>1217</v>
      </c>
    </row>
    <row r="645" spans="1:11" x14ac:dyDescent="0.2">
      <c r="A645" s="48" t="s">
        <v>168</v>
      </c>
      <c r="B645" s="51" t="s">
        <v>1612</v>
      </c>
      <c r="C645" s="40">
        <v>58599</v>
      </c>
      <c r="D645" s="11">
        <v>1925</v>
      </c>
      <c r="E645" s="13">
        <v>1930</v>
      </c>
      <c r="F645" s="13">
        <v>7</v>
      </c>
      <c r="G645" s="13"/>
      <c r="H645" s="55"/>
      <c r="I645" s="79"/>
      <c r="J645" s="115"/>
      <c r="K645" s="11" t="s">
        <v>772</v>
      </c>
    </row>
    <row r="646" spans="1:11" x14ac:dyDescent="0.2">
      <c r="A646" s="88" t="s">
        <v>2306</v>
      </c>
      <c r="B646" s="51" t="s">
        <v>659</v>
      </c>
      <c r="D646" s="11">
        <v>2010</v>
      </c>
      <c r="E646" s="15">
        <v>2010</v>
      </c>
      <c r="F646" s="13">
        <v>1</v>
      </c>
      <c r="G646" s="13"/>
      <c r="H646" s="55"/>
      <c r="I646" s="79"/>
      <c r="J646" s="115"/>
      <c r="K646" t="s">
        <v>497</v>
      </c>
    </row>
    <row r="647" spans="1:11" x14ac:dyDescent="0.2">
      <c r="A647" s="88" t="s">
        <v>2307</v>
      </c>
      <c r="B647" s="51" t="s">
        <v>659</v>
      </c>
      <c r="C647" s="40">
        <v>17236</v>
      </c>
      <c r="D647" s="11">
        <v>2010</v>
      </c>
      <c r="E647" s="13">
        <v>2010</v>
      </c>
      <c r="F647" s="13"/>
      <c r="G647" s="13"/>
      <c r="H647" s="55"/>
      <c r="I647" s="79">
        <v>4</v>
      </c>
      <c r="J647" s="115"/>
      <c r="K647" t="s">
        <v>497</v>
      </c>
    </row>
    <row r="648" spans="1:11" x14ac:dyDescent="0.2">
      <c r="A648" s="71" t="s">
        <v>2308</v>
      </c>
      <c r="B648" s="51" t="s">
        <v>1677</v>
      </c>
      <c r="C648" s="40"/>
      <c r="D648" s="11">
        <v>1964</v>
      </c>
      <c r="E648" s="13">
        <v>1968</v>
      </c>
      <c r="F648" s="13"/>
      <c r="G648" s="13"/>
      <c r="H648" s="55"/>
      <c r="I648" s="79"/>
      <c r="J648" s="115"/>
      <c r="K648" s="1" t="s">
        <v>257</v>
      </c>
    </row>
    <row r="649" spans="1:11" x14ac:dyDescent="0.2">
      <c r="A649" s="12" t="s">
        <v>1277</v>
      </c>
      <c r="B649" s="51" t="s">
        <v>1295</v>
      </c>
      <c r="C649" s="40">
        <v>85206</v>
      </c>
      <c r="D649" s="11">
        <v>2004</v>
      </c>
      <c r="E649" s="17">
        <v>2005</v>
      </c>
      <c r="F649" s="13"/>
      <c r="G649" s="13"/>
      <c r="H649" s="55"/>
      <c r="I649" s="79"/>
      <c r="J649" s="115"/>
      <c r="K649" t="s">
        <v>1042</v>
      </c>
    </row>
    <row r="650" spans="1:11" x14ac:dyDescent="0.2">
      <c r="A650" s="48" t="s">
        <v>1333</v>
      </c>
      <c r="B650" s="51" t="s">
        <v>1676</v>
      </c>
      <c r="C650" s="40">
        <v>33141</v>
      </c>
      <c r="D650" s="11">
        <v>1996</v>
      </c>
      <c r="E650" s="13">
        <v>2015</v>
      </c>
      <c r="F650" s="13">
        <v>4</v>
      </c>
      <c r="G650" s="13"/>
      <c r="H650" s="55"/>
      <c r="I650" s="79"/>
      <c r="J650" s="115">
        <v>3</v>
      </c>
      <c r="K650" s="1" t="s">
        <v>257</v>
      </c>
    </row>
    <row r="651" spans="1:11" x14ac:dyDescent="0.2">
      <c r="A651" s="12" t="s">
        <v>2573</v>
      </c>
      <c r="B651" s="51" t="s">
        <v>738</v>
      </c>
      <c r="C651" s="40"/>
      <c r="D651" s="11"/>
      <c r="E651" s="13"/>
      <c r="F651" s="13"/>
      <c r="G651" s="13"/>
      <c r="H651" s="55"/>
      <c r="I651" s="79"/>
      <c r="J651" s="115"/>
      <c r="K651" s="11" t="s">
        <v>1217</v>
      </c>
    </row>
    <row r="652" spans="1:11" x14ac:dyDescent="0.2">
      <c r="A652" s="12" t="s">
        <v>1166</v>
      </c>
      <c r="B652" s="51" t="s">
        <v>740</v>
      </c>
      <c r="C652" s="40"/>
      <c r="D652" s="11">
        <v>2004</v>
      </c>
      <c r="E652" s="13">
        <v>2010</v>
      </c>
      <c r="F652" s="13"/>
      <c r="G652" s="13"/>
      <c r="H652" s="55"/>
      <c r="I652" s="79"/>
      <c r="J652" s="115"/>
      <c r="K652" s="11" t="s">
        <v>1217</v>
      </c>
    </row>
    <row r="653" spans="1:11" x14ac:dyDescent="0.2">
      <c r="A653" s="74" t="s">
        <v>4523</v>
      </c>
      <c r="B653" s="51" t="s">
        <v>662</v>
      </c>
      <c r="C653" s="40">
        <v>22645</v>
      </c>
      <c r="D653" s="11">
        <v>2010</v>
      </c>
      <c r="E653" s="13">
        <v>2017</v>
      </c>
      <c r="F653" s="13">
        <v>1</v>
      </c>
      <c r="G653" s="13"/>
      <c r="H653" s="55"/>
      <c r="I653" s="79">
        <v>4</v>
      </c>
      <c r="J653" s="115"/>
      <c r="K653" s="1" t="s">
        <v>257</v>
      </c>
    </row>
    <row r="654" spans="1:11" x14ac:dyDescent="0.2">
      <c r="A654" s="74" t="s">
        <v>2309</v>
      </c>
      <c r="B654" s="51" t="s">
        <v>1676</v>
      </c>
      <c r="C654" s="40">
        <v>32799</v>
      </c>
      <c r="D654" s="11">
        <v>1992</v>
      </c>
      <c r="E654" s="13">
        <v>1992</v>
      </c>
      <c r="F654" s="13">
        <v>1</v>
      </c>
      <c r="G654" s="13"/>
      <c r="H654" s="55"/>
      <c r="I654" s="79"/>
      <c r="J654" s="115"/>
      <c r="K654" s="1" t="s">
        <v>257</v>
      </c>
    </row>
    <row r="655" spans="1:11" x14ac:dyDescent="0.2">
      <c r="A655" s="12" t="s">
        <v>2736</v>
      </c>
      <c r="B655" s="51" t="s">
        <v>662</v>
      </c>
      <c r="C655" s="40">
        <v>23113</v>
      </c>
      <c r="D655" s="11">
        <v>1992</v>
      </c>
      <c r="E655" s="13">
        <v>1992</v>
      </c>
      <c r="F655" s="13"/>
      <c r="G655" s="13"/>
      <c r="H655" s="55"/>
      <c r="I655" s="79"/>
      <c r="J655" s="115"/>
      <c r="K655" s="1" t="s">
        <v>257</v>
      </c>
    </row>
    <row r="656" spans="1:11" x14ac:dyDescent="0.2">
      <c r="A656" s="74" t="s">
        <v>2310</v>
      </c>
      <c r="B656" s="51" t="s">
        <v>796</v>
      </c>
      <c r="C656" s="40">
        <v>84047</v>
      </c>
      <c r="D656" s="11">
        <v>2010</v>
      </c>
      <c r="E656" s="15">
        <v>2010</v>
      </c>
      <c r="F656" s="13">
        <v>2</v>
      </c>
      <c r="G656" s="13"/>
      <c r="H656" s="55"/>
      <c r="I656" s="79"/>
      <c r="J656" s="115"/>
      <c r="K656" s="11" t="s">
        <v>772</v>
      </c>
    </row>
    <row r="657" spans="1:11" x14ac:dyDescent="0.2">
      <c r="A657" s="48" t="s">
        <v>3931</v>
      </c>
      <c r="B657" s="51" t="s">
        <v>659</v>
      </c>
      <c r="C657" s="40">
        <v>15060</v>
      </c>
      <c r="D657" s="11">
        <v>1930</v>
      </c>
      <c r="E657" s="13">
        <v>1938</v>
      </c>
      <c r="F657" s="13">
        <v>2</v>
      </c>
      <c r="G657" s="13"/>
      <c r="H657" s="55"/>
      <c r="I657" s="79"/>
      <c r="J657" s="115"/>
      <c r="K657" t="s">
        <v>497</v>
      </c>
    </row>
    <row r="658" spans="1:11" x14ac:dyDescent="0.2">
      <c r="A658" s="48" t="s">
        <v>1846</v>
      </c>
      <c r="B658" s="51" t="s">
        <v>739</v>
      </c>
      <c r="C658" s="40">
        <v>47031</v>
      </c>
      <c r="D658" s="11">
        <v>1969</v>
      </c>
      <c r="E658" s="15">
        <v>1969</v>
      </c>
      <c r="F658" s="15">
        <v>1</v>
      </c>
      <c r="G658" s="15"/>
      <c r="H658" s="56"/>
      <c r="I658" s="78"/>
      <c r="J658" s="116"/>
      <c r="K658" s="11" t="s">
        <v>1217</v>
      </c>
    </row>
    <row r="659" spans="1:11" x14ac:dyDescent="0.2">
      <c r="A659" s="50" t="s">
        <v>952</v>
      </c>
      <c r="B659" s="52" t="s">
        <v>1611</v>
      </c>
      <c r="C659" s="41">
        <v>59301</v>
      </c>
      <c r="D659" s="11">
        <v>1964</v>
      </c>
      <c r="E659" s="13">
        <v>1998</v>
      </c>
      <c r="F659" s="13">
        <v>10</v>
      </c>
      <c r="G659" s="13"/>
      <c r="H659" s="55"/>
      <c r="I659" s="79">
        <v>4</v>
      </c>
      <c r="J659" s="115"/>
      <c r="K659" s="11" t="s">
        <v>772</v>
      </c>
    </row>
    <row r="660" spans="1:11" x14ac:dyDescent="0.2">
      <c r="A660" s="49" t="s">
        <v>1909</v>
      </c>
      <c r="B660" s="52" t="s">
        <v>657</v>
      </c>
      <c r="C660" s="41"/>
      <c r="D660" s="11">
        <v>2008</v>
      </c>
      <c r="E660" s="13">
        <v>2010</v>
      </c>
      <c r="F660" s="13">
        <v>2</v>
      </c>
      <c r="G660" s="13"/>
      <c r="H660" s="55"/>
      <c r="I660" s="79"/>
      <c r="J660" s="115"/>
      <c r="K660" t="s">
        <v>1042</v>
      </c>
    </row>
    <row r="661" spans="1:11" x14ac:dyDescent="0.2">
      <c r="A661" s="49" t="s">
        <v>3066</v>
      </c>
      <c r="B661" s="52" t="s">
        <v>661</v>
      </c>
      <c r="C661" s="41"/>
      <c r="D661" s="11">
        <v>1989</v>
      </c>
      <c r="E661" s="13">
        <v>1989</v>
      </c>
      <c r="F661" s="13">
        <v>1</v>
      </c>
      <c r="G661" s="13"/>
      <c r="H661" s="55"/>
      <c r="I661" s="79"/>
      <c r="J661" s="115"/>
      <c r="K661" s="1" t="s">
        <v>257</v>
      </c>
    </row>
    <row r="662" spans="1:11" x14ac:dyDescent="0.2">
      <c r="A662" s="88" t="s">
        <v>2356</v>
      </c>
      <c r="B662" s="52" t="s">
        <v>659</v>
      </c>
      <c r="C662" s="41"/>
      <c r="D662" s="11">
        <v>2009</v>
      </c>
      <c r="E662" s="13">
        <v>2010</v>
      </c>
      <c r="F662" s="13">
        <v>1</v>
      </c>
      <c r="G662" s="13"/>
      <c r="H662" s="55"/>
      <c r="I662" s="79"/>
      <c r="J662" s="115"/>
      <c r="K662" t="s">
        <v>497</v>
      </c>
    </row>
    <row r="663" spans="1:11" x14ac:dyDescent="0.2">
      <c r="A663" s="89" t="s">
        <v>1805</v>
      </c>
      <c r="B663" s="52" t="s">
        <v>1613</v>
      </c>
      <c r="C663" s="41">
        <v>53202</v>
      </c>
      <c r="D663" s="11">
        <v>1855</v>
      </c>
      <c r="E663" s="13">
        <v>1955</v>
      </c>
      <c r="F663" s="13">
        <v>28</v>
      </c>
      <c r="G663" s="13"/>
      <c r="H663" s="55"/>
      <c r="I663" s="79"/>
      <c r="J663" s="115"/>
      <c r="K663" s="11" t="s">
        <v>772</v>
      </c>
    </row>
    <row r="664" spans="1:11" x14ac:dyDescent="0.2">
      <c r="A664" s="89" t="s">
        <v>1433</v>
      </c>
      <c r="B664" s="52" t="s">
        <v>1618</v>
      </c>
      <c r="C664" s="41">
        <v>55401</v>
      </c>
      <c r="D664" s="11">
        <v>1910</v>
      </c>
      <c r="E664" s="17">
        <v>2005</v>
      </c>
      <c r="F664" s="13">
        <v>12</v>
      </c>
      <c r="G664" s="13">
        <v>8</v>
      </c>
      <c r="H664" s="55">
        <v>7</v>
      </c>
      <c r="I664" s="79">
        <v>14</v>
      </c>
      <c r="J664" s="115">
        <v>3</v>
      </c>
      <c r="K664" s="11" t="s">
        <v>772</v>
      </c>
    </row>
    <row r="665" spans="1:11" x14ac:dyDescent="0.2">
      <c r="A665" s="89" t="s">
        <v>1608</v>
      </c>
      <c r="B665" s="52" t="s">
        <v>660</v>
      </c>
      <c r="C665" s="41">
        <v>13057</v>
      </c>
      <c r="D665" s="11">
        <v>1992</v>
      </c>
      <c r="E665" s="17">
        <v>2005</v>
      </c>
      <c r="F665" s="13">
        <v>4</v>
      </c>
      <c r="G665" s="13">
        <v>4</v>
      </c>
      <c r="H665" s="55">
        <v>4</v>
      </c>
      <c r="I665" s="79">
        <v>3</v>
      </c>
      <c r="J665" s="115">
        <v>2</v>
      </c>
      <c r="K665" t="s">
        <v>1043</v>
      </c>
    </row>
    <row r="666" spans="1:11" x14ac:dyDescent="0.2">
      <c r="A666" s="74" t="s">
        <v>579</v>
      </c>
      <c r="B666" s="51" t="s">
        <v>739</v>
      </c>
      <c r="C666" s="40">
        <v>46500</v>
      </c>
      <c r="D666" s="11">
        <v>1997</v>
      </c>
      <c r="E666" s="15">
        <v>2003</v>
      </c>
      <c r="F666" s="15">
        <v>1</v>
      </c>
      <c r="G666" s="15"/>
      <c r="H666" s="56"/>
      <c r="I666" s="78"/>
      <c r="J666" s="116"/>
      <c r="K666" s="11" t="s">
        <v>1217</v>
      </c>
    </row>
    <row r="667" spans="1:11" x14ac:dyDescent="0.2">
      <c r="A667" s="74" t="s">
        <v>487</v>
      </c>
      <c r="B667" s="51" t="s">
        <v>657</v>
      </c>
      <c r="C667" s="40">
        <v>92692</v>
      </c>
      <c r="D667" s="11">
        <v>1995</v>
      </c>
      <c r="E667" s="17">
        <v>2017</v>
      </c>
      <c r="F667" s="15">
        <v>4</v>
      </c>
      <c r="G667" s="15"/>
      <c r="H667" s="56">
        <v>8</v>
      </c>
      <c r="I667" s="78">
        <v>8</v>
      </c>
      <c r="J667" s="116">
        <v>2</v>
      </c>
      <c r="K667" t="s">
        <v>1042</v>
      </c>
    </row>
    <row r="668" spans="1:11" x14ac:dyDescent="0.2">
      <c r="A668" s="74" t="s">
        <v>3851</v>
      </c>
      <c r="B668" s="51" t="s">
        <v>1611</v>
      </c>
      <c r="C668" s="40" t="s">
        <v>3852</v>
      </c>
      <c r="D668" s="11">
        <v>1936</v>
      </c>
      <c r="E668" s="15">
        <v>2007</v>
      </c>
      <c r="F668" s="15">
        <v>16</v>
      </c>
      <c r="G668" s="15"/>
      <c r="H668" s="56"/>
      <c r="I668" s="78"/>
      <c r="J668" s="116"/>
      <c r="K668" s="11" t="s">
        <v>772</v>
      </c>
    </row>
    <row r="669" spans="1:11" x14ac:dyDescent="0.2">
      <c r="A669" s="89" t="s">
        <v>1117</v>
      </c>
      <c r="B669" s="52" t="s">
        <v>659</v>
      </c>
      <c r="C669" s="41">
        <v>15061</v>
      </c>
      <c r="D669" s="11">
        <v>1993</v>
      </c>
      <c r="E669" s="13">
        <v>1999</v>
      </c>
      <c r="F669" s="13">
        <v>2</v>
      </c>
      <c r="G669" s="13"/>
      <c r="H669" s="55"/>
      <c r="I669" s="79"/>
      <c r="J669" s="115"/>
      <c r="K669" t="s">
        <v>497</v>
      </c>
    </row>
    <row r="670" spans="1:11" x14ac:dyDescent="0.2">
      <c r="A670" s="88" t="s">
        <v>4154</v>
      </c>
      <c r="B670" s="52" t="s">
        <v>1834</v>
      </c>
      <c r="C670" s="41"/>
      <c r="D670" s="11"/>
      <c r="E670" s="13"/>
      <c r="F670" s="13">
        <v>1</v>
      </c>
      <c r="G670" s="13"/>
      <c r="H670" s="55"/>
      <c r="I670" s="79"/>
      <c r="J670" s="115"/>
      <c r="K670" s="1" t="s">
        <v>257</v>
      </c>
    </row>
    <row r="671" spans="1:11" x14ac:dyDescent="0.2">
      <c r="A671" s="74" t="s">
        <v>512</v>
      </c>
      <c r="B671" s="51" t="s">
        <v>1677</v>
      </c>
      <c r="C671" s="40">
        <v>71201</v>
      </c>
      <c r="D671" s="11">
        <v>1920</v>
      </c>
      <c r="E671" s="15">
        <v>1920</v>
      </c>
      <c r="F671" s="15">
        <v>1</v>
      </c>
      <c r="G671" s="15"/>
      <c r="H671" s="56"/>
      <c r="I671" s="78"/>
      <c r="J671" s="116"/>
      <c r="K671" s="1" t="s">
        <v>257</v>
      </c>
    </row>
    <row r="672" spans="1:11" x14ac:dyDescent="0.2">
      <c r="A672" s="74" t="s">
        <v>2357</v>
      </c>
      <c r="B672" s="51" t="s">
        <v>659</v>
      </c>
      <c r="C672" s="40">
        <v>15146</v>
      </c>
      <c r="D672" s="11">
        <v>2004</v>
      </c>
      <c r="E672" s="15">
        <v>2004</v>
      </c>
      <c r="F672" s="15">
        <v>3</v>
      </c>
      <c r="G672" s="15"/>
      <c r="H672" s="56"/>
      <c r="I672" s="78"/>
      <c r="J672" s="116"/>
      <c r="K672" t="s">
        <v>497</v>
      </c>
    </row>
    <row r="673" spans="1:11" x14ac:dyDescent="0.2">
      <c r="A673" s="48" t="s">
        <v>326</v>
      </c>
      <c r="B673" s="51" t="s">
        <v>1289</v>
      </c>
      <c r="C673" s="40"/>
      <c r="D673" s="11">
        <v>1930</v>
      </c>
      <c r="E673" s="15">
        <v>1940</v>
      </c>
      <c r="F673" s="15">
        <v>5</v>
      </c>
      <c r="G673" s="15"/>
      <c r="H673" s="56"/>
      <c r="I673" s="78"/>
      <c r="J673" s="116"/>
      <c r="K673" s="11" t="s">
        <v>1217</v>
      </c>
    </row>
    <row r="674" spans="1:11" x14ac:dyDescent="0.2">
      <c r="A674" s="48" t="s">
        <v>2881</v>
      </c>
      <c r="B674" s="51" t="s">
        <v>740</v>
      </c>
      <c r="C674" s="40"/>
      <c r="D674" s="11">
        <v>1940</v>
      </c>
      <c r="E674" s="15">
        <v>1940</v>
      </c>
      <c r="F674" s="15">
        <v>2</v>
      </c>
      <c r="G674" s="15"/>
      <c r="H674" s="56"/>
      <c r="I674" s="78"/>
      <c r="J674" s="116"/>
      <c r="K674" s="11" t="s">
        <v>1217</v>
      </c>
    </row>
    <row r="675" spans="1:11" x14ac:dyDescent="0.2">
      <c r="A675" s="48" t="s">
        <v>1109</v>
      </c>
      <c r="B675" s="52" t="s">
        <v>659</v>
      </c>
      <c r="C675" s="40"/>
      <c r="D675" s="11">
        <v>1895</v>
      </c>
      <c r="E675" s="15">
        <v>1895</v>
      </c>
      <c r="F675" s="15">
        <v>2</v>
      </c>
      <c r="G675" s="15"/>
      <c r="H675" s="56"/>
      <c r="I675" s="78"/>
      <c r="J675" s="116"/>
      <c r="K675" t="s">
        <v>497</v>
      </c>
    </row>
    <row r="676" spans="1:11" x14ac:dyDescent="0.2">
      <c r="A676" s="74" t="s">
        <v>2358</v>
      </c>
      <c r="B676" s="52" t="s">
        <v>657</v>
      </c>
      <c r="C676" s="40"/>
      <c r="D676" s="11">
        <v>2010</v>
      </c>
      <c r="E676" s="15">
        <v>2010</v>
      </c>
      <c r="F676" s="15">
        <v>1</v>
      </c>
      <c r="G676" s="15"/>
      <c r="H676" s="56"/>
      <c r="I676" s="78"/>
      <c r="J676" s="116"/>
      <c r="K676" t="s">
        <v>1042</v>
      </c>
    </row>
    <row r="677" spans="1:11" x14ac:dyDescent="0.2">
      <c r="A677" s="74" t="s">
        <v>2360</v>
      </c>
      <c r="B677" s="52" t="s">
        <v>378</v>
      </c>
      <c r="C677" s="40"/>
      <c r="D677" s="11">
        <v>2010</v>
      </c>
      <c r="E677" s="15">
        <v>2010</v>
      </c>
      <c r="F677" s="15">
        <v>1</v>
      </c>
      <c r="G677" s="15"/>
      <c r="H677" s="56"/>
      <c r="I677" s="78"/>
      <c r="J677" s="116"/>
      <c r="K677" s="1" t="s">
        <v>257</v>
      </c>
    </row>
    <row r="678" spans="1:11" x14ac:dyDescent="0.2">
      <c r="A678" s="74" t="s">
        <v>417</v>
      </c>
      <c r="B678" s="51" t="s">
        <v>657</v>
      </c>
      <c r="C678" s="40">
        <v>92551</v>
      </c>
      <c r="D678" s="11">
        <v>1994</v>
      </c>
      <c r="E678" s="15">
        <v>2015</v>
      </c>
      <c r="F678" s="15">
        <v>4</v>
      </c>
      <c r="G678" s="15"/>
      <c r="H678" s="56"/>
      <c r="I678" s="78"/>
      <c r="J678" s="116">
        <v>4</v>
      </c>
      <c r="K678" t="s">
        <v>1042</v>
      </c>
    </row>
    <row r="679" spans="1:11" x14ac:dyDescent="0.2">
      <c r="A679" s="74" t="s">
        <v>2359</v>
      </c>
      <c r="B679" s="51" t="s">
        <v>736</v>
      </c>
      <c r="C679" s="40">
        <v>26505</v>
      </c>
      <c r="D679" s="11">
        <v>1996</v>
      </c>
      <c r="E679" s="15">
        <v>2010</v>
      </c>
      <c r="F679" s="15">
        <v>1</v>
      </c>
      <c r="G679" s="15">
        <v>2</v>
      </c>
      <c r="H679" s="56"/>
      <c r="I679" s="78"/>
      <c r="J679" s="116"/>
      <c r="K679" s="1" t="s">
        <v>257</v>
      </c>
    </row>
    <row r="680" spans="1:11" x14ac:dyDescent="0.2">
      <c r="A680" s="74" t="s">
        <v>1885</v>
      </c>
      <c r="B680" s="51" t="s">
        <v>1289</v>
      </c>
      <c r="C680" s="40"/>
      <c r="D680" s="11">
        <v>1870</v>
      </c>
      <c r="E680" s="15">
        <v>1874</v>
      </c>
      <c r="F680" s="15">
        <v>4</v>
      </c>
      <c r="G680" s="15"/>
      <c r="H680" s="56"/>
      <c r="I680" s="78"/>
      <c r="J680" s="116"/>
      <c r="K680" s="11" t="s">
        <v>1217</v>
      </c>
    </row>
    <row r="681" spans="1:11" x14ac:dyDescent="0.2">
      <c r="A681" s="74" t="s">
        <v>1602</v>
      </c>
      <c r="B681" s="52" t="s">
        <v>660</v>
      </c>
      <c r="C681" s="40">
        <v>10456</v>
      </c>
      <c r="D681" s="11">
        <v>1870</v>
      </c>
      <c r="E681" s="15">
        <v>1870</v>
      </c>
      <c r="F681" s="15">
        <v>4</v>
      </c>
      <c r="G681" s="15"/>
      <c r="H681" s="56"/>
      <c r="I681" s="78"/>
      <c r="J681" s="116"/>
      <c r="K681" t="s">
        <v>1043</v>
      </c>
    </row>
    <row r="682" spans="1:11" x14ac:dyDescent="0.2">
      <c r="A682" s="74" t="s">
        <v>2361</v>
      </c>
      <c r="B682" s="52" t="s">
        <v>345</v>
      </c>
      <c r="C682" s="40"/>
      <c r="D682" s="11">
        <v>1985</v>
      </c>
      <c r="E682" s="15">
        <v>1985</v>
      </c>
      <c r="F682" s="15">
        <v>1</v>
      </c>
      <c r="G682" s="15"/>
      <c r="H682" s="56"/>
      <c r="I682" s="78"/>
      <c r="J682" s="116"/>
      <c r="K682" s="11" t="s">
        <v>772</v>
      </c>
    </row>
    <row r="683" spans="1:11" x14ac:dyDescent="0.2">
      <c r="A683" s="74" t="s">
        <v>4180</v>
      </c>
      <c r="B683" s="52" t="s">
        <v>1680</v>
      </c>
      <c r="C683" s="40">
        <v>61550</v>
      </c>
      <c r="D683" s="11">
        <v>2010</v>
      </c>
      <c r="E683" s="15">
        <v>2010</v>
      </c>
      <c r="F683" s="15">
        <v>1</v>
      </c>
      <c r="G683" s="15"/>
      <c r="H683" s="56"/>
      <c r="I683" s="78"/>
      <c r="J683" s="116"/>
      <c r="K683" s="1" t="s">
        <v>257</v>
      </c>
    </row>
    <row r="684" spans="1:11" x14ac:dyDescent="0.2">
      <c r="A684" s="74" t="s">
        <v>2362</v>
      </c>
      <c r="B684" s="51" t="s">
        <v>344</v>
      </c>
      <c r="C684" s="40" t="s">
        <v>414</v>
      </c>
      <c r="D684" s="11">
        <v>1990</v>
      </c>
      <c r="E684" s="15">
        <v>1990</v>
      </c>
      <c r="F684" s="15">
        <v>2</v>
      </c>
      <c r="G684" s="15"/>
      <c r="H684" s="56"/>
      <c r="I684" s="78"/>
      <c r="J684" s="116"/>
      <c r="K684" s="11" t="s">
        <v>772</v>
      </c>
    </row>
    <row r="685" spans="1:11" x14ac:dyDescent="0.2">
      <c r="A685" s="74" t="s">
        <v>867</v>
      </c>
      <c r="B685" s="51" t="s">
        <v>737</v>
      </c>
      <c r="C685" s="40">
        <v>39562</v>
      </c>
      <c r="D685" s="11">
        <v>1985</v>
      </c>
      <c r="E685" s="15">
        <v>1985</v>
      </c>
      <c r="F685" s="15">
        <v>2</v>
      </c>
      <c r="G685" s="15"/>
      <c r="H685" s="56"/>
      <c r="I685" s="78"/>
      <c r="J685" s="116"/>
      <c r="K685" s="1" t="s">
        <v>257</v>
      </c>
    </row>
    <row r="686" spans="1:11" x14ac:dyDescent="0.2">
      <c r="A686" s="74" t="s">
        <v>3885</v>
      </c>
      <c r="B686" s="51" t="s">
        <v>1006</v>
      </c>
      <c r="C686" s="40">
        <v>57646</v>
      </c>
      <c r="D686" s="11">
        <v>1899</v>
      </c>
      <c r="E686" s="15">
        <v>1927</v>
      </c>
      <c r="F686" s="15">
        <v>14</v>
      </c>
      <c r="G686" s="15"/>
      <c r="H686" s="56"/>
      <c r="I686" s="78"/>
      <c r="J686" s="116"/>
      <c r="K686" s="11" t="s">
        <v>772</v>
      </c>
    </row>
    <row r="687" spans="1:11" x14ac:dyDescent="0.2">
      <c r="A687" s="74" t="s">
        <v>2363</v>
      </c>
      <c r="B687" s="51" t="s">
        <v>740</v>
      </c>
      <c r="C687" s="40">
        <v>21771</v>
      </c>
      <c r="D687" s="11">
        <v>1993</v>
      </c>
      <c r="E687" s="15">
        <v>1993</v>
      </c>
      <c r="F687" s="15">
        <v>1</v>
      </c>
      <c r="G687" s="15"/>
      <c r="H687" s="56"/>
      <c r="I687" s="78"/>
      <c r="J687" s="116"/>
      <c r="K687" s="11" t="s">
        <v>1217</v>
      </c>
    </row>
    <row r="688" spans="1:11" x14ac:dyDescent="0.2">
      <c r="A688" s="82" t="s">
        <v>2364</v>
      </c>
      <c r="B688" s="51" t="s">
        <v>1289</v>
      </c>
      <c r="C688" s="40"/>
      <c r="D688" s="11">
        <v>2010</v>
      </c>
      <c r="E688" s="15">
        <v>2010</v>
      </c>
      <c r="F688" s="15"/>
      <c r="G688" s="15"/>
      <c r="H688" s="56"/>
      <c r="I688" s="78"/>
      <c r="J688" s="116"/>
      <c r="K688" s="11" t="s">
        <v>1217</v>
      </c>
    </row>
    <row r="689" spans="1:11" x14ac:dyDescent="0.2">
      <c r="A689" s="72" t="s">
        <v>2771</v>
      </c>
      <c r="B689" s="51" t="s">
        <v>659</v>
      </c>
      <c r="C689" s="40"/>
      <c r="D689" s="11">
        <v>2010</v>
      </c>
      <c r="E689" s="15">
        <v>2010</v>
      </c>
      <c r="F689" s="15"/>
      <c r="G689" s="15"/>
      <c r="H689" s="56"/>
      <c r="I689" s="78"/>
      <c r="J689" s="116"/>
      <c r="K689" t="s">
        <v>497</v>
      </c>
    </row>
    <row r="690" spans="1:11" x14ac:dyDescent="0.2">
      <c r="A690" s="82" t="s">
        <v>2867</v>
      </c>
      <c r="B690" s="51" t="s">
        <v>739</v>
      </c>
      <c r="C690" s="40"/>
      <c r="D690" s="11">
        <v>2004</v>
      </c>
      <c r="E690" s="15">
        <v>2005</v>
      </c>
      <c r="F690" s="15">
        <v>1</v>
      </c>
      <c r="G690" s="15"/>
      <c r="H690" s="56"/>
      <c r="I690" s="78"/>
      <c r="J690" s="116"/>
      <c r="K690" s="11" t="s">
        <v>1217</v>
      </c>
    </row>
    <row r="691" spans="1:11" x14ac:dyDescent="0.2">
      <c r="A691" s="88" t="s">
        <v>909</v>
      </c>
      <c r="B691" s="52" t="s">
        <v>738</v>
      </c>
      <c r="C691" s="40" t="s">
        <v>414</v>
      </c>
      <c r="D691" s="11">
        <v>1890</v>
      </c>
      <c r="E691" s="13">
        <v>1900</v>
      </c>
      <c r="F691" s="13">
        <v>6</v>
      </c>
      <c r="G691" s="13"/>
      <c r="H691" s="55"/>
      <c r="I691" s="79"/>
      <c r="J691" s="115"/>
      <c r="K691" s="11" t="s">
        <v>1217</v>
      </c>
    </row>
    <row r="692" spans="1:11" x14ac:dyDescent="0.2">
      <c r="A692" s="88" t="s">
        <v>3588</v>
      </c>
      <c r="B692" s="52" t="s">
        <v>1680</v>
      </c>
      <c r="C692" s="40">
        <v>62966</v>
      </c>
      <c r="D692" s="11">
        <v>2014</v>
      </c>
      <c r="E692" s="13">
        <v>2015</v>
      </c>
      <c r="F692" s="13">
        <v>1</v>
      </c>
      <c r="G692" s="13"/>
      <c r="H692" s="55"/>
      <c r="I692" s="79"/>
      <c r="J692" s="115">
        <v>1</v>
      </c>
      <c r="K692" s="17" t="s">
        <v>772</v>
      </c>
    </row>
    <row r="693" spans="1:11" x14ac:dyDescent="0.2">
      <c r="A693" s="88" t="s">
        <v>4642</v>
      </c>
      <c r="B693" s="52" t="s">
        <v>657</v>
      </c>
      <c r="C693" s="40" t="s">
        <v>4643</v>
      </c>
      <c r="D693" s="11" t="s">
        <v>921</v>
      </c>
      <c r="E693" s="17">
        <v>2017</v>
      </c>
      <c r="F693" s="13">
        <v>5</v>
      </c>
      <c r="G693" s="13"/>
      <c r="H693" s="55">
        <v>4</v>
      </c>
      <c r="I693" s="79"/>
      <c r="J693" s="115"/>
      <c r="K693" t="s">
        <v>1042</v>
      </c>
    </row>
    <row r="694" spans="1:11" x14ac:dyDescent="0.2">
      <c r="A694" s="89" t="s">
        <v>1463</v>
      </c>
      <c r="B694" s="52" t="s">
        <v>659</v>
      </c>
      <c r="C694" s="41">
        <v>15068</v>
      </c>
      <c r="D694" s="11">
        <v>1992</v>
      </c>
      <c r="E694" s="13">
        <v>2006</v>
      </c>
      <c r="F694" s="13">
        <v>6</v>
      </c>
      <c r="G694" s="13">
        <v>8</v>
      </c>
      <c r="H694" s="55">
        <v>8</v>
      </c>
      <c r="I694" s="79">
        <v>8</v>
      </c>
      <c r="J694" s="115">
        <v>8</v>
      </c>
      <c r="K694" t="s">
        <v>497</v>
      </c>
    </row>
    <row r="695" spans="1:11" x14ac:dyDescent="0.2">
      <c r="A695" s="88" t="s">
        <v>4500</v>
      </c>
      <c r="B695" s="52" t="s">
        <v>3346</v>
      </c>
      <c r="C695" s="40" t="s">
        <v>4501</v>
      </c>
      <c r="D695" s="11">
        <v>2017</v>
      </c>
      <c r="E695" s="13">
        <v>2017</v>
      </c>
      <c r="F695" s="13">
        <v>1</v>
      </c>
      <c r="G695" s="13"/>
      <c r="H695" s="55"/>
      <c r="I695" s="79"/>
      <c r="J695" s="115"/>
      <c r="K695" s="17" t="s">
        <v>772</v>
      </c>
    </row>
    <row r="696" spans="1:11" x14ac:dyDescent="0.2">
      <c r="A696" s="74" t="s">
        <v>410</v>
      </c>
      <c r="B696" s="51" t="s">
        <v>1680</v>
      </c>
      <c r="C696" s="40">
        <v>60563</v>
      </c>
      <c r="D696" s="11">
        <v>1997</v>
      </c>
      <c r="E696" s="15">
        <v>1999</v>
      </c>
      <c r="F696" s="15">
        <v>1</v>
      </c>
      <c r="G696" s="15">
        <v>4</v>
      </c>
      <c r="H696" s="56"/>
      <c r="I696" s="78"/>
      <c r="J696" s="116"/>
      <c r="K696" s="1" t="s">
        <v>257</v>
      </c>
    </row>
    <row r="697" spans="1:11" x14ac:dyDescent="0.2">
      <c r="A697" s="74" t="s">
        <v>2365</v>
      </c>
      <c r="B697" s="51" t="s">
        <v>1297</v>
      </c>
      <c r="C697" s="40">
        <v>98565</v>
      </c>
      <c r="D697" s="11">
        <v>1993</v>
      </c>
      <c r="E697" s="15">
        <v>1993</v>
      </c>
      <c r="F697" s="15">
        <v>1</v>
      </c>
      <c r="G697" s="15"/>
      <c r="H697" s="56"/>
      <c r="I697" s="78"/>
      <c r="J697" s="116"/>
      <c r="K697" t="s">
        <v>1042</v>
      </c>
    </row>
    <row r="698" spans="1:11" x14ac:dyDescent="0.2">
      <c r="A698" s="48" t="s">
        <v>546</v>
      </c>
      <c r="B698" s="51" t="s">
        <v>1676</v>
      </c>
      <c r="C698" s="40">
        <v>340103</v>
      </c>
      <c r="D698" s="11">
        <v>2007</v>
      </c>
      <c r="E698" s="15">
        <v>2007</v>
      </c>
      <c r="F698" s="15">
        <v>1</v>
      </c>
      <c r="G698" s="15"/>
      <c r="H698" s="56"/>
      <c r="I698" s="78"/>
      <c r="J698" s="116"/>
      <c r="K698" s="1" t="s">
        <v>257</v>
      </c>
    </row>
    <row r="699" spans="1:11" x14ac:dyDescent="0.2">
      <c r="A699" s="74" t="s">
        <v>4137</v>
      </c>
      <c r="B699" s="51" t="s">
        <v>379</v>
      </c>
      <c r="C699" s="40" t="s">
        <v>4136</v>
      </c>
      <c r="D699" s="11">
        <v>2008</v>
      </c>
      <c r="E699" s="15">
        <v>2015</v>
      </c>
      <c r="F699" s="15">
        <v>2</v>
      </c>
      <c r="G699" s="15"/>
      <c r="H699" s="56"/>
      <c r="I699" s="78"/>
      <c r="J699" s="116">
        <v>3</v>
      </c>
      <c r="K699" s="1" t="s">
        <v>257</v>
      </c>
    </row>
    <row r="700" spans="1:11" x14ac:dyDescent="0.2">
      <c r="A700" s="89" t="s">
        <v>981</v>
      </c>
      <c r="B700" s="52" t="s">
        <v>1676</v>
      </c>
      <c r="C700" s="41">
        <v>32566</v>
      </c>
      <c r="D700" s="11">
        <v>2004</v>
      </c>
      <c r="E700" s="17">
        <v>2005</v>
      </c>
      <c r="F700" s="13">
        <v>0</v>
      </c>
      <c r="G700" s="13"/>
      <c r="H700" s="55">
        <v>4</v>
      </c>
      <c r="I700" s="79">
        <v>4</v>
      </c>
      <c r="J700" s="115">
        <v>2</v>
      </c>
      <c r="K700" s="1" t="s">
        <v>257</v>
      </c>
    </row>
    <row r="701" spans="1:11" x14ac:dyDescent="0.2">
      <c r="A701" s="74" t="s">
        <v>2366</v>
      </c>
      <c r="B701" s="52" t="s">
        <v>1613</v>
      </c>
      <c r="C701" s="41"/>
      <c r="D701" s="11">
        <v>2010</v>
      </c>
      <c r="E701" s="17">
        <v>2010</v>
      </c>
      <c r="F701" s="13">
        <v>1</v>
      </c>
      <c r="G701" s="13"/>
      <c r="H701" s="55"/>
      <c r="I701" s="79"/>
      <c r="J701" s="115"/>
      <c r="K701" s="11" t="s">
        <v>772</v>
      </c>
    </row>
    <row r="702" spans="1:11" x14ac:dyDescent="0.2">
      <c r="A702" s="88" t="s">
        <v>3862</v>
      </c>
      <c r="B702" s="52" t="s">
        <v>1289</v>
      </c>
      <c r="C702" s="40" t="s">
        <v>3861</v>
      </c>
      <c r="D702" s="11">
        <v>1896</v>
      </c>
      <c r="E702" s="13">
        <v>1997</v>
      </c>
      <c r="F702" s="13">
        <v>6</v>
      </c>
      <c r="G702" s="13">
        <v>1</v>
      </c>
      <c r="H702" s="55"/>
      <c r="I702" s="79"/>
      <c r="J702" s="115"/>
      <c r="K702" s="11" t="s">
        <v>1217</v>
      </c>
    </row>
    <row r="703" spans="1:11" x14ac:dyDescent="0.2">
      <c r="A703" s="88" t="s">
        <v>2857</v>
      </c>
      <c r="B703" s="52" t="s">
        <v>1617</v>
      </c>
      <c r="C703" s="41">
        <v>50659</v>
      </c>
      <c r="D703" s="11">
        <v>1940</v>
      </c>
      <c r="E703" s="13">
        <v>1940</v>
      </c>
      <c r="F703" s="13">
        <v>1</v>
      </c>
      <c r="G703" s="13"/>
      <c r="H703" s="55"/>
      <c r="I703" s="79"/>
      <c r="J703" s="115"/>
      <c r="K703" s="11" t="s">
        <v>772</v>
      </c>
    </row>
    <row r="704" spans="1:11" x14ac:dyDescent="0.2">
      <c r="A704" s="74" t="s">
        <v>1545</v>
      </c>
      <c r="B704" s="51" t="s">
        <v>743</v>
      </c>
      <c r="C704" s="41">
        <v>6510</v>
      </c>
      <c r="D704" s="11">
        <v>1864</v>
      </c>
      <c r="E704" s="13">
        <v>2008</v>
      </c>
      <c r="F704" s="13">
        <v>12</v>
      </c>
      <c r="G704" s="13"/>
      <c r="H704" s="55"/>
      <c r="I704" s="79">
        <v>4</v>
      </c>
      <c r="J704" s="115">
        <v>1</v>
      </c>
      <c r="K704" s="11" t="s">
        <v>1217</v>
      </c>
    </row>
    <row r="705" spans="1:11" x14ac:dyDescent="0.2">
      <c r="A705" s="88" t="s">
        <v>1429</v>
      </c>
      <c r="B705" s="52" t="s">
        <v>1612</v>
      </c>
      <c r="C705" s="40">
        <v>58562</v>
      </c>
      <c r="D705" s="11">
        <v>1907</v>
      </c>
      <c r="E705" s="13">
        <v>1907</v>
      </c>
      <c r="F705" s="13">
        <v>1</v>
      </c>
      <c r="G705" s="13"/>
      <c r="H705" s="55"/>
      <c r="I705" s="79"/>
      <c r="J705" s="115"/>
      <c r="K705" s="11" t="s">
        <v>772</v>
      </c>
    </row>
    <row r="706" spans="1:11" x14ac:dyDescent="0.2">
      <c r="A706" s="74" t="s">
        <v>2367</v>
      </c>
      <c r="B706" s="52" t="s">
        <v>743</v>
      </c>
      <c r="C706" s="40"/>
      <c r="D706" s="11">
        <v>1995</v>
      </c>
      <c r="E706" s="13">
        <v>1997</v>
      </c>
      <c r="F706" s="13">
        <v>1</v>
      </c>
      <c r="G706" s="13"/>
      <c r="H706" s="55"/>
      <c r="I706" s="79"/>
      <c r="J706" s="115"/>
      <c r="K706" s="11" t="s">
        <v>1217</v>
      </c>
    </row>
    <row r="707" spans="1:11" x14ac:dyDescent="0.2">
      <c r="A707" s="49" t="s">
        <v>285</v>
      </c>
      <c r="B707" s="52" t="s">
        <v>742</v>
      </c>
      <c r="C707" s="40"/>
      <c r="D707" s="11">
        <v>1998</v>
      </c>
      <c r="E707" s="13">
        <v>1998</v>
      </c>
      <c r="F707" s="13">
        <v>2</v>
      </c>
      <c r="G707" s="13"/>
      <c r="H707" s="55"/>
      <c r="I707" s="79"/>
      <c r="J707" s="115"/>
      <c r="K707" s="11" t="s">
        <v>1217</v>
      </c>
    </row>
    <row r="708" spans="1:11" x14ac:dyDescent="0.2">
      <c r="A708" s="50" t="s">
        <v>1616</v>
      </c>
      <c r="B708" s="52" t="s">
        <v>1677</v>
      </c>
      <c r="C708" s="41">
        <v>70053</v>
      </c>
      <c r="D708" s="11">
        <v>1853</v>
      </c>
      <c r="E708" s="13">
        <v>2002</v>
      </c>
      <c r="F708" s="13">
        <v>15</v>
      </c>
      <c r="G708" s="13"/>
      <c r="H708" s="55"/>
      <c r="I708" s="79"/>
      <c r="J708" s="115"/>
      <c r="K708" s="1" t="s">
        <v>257</v>
      </c>
    </row>
    <row r="709" spans="1:11" x14ac:dyDescent="0.2">
      <c r="A709" s="64" t="s">
        <v>1376</v>
      </c>
      <c r="B709" s="52" t="s">
        <v>1676</v>
      </c>
      <c r="C709" s="41">
        <v>34655</v>
      </c>
      <c r="D709" s="11">
        <v>1997</v>
      </c>
      <c r="E709" s="17">
        <v>2005</v>
      </c>
      <c r="F709" s="13">
        <v>2</v>
      </c>
      <c r="G709" s="13">
        <v>4</v>
      </c>
      <c r="H709" s="55">
        <v>4</v>
      </c>
      <c r="I709" s="79">
        <v>4</v>
      </c>
      <c r="J709" s="115">
        <v>2</v>
      </c>
      <c r="K709" s="1" t="s">
        <v>257</v>
      </c>
    </row>
    <row r="710" spans="1:11" x14ac:dyDescent="0.2">
      <c r="A710" s="88" t="s">
        <v>2368</v>
      </c>
      <c r="B710" s="52" t="s">
        <v>657</v>
      </c>
      <c r="C710" s="41"/>
      <c r="D710" s="11">
        <v>2010</v>
      </c>
      <c r="E710" s="15">
        <v>2010</v>
      </c>
      <c r="F710" s="13">
        <v>1</v>
      </c>
      <c r="G710" s="13"/>
      <c r="H710" s="55"/>
      <c r="I710" s="79"/>
      <c r="J710" s="115"/>
      <c r="K710" t="s">
        <v>1042</v>
      </c>
    </row>
    <row r="711" spans="1:11" x14ac:dyDescent="0.2">
      <c r="A711" s="88" t="s">
        <v>1815</v>
      </c>
      <c r="B711" s="52" t="s">
        <v>1613</v>
      </c>
      <c r="C711" s="40">
        <v>54017</v>
      </c>
      <c r="D711" s="11">
        <v>1999</v>
      </c>
      <c r="E711" s="13">
        <v>1999</v>
      </c>
      <c r="F711" s="13">
        <v>2</v>
      </c>
      <c r="G711" s="13"/>
      <c r="H711" s="55"/>
      <c r="I711" s="79"/>
      <c r="J711" s="115"/>
      <c r="K711" s="11" t="s">
        <v>772</v>
      </c>
    </row>
    <row r="712" spans="1:11" x14ac:dyDescent="0.2">
      <c r="A712" s="88" t="s">
        <v>1614</v>
      </c>
      <c r="B712" s="52" t="s">
        <v>1618</v>
      </c>
      <c r="C712" s="40" t="s">
        <v>414</v>
      </c>
      <c r="D712" s="11">
        <v>1930</v>
      </c>
      <c r="E712" s="13">
        <v>1930</v>
      </c>
      <c r="F712" s="13">
        <v>4</v>
      </c>
      <c r="G712" s="13"/>
      <c r="H712" s="55"/>
      <c r="I712" s="79"/>
      <c r="J712" s="115"/>
      <c r="K712" s="1" t="s">
        <v>257</v>
      </c>
    </row>
    <row r="713" spans="1:11" x14ac:dyDescent="0.2">
      <c r="A713" s="88" t="s">
        <v>2369</v>
      </c>
      <c r="B713" s="52" t="s">
        <v>659</v>
      </c>
      <c r="C713" s="40">
        <v>16412</v>
      </c>
      <c r="D713" s="11">
        <v>2010</v>
      </c>
      <c r="E713" s="13">
        <v>2010</v>
      </c>
      <c r="F713" s="13">
        <v>1</v>
      </c>
      <c r="G713" s="13"/>
      <c r="H713" s="55"/>
      <c r="I713" s="79">
        <v>4</v>
      </c>
      <c r="J713" s="115"/>
      <c r="K713" t="s">
        <v>497</v>
      </c>
    </row>
    <row r="714" spans="1:11" x14ac:dyDescent="0.2">
      <c r="A714" s="110" t="s">
        <v>2370</v>
      </c>
      <c r="B714" s="52" t="s">
        <v>660</v>
      </c>
      <c r="C714" s="40">
        <v>10000</v>
      </c>
      <c r="D714" s="11">
        <v>1854</v>
      </c>
      <c r="E714" s="1">
        <v>2017</v>
      </c>
      <c r="F714" s="13">
        <v>138</v>
      </c>
      <c r="G714" s="13"/>
      <c r="H714" s="55"/>
      <c r="I714" s="79"/>
      <c r="J714" s="115">
        <v>8</v>
      </c>
      <c r="K714" t="s">
        <v>1043</v>
      </c>
    </row>
    <row r="715" spans="1:11" x14ac:dyDescent="0.2">
      <c r="A715" s="110" t="s">
        <v>2493</v>
      </c>
      <c r="B715" s="52" t="s">
        <v>1289</v>
      </c>
      <c r="C715" s="40">
        <v>7102</v>
      </c>
      <c r="D715" s="11">
        <v>1860</v>
      </c>
      <c r="E715" s="13">
        <v>2015</v>
      </c>
      <c r="F715" s="13">
        <v>52</v>
      </c>
      <c r="G715" s="13"/>
      <c r="H715" s="55"/>
      <c r="I715" s="79"/>
      <c r="J715" s="115">
        <v>1</v>
      </c>
      <c r="K715" s="11" t="s">
        <v>1217</v>
      </c>
    </row>
    <row r="716" spans="1:11" x14ac:dyDescent="0.2">
      <c r="A716" s="88" t="s">
        <v>3875</v>
      </c>
      <c r="B716" s="52" t="s">
        <v>738</v>
      </c>
      <c r="C716" s="40"/>
      <c r="D716" s="11">
        <v>1920</v>
      </c>
      <c r="E716" s="13">
        <v>2008</v>
      </c>
      <c r="F716" s="13">
        <v>6</v>
      </c>
      <c r="G716" s="13"/>
      <c r="H716" s="55"/>
      <c r="I716" s="79"/>
      <c r="J716" s="115"/>
      <c r="K716" s="11" t="s">
        <v>1217</v>
      </c>
    </row>
    <row r="717" spans="1:11" x14ac:dyDescent="0.2">
      <c r="A717" s="88" t="s">
        <v>2371</v>
      </c>
      <c r="B717" s="52" t="s">
        <v>660</v>
      </c>
      <c r="C717" s="40">
        <v>14513</v>
      </c>
      <c r="D717" s="11">
        <v>2008</v>
      </c>
      <c r="E717" s="13">
        <v>2010</v>
      </c>
      <c r="F717" s="13">
        <v>3</v>
      </c>
      <c r="G717" s="13"/>
      <c r="H717" s="55"/>
      <c r="I717" s="79"/>
      <c r="J717" s="115"/>
      <c r="K717" t="s">
        <v>1043</v>
      </c>
    </row>
    <row r="718" spans="1:11" x14ac:dyDescent="0.2">
      <c r="A718" s="49" t="s">
        <v>1796</v>
      </c>
      <c r="B718" s="52" t="s">
        <v>657</v>
      </c>
      <c r="C718" s="41">
        <v>91321</v>
      </c>
      <c r="D718" s="11" t="s">
        <v>921</v>
      </c>
      <c r="E718" s="13">
        <v>2010</v>
      </c>
      <c r="F718" s="13">
        <v>3</v>
      </c>
      <c r="G718" s="13"/>
      <c r="H718" s="55"/>
      <c r="I718" s="79">
        <v>4</v>
      </c>
      <c r="J718" s="115">
        <v>1</v>
      </c>
      <c r="K718" t="s">
        <v>1042</v>
      </c>
    </row>
    <row r="719" spans="1:11" x14ac:dyDescent="0.2">
      <c r="A719" s="88" t="s">
        <v>2372</v>
      </c>
      <c r="B719" s="52" t="s">
        <v>1289</v>
      </c>
      <c r="C719" s="41"/>
      <c r="D719" s="11">
        <v>1947</v>
      </c>
      <c r="E719" s="13">
        <v>1950</v>
      </c>
      <c r="F719" s="13">
        <v>1</v>
      </c>
      <c r="G719" s="13"/>
      <c r="H719" s="55"/>
      <c r="I719" s="79"/>
      <c r="J719" s="115"/>
      <c r="K719" s="11" t="s">
        <v>1217</v>
      </c>
    </row>
    <row r="720" spans="1:11" x14ac:dyDescent="0.2">
      <c r="A720" s="60" t="s">
        <v>1270</v>
      </c>
      <c r="B720" s="52" t="s">
        <v>742</v>
      </c>
      <c r="C720" s="41" t="s">
        <v>386</v>
      </c>
      <c r="D720" s="11"/>
      <c r="E720" s="13"/>
      <c r="F720" s="13">
        <v>0</v>
      </c>
      <c r="G720" s="13"/>
      <c r="H720" s="55"/>
      <c r="I720" s="79"/>
      <c r="J720" s="115"/>
      <c r="K720" s="11" t="s">
        <v>1217</v>
      </c>
    </row>
    <row r="721" spans="1:11" x14ac:dyDescent="0.2">
      <c r="A721" s="50" t="s">
        <v>1465</v>
      </c>
      <c r="B721" s="52" t="s">
        <v>659</v>
      </c>
      <c r="C721" s="41">
        <v>18940</v>
      </c>
      <c r="D721" s="11">
        <v>1993</v>
      </c>
      <c r="E721" s="17">
        <v>2005</v>
      </c>
      <c r="F721" s="13">
        <v>6</v>
      </c>
      <c r="G721" s="13">
        <v>4</v>
      </c>
      <c r="H721" s="55">
        <v>4</v>
      </c>
      <c r="I721" s="79"/>
      <c r="J721" s="115"/>
      <c r="K721" t="s">
        <v>497</v>
      </c>
    </row>
    <row r="722" spans="1:11" x14ac:dyDescent="0.2">
      <c r="A722" s="49" t="s">
        <v>4502</v>
      </c>
      <c r="B722" s="52" t="s">
        <v>3346</v>
      </c>
      <c r="C722" s="41"/>
      <c r="D722" s="11">
        <v>1901</v>
      </c>
      <c r="E722" s="17">
        <v>1901</v>
      </c>
      <c r="F722" s="13">
        <v>1</v>
      </c>
      <c r="G722" s="13"/>
      <c r="H722" s="55"/>
      <c r="I722" s="79"/>
      <c r="J722" s="115"/>
      <c r="K722" s="11" t="s">
        <v>772</v>
      </c>
    </row>
    <row r="723" spans="1:11" x14ac:dyDescent="0.2">
      <c r="A723" s="49" t="s">
        <v>696</v>
      </c>
      <c r="B723" s="52" t="s">
        <v>660</v>
      </c>
      <c r="C723" s="41">
        <v>14301</v>
      </c>
      <c r="D723" s="11">
        <v>2004</v>
      </c>
      <c r="E723" s="13">
        <v>2007</v>
      </c>
      <c r="F723" s="13">
        <v>4</v>
      </c>
      <c r="G723" s="13"/>
      <c r="H723" s="55">
        <v>4</v>
      </c>
      <c r="I723" s="79"/>
      <c r="J723" s="115">
        <v>2</v>
      </c>
      <c r="K723" t="s">
        <v>1043</v>
      </c>
    </row>
    <row r="724" spans="1:11" x14ac:dyDescent="0.2">
      <c r="A724" s="49" t="s">
        <v>471</v>
      </c>
      <c r="B724" s="52" t="s">
        <v>344</v>
      </c>
      <c r="C724" s="41"/>
      <c r="D724" s="11">
        <v>1945</v>
      </c>
      <c r="E724" s="13">
        <v>1950</v>
      </c>
      <c r="F724" s="13">
        <v>2</v>
      </c>
      <c r="G724" s="13"/>
      <c r="H724" s="55"/>
      <c r="I724" s="79"/>
      <c r="J724" s="115"/>
      <c r="K724" s="11" t="s">
        <v>772</v>
      </c>
    </row>
    <row r="725" spans="1:11" x14ac:dyDescent="0.2">
      <c r="A725" s="88" t="s">
        <v>1524</v>
      </c>
      <c r="B725" s="52" t="s">
        <v>1618</v>
      </c>
      <c r="C725" s="40" t="s">
        <v>414</v>
      </c>
      <c r="D725" s="11">
        <v>1941</v>
      </c>
      <c r="E725" s="13">
        <v>1944</v>
      </c>
      <c r="F725" s="13">
        <v>5</v>
      </c>
      <c r="G725" s="13"/>
      <c r="H725" s="55"/>
      <c r="I725" s="79"/>
      <c r="J725" s="115"/>
      <c r="K725" s="11" t="s">
        <v>772</v>
      </c>
    </row>
    <row r="726" spans="1:11" x14ac:dyDescent="0.2">
      <c r="A726" s="88" t="s">
        <v>3038</v>
      </c>
      <c r="B726" s="52" t="s">
        <v>739</v>
      </c>
      <c r="C726" s="40"/>
      <c r="D726" s="11">
        <v>1871</v>
      </c>
      <c r="E726" s="13">
        <v>1885</v>
      </c>
      <c r="F726" s="13">
        <v>1</v>
      </c>
      <c r="G726" s="13"/>
      <c r="H726" s="55"/>
      <c r="I726" s="79"/>
      <c r="J726" s="115"/>
      <c r="K726" s="11" t="s">
        <v>1217</v>
      </c>
    </row>
    <row r="727" spans="1:11" x14ac:dyDescent="0.2">
      <c r="A727" s="49" t="s">
        <v>1473</v>
      </c>
      <c r="B727" s="52" t="s">
        <v>657</v>
      </c>
      <c r="C727" s="40">
        <v>91760</v>
      </c>
      <c r="D727" s="11">
        <v>1993</v>
      </c>
      <c r="E727" s="13">
        <v>1997</v>
      </c>
      <c r="F727" s="13">
        <v>2</v>
      </c>
      <c r="G727" s="13"/>
      <c r="H727" s="55"/>
      <c r="I727" s="79"/>
      <c r="J727" s="115"/>
      <c r="K727" t="s">
        <v>1042</v>
      </c>
    </row>
    <row r="728" spans="1:11" x14ac:dyDescent="0.2">
      <c r="A728" s="59" t="s">
        <v>1054</v>
      </c>
      <c r="B728" s="52" t="s">
        <v>661</v>
      </c>
      <c r="C728" s="40">
        <v>30092</v>
      </c>
      <c r="D728" s="11">
        <v>1992</v>
      </c>
      <c r="E728" s="13">
        <v>2000</v>
      </c>
      <c r="F728" s="13"/>
      <c r="G728" s="13"/>
      <c r="H728" s="55"/>
      <c r="I728" s="79"/>
      <c r="J728" s="115"/>
      <c r="K728" s="1" t="s">
        <v>257</v>
      </c>
    </row>
    <row r="729" spans="1:11" x14ac:dyDescent="0.2">
      <c r="A729" s="88" t="s">
        <v>2373</v>
      </c>
      <c r="B729" s="52" t="s">
        <v>662</v>
      </c>
      <c r="C729" s="40"/>
      <c r="D729" s="11">
        <v>2010</v>
      </c>
      <c r="E729" s="15">
        <v>2010</v>
      </c>
      <c r="F729" s="13">
        <v>1</v>
      </c>
      <c r="G729" s="13"/>
      <c r="H729" s="55"/>
      <c r="I729" s="79"/>
      <c r="J729" s="115"/>
      <c r="K729" s="1" t="s">
        <v>257</v>
      </c>
    </row>
    <row r="730" spans="1:11" x14ac:dyDescent="0.2">
      <c r="A730" s="88" t="s">
        <v>3242</v>
      </c>
      <c r="B730" s="52" t="s">
        <v>1678</v>
      </c>
      <c r="C730" s="40"/>
      <c r="D730" s="11">
        <v>1959</v>
      </c>
      <c r="E730" s="15">
        <v>1959</v>
      </c>
      <c r="F730" s="13">
        <v>1</v>
      </c>
      <c r="G730" s="13"/>
      <c r="H730" s="55"/>
      <c r="I730" s="79"/>
      <c r="J730" s="115"/>
      <c r="K730" s="1" t="s">
        <v>257</v>
      </c>
    </row>
    <row r="731" spans="1:11" x14ac:dyDescent="0.2">
      <c r="A731" s="59" t="s">
        <v>997</v>
      </c>
      <c r="B731" s="52" t="s">
        <v>1676</v>
      </c>
      <c r="C731" s="40">
        <v>33917</v>
      </c>
      <c r="D731" s="11">
        <v>2004</v>
      </c>
      <c r="E731" s="13">
        <v>2005</v>
      </c>
      <c r="F731" s="13"/>
      <c r="G731" s="13"/>
      <c r="H731" s="55"/>
      <c r="I731" s="79"/>
      <c r="J731" s="115"/>
      <c r="K731" s="1" t="s">
        <v>257</v>
      </c>
    </row>
    <row r="732" spans="1:11" x14ac:dyDescent="0.2">
      <c r="A732" s="59" t="s">
        <v>1536</v>
      </c>
      <c r="B732" s="52" t="s">
        <v>657</v>
      </c>
      <c r="C732" s="40">
        <v>91602</v>
      </c>
      <c r="D732" s="11">
        <v>1997</v>
      </c>
      <c r="E732" s="13">
        <v>1997</v>
      </c>
      <c r="F732" s="13"/>
      <c r="G732" s="13"/>
      <c r="H732" s="55"/>
      <c r="I732" s="79"/>
      <c r="J732" s="115"/>
      <c r="K732" t="s">
        <v>1042</v>
      </c>
    </row>
    <row r="733" spans="1:11" x14ac:dyDescent="0.2">
      <c r="A733" s="49" t="s">
        <v>765</v>
      </c>
      <c r="B733" s="52" t="s">
        <v>660</v>
      </c>
      <c r="C733" s="40"/>
      <c r="D733" s="11">
        <v>1992</v>
      </c>
      <c r="E733" s="13">
        <v>2000</v>
      </c>
      <c r="F733" s="13">
        <v>1</v>
      </c>
      <c r="G733" s="13"/>
      <c r="H733" s="55"/>
      <c r="I733" s="79"/>
      <c r="J733" s="115"/>
      <c r="K733" t="s">
        <v>1043</v>
      </c>
    </row>
    <row r="734" spans="1:11" x14ac:dyDescent="0.2">
      <c r="A734" s="59" t="s">
        <v>1065</v>
      </c>
      <c r="B734" s="52" t="s">
        <v>657</v>
      </c>
      <c r="C734" s="40"/>
      <c r="D734" s="11">
        <v>1998</v>
      </c>
      <c r="E734" s="13">
        <v>2004</v>
      </c>
      <c r="F734" s="13"/>
      <c r="G734" s="13"/>
      <c r="H734" s="55"/>
      <c r="I734" s="79"/>
      <c r="J734" s="115"/>
      <c r="K734" t="s">
        <v>1042</v>
      </c>
    </row>
    <row r="735" spans="1:11" x14ac:dyDescent="0.2">
      <c r="A735" s="88" t="s">
        <v>2374</v>
      </c>
      <c r="B735" s="52" t="s">
        <v>739</v>
      </c>
      <c r="C735" s="40">
        <v>46556</v>
      </c>
      <c r="D735" s="11">
        <v>1990</v>
      </c>
      <c r="E735" s="13">
        <v>1992</v>
      </c>
      <c r="F735" s="13">
        <v>1</v>
      </c>
      <c r="G735" s="13"/>
      <c r="H735" s="55"/>
      <c r="I735" s="79"/>
      <c r="J735" s="115"/>
      <c r="K735" s="11" t="s">
        <v>1217</v>
      </c>
    </row>
    <row r="736" spans="1:11" x14ac:dyDescent="0.2">
      <c r="A736" s="71" t="s">
        <v>2916</v>
      </c>
      <c r="B736" s="52" t="s">
        <v>1618</v>
      </c>
      <c r="C736" s="40"/>
      <c r="D736" s="11">
        <v>1930</v>
      </c>
      <c r="E736" s="13">
        <v>1930</v>
      </c>
      <c r="F736" s="13"/>
      <c r="G736" s="13"/>
      <c r="H736" s="55"/>
      <c r="I736" s="79"/>
      <c r="J736" s="115"/>
      <c r="K736" s="17" t="s">
        <v>772</v>
      </c>
    </row>
    <row r="737" spans="1:11" x14ac:dyDescent="0.2">
      <c r="A737" s="88" t="s">
        <v>2782</v>
      </c>
      <c r="B737" s="52" t="s">
        <v>659</v>
      </c>
      <c r="C737" s="40"/>
      <c r="D737" s="11">
        <v>2011</v>
      </c>
      <c r="E737" s="13">
        <v>2011</v>
      </c>
      <c r="F737" s="13">
        <v>1</v>
      </c>
      <c r="G737" s="13"/>
      <c r="H737" s="55"/>
      <c r="I737" s="79"/>
      <c r="J737" s="115"/>
      <c r="K737" t="s">
        <v>497</v>
      </c>
    </row>
    <row r="738" spans="1:11" x14ac:dyDescent="0.2">
      <c r="A738" s="74" t="s">
        <v>2767</v>
      </c>
      <c r="B738" s="51" t="s">
        <v>1297</v>
      </c>
      <c r="C738" s="40" t="s">
        <v>414</v>
      </c>
      <c r="D738" s="11">
        <v>2008</v>
      </c>
      <c r="E738" s="15">
        <v>2008</v>
      </c>
      <c r="F738" s="15">
        <v>1</v>
      </c>
      <c r="G738" s="15"/>
      <c r="H738" s="56"/>
      <c r="I738" s="78"/>
      <c r="J738" s="116"/>
      <c r="K738" t="s">
        <v>1042</v>
      </c>
    </row>
    <row r="739" spans="1:11" x14ac:dyDescent="0.2">
      <c r="A739" s="74" t="s">
        <v>3081</v>
      </c>
      <c r="B739" s="51" t="s">
        <v>657</v>
      </c>
      <c r="C739" s="40"/>
      <c r="D739" s="11">
        <v>2013</v>
      </c>
      <c r="E739" s="15">
        <v>2013</v>
      </c>
      <c r="F739" s="15">
        <v>1</v>
      </c>
      <c r="G739" s="15"/>
      <c r="H739" s="56"/>
      <c r="I739" s="78"/>
      <c r="J739" s="116">
        <v>1</v>
      </c>
      <c r="K739" t="s">
        <v>1042</v>
      </c>
    </row>
    <row r="740" spans="1:11" x14ac:dyDescent="0.2">
      <c r="A740" s="74" t="s">
        <v>1691</v>
      </c>
      <c r="B740" s="51" t="s">
        <v>344</v>
      </c>
      <c r="C740" s="40"/>
      <c r="D740" s="11">
        <v>1965</v>
      </c>
      <c r="E740" s="15">
        <v>1967</v>
      </c>
      <c r="F740" s="15">
        <v>1</v>
      </c>
      <c r="G740" s="15"/>
      <c r="H740" s="56"/>
      <c r="I740" s="78"/>
      <c r="J740" s="116"/>
      <c r="K740" s="11" t="s">
        <v>772</v>
      </c>
    </row>
    <row r="741" spans="1:11" x14ac:dyDescent="0.2">
      <c r="A741" s="72" t="s">
        <v>2917</v>
      </c>
      <c r="B741" s="51" t="s">
        <v>1618</v>
      </c>
      <c r="C741" s="40"/>
      <c r="D741" s="11">
        <v>1930</v>
      </c>
      <c r="E741" s="15">
        <v>1930</v>
      </c>
      <c r="F741" s="15">
        <v>1</v>
      </c>
      <c r="G741" s="15"/>
      <c r="H741" s="56"/>
      <c r="I741" s="78"/>
      <c r="J741" s="116"/>
      <c r="K741" s="11" t="s">
        <v>772</v>
      </c>
    </row>
    <row r="742" spans="1:11" x14ac:dyDescent="0.2">
      <c r="A742" s="48" t="s">
        <v>296</v>
      </c>
      <c r="B742" s="51" t="s">
        <v>740</v>
      </c>
      <c r="C742" s="40" t="s">
        <v>414</v>
      </c>
      <c r="D742" s="11">
        <v>1981</v>
      </c>
      <c r="E742" s="15">
        <v>1988</v>
      </c>
      <c r="F742" s="15">
        <v>2</v>
      </c>
      <c r="G742" s="15"/>
      <c r="H742" s="56"/>
      <c r="I742" s="78"/>
      <c r="J742" s="116"/>
      <c r="K742" s="11" t="s">
        <v>1217</v>
      </c>
    </row>
    <row r="743" spans="1:11" x14ac:dyDescent="0.2">
      <c r="A743" s="48" t="s">
        <v>3353</v>
      </c>
      <c r="B743" s="51" t="s">
        <v>379</v>
      </c>
      <c r="C743" s="40">
        <v>37831</v>
      </c>
      <c r="D743" s="11">
        <v>2014</v>
      </c>
      <c r="E743" s="15">
        <v>2015</v>
      </c>
      <c r="F743" s="15"/>
      <c r="G743" s="15"/>
      <c r="H743" s="56"/>
      <c r="I743" s="78"/>
      <c r="J743" s="116">
        <v>1</v>
      </c>
      <c r="K743" s="1" t="s">
        <v>257</v>
      </c>
    </row>
    <row r="744" spans="1:11" x14ac:dyDescent="0.2">
      <c r="A744" s="74" t="s">
        <v>2375</v>
      </c>
      <c r="B744" s="51" t="s">
        <v>662</v>
      </c>
      <c r="C744" s="40"/>
      <c r="D744" s="11">
        <v>2010</v>
      </c>
      <c r="E744" s="15">
        <v>2010</v>
      </c>
      <c r="F744" s="15">
        <v>1</v>
      </c>
      <c r="G744" s="15"/>
      <c r="H744" s="56"/>
      <c r="I744" s="78">
        <v>4</v>
      </c>
      <c r="J744" s="116">
        <v>1</v>
      </c>
      <c r="K744" s="1" t="s">
        <v>257</v>
      </c>
    </row>
    <row r="745" spans="1:11" x14ac:dyDescent="0.2">
      <c r="A745" s="89" t="s">
        <v>1731</v>
      </c>
      <c r="B745" s="52" t="s">
        <v>1676</v>
      </c>
      <c r="C745" s="41">
        <v>34470</v>
      </c>
      <c r="D745" s="11">
        <v>1993</v>
      </c>
      <c r="E745" s="13">
        <v>2000</v>
      </c>
      <c r="F745" s="13">
        <v>2</v>
      </c>
      <c r="G745" s="13"/>
      <c r="H745" s="55"/>
      <c r="I745" s="79"/>
      <c r="J745" s="115"/>
      <c r="K745" s="1" t="s">
        <v>257</v>
      </c>
    </row>
    <row r="746" spans="1:11" x14ac:dyDescent="0.2">
      <c r="A746" s="88" t="s">
        <v>2376</v>
      </c>
      <c r="B746" s="52" t="s">
        <v>740</v>
      </c>
      <c r="C746" s="41"/>
      <c r="D746" s="11">
        <v>2010</v>
      </c>
      <c r="E746" s="15">
        <v>2010</v>
      </c>
      <c r="F746" s="13">
        <v>1</v>
      </c>
      <c r="G746" s="13"/>
      <c r="H746" s="55"/>
      <c r="I746" s="79"/>
      <c r="J746" s="115"/>
      <c r="K746" s="11" t="s">
        <v>1217</v>
      </c>
    </row>
    <row r="747" spans="1:11" x14ac:dyDescent="0.2">
      <c r="A747" s="88" t="s">
        <v>334</v>
      </c>
      <c r="B747" s="52" t="s">
        <v>737</v>
      </c>
      <c r="C747" s="40">
        <v>39564</v>
      </c>
      <c r="D747" s="11">
        <v>1986</v>
      </c>
      <c r="E747" s="13">
        <v>1997</v>
      </c>
      <c r="F747" s="13">
        <v>2</v>
      </c>
      <c r="G747" s="13">
        <v>4</v>
      </c>
      <c r="H747" s="55"/>
      <c r="I747" s="79"/>
      <c r="J747" s="115"/>
      <c r="K747" s="1" t="s">
        <v>257</v>
      </c>
    </row>
    <row r="748" spans="1:11" x14ac:dyDescent="0.2">
      <c r="A748" s="88" t="s">
        <v>4415</v>
      </c>
      <c r="B748" s="52" t="s">
        <v>1676</v>
      </c>
      <c r="C748" s="40">
        <v>33556</v>
      </c>
      <c r="D748" s="11">
        <v>2010</v>
      </c>
      <c r="E748" s="13">
        <v>2010</v>
      </c>
      <c r="F748" s="13">
        <v>2</v>
      </c>
      <c r="G748" s="13"/>
      <c r="H748" s="55"/>
      <c r="I748" s="79">
        <v>4</v>
      </c>
      <c r="J748" s="115">
        <v>1</v>
      </c>
      <c r="K748" s="1" t="s">
        <v>257</v>
      </c>
    </row>
    <row r="749" spans="1:11" x14ac:dyDescent="0.2">
      <c r="A749" s="88" t="s">
        <v>2377</v>
      </c>
      <c r="B749" s="52" t="s">
        <v>1678</v>
      </c>
      <c r="C749" s="40"/>
      <c r="D749" s="11">
        <v>2010</v>
      </c>
      <c r="E749" s="15">
        <v>2010</v>
      </c>
      <c r="F749" s="13">
        <v>1</v>
      </c>
      <c r="G749" s="13"/>
      <c r="H749" s="55"/>
      <c r="I749" s="79"/>
      <c r="J749" s="115"/>
      <c r="K749" s="1" t="s">
        <v>257</v>
      </c>
    </row>
    <row r="750" spans="1:11" x14ac:dyDescent="0.2">
      <c r="A750" s="88" t="s">
        <v>2380</v>
      </c>
      <c r="B750" s="52" t="s">
        <v>1297</v>
      </c>
      <c r="C750" s="40"/>
      <c r="D750" s="11">
        <v>2010</v>
      </c>
      <c r="E750" s="15">
        <v>2010</v>
      </c>
      <c r="F750" s="13">
        <v>1</v>
      </c>
      <c r="G750" s="13"/>
      <c r="H750" s="55"/>
      <c r="I750" s="79"/>
      <c r="J750" s="115"/>
      <c r="K750" t="s">
        <v>1042</v>
      </c>
    </row>
    <row r="751" spans="1:11" x14ac:dyDescent="0.2">
      <c r="A751" s="89" t="s">
        <v>3868</v>
      </c>
      <c r="B751" s="52" t="s">
        <v>660</v>
      </c>
      <c r="C751" s="41">
        <v>14760</v>
      </c>
      <c r="D751" s="11">
        <v>1887</v>
      </c>
      <c r="E751" s="13">
        <v>1975</v>
      </c>
      <c r="F751" s="13">
        <v>11</v>
      </c>
      <c r="G751" s="13"/>
      <c r="H751" s="55"/>
      <c r="I751" s="79"/>
      <c r="J751" s="115"/>
      <c r="K751" t="s">
        <v>1043</v>
      </c>
    </row>
    <row r="752" spans="1:11" x14ac:dyDescent="0.2">
      <c r="A752" s="89" t="s">
        <v>2845</v>
      </c>
      <c r="B752" s="52" t="s">
        <v>656</v>
      </c>
      <c r="C752" s="41">
        <v>41164</v>
      </c>
      <c r="D752" s="11">
        <v>1940</v>
      </c>
      <c r="E752" s="13">
        <v>1940</v>
      </c>
      <c r="F752" s="13">
        <v>2</v>
      </c>
      <c r="G752" s="13"/>
      <c r="H752" s="55"/>
      <c r="I752" s="79"/>
      <c r="J752" s="115"/>
      <c r="K752" s="1" t="s">
        <v>257</v>
      </c>
    </row>
    <row r="753" spans="1:11" x14ac:dyDescent="0.2">
      <c r="A753" s="88" t="s">
        <v>2378</v>
      </c>
      <c r="B753" s="52" t="s">
        <v>1297</v>
      </c>
      <c r="C753" s="41"/>
      <c r="D753" s="11">
        <v>2010</v>
      </c>
      <c r="E753" s="15">
        <v>2010</v>
      </c>
      <c r="F753" s="13">
        <v>1</v>
      </c>
      <c r="G753" s="13"/>
      <c r="H753" s="55"/>
      <c r="I753" s="79"/>
      <c r="J753" s="115"/>
      <c r="K753" t="s">
        <v>1042</v>
      </c>
    </row>
    <row r="754" spans="1:11" x14ac:dyDescent="0.2">
      <c r="A754" s="88" t="s">
        <v>2379</v>
      </c>
      <c r="B754" s="52" t="s">
        <v>1137</v>
      </c>
      <c r="C754" s="41"/>
      <c r="D754" s="11">
        <v>2007</v>
      </c>
      <c r="E754" s="13">
        <v>2007</v>
      </c>
      <c r="F754" s="13">
        <v>1</v>
      </c>
      <c r="G754" s="13"/>
      <c r="H754" s="55"/>
      <c r="I754" s="79"/>
      <c r="J754" s="115"/>
      <c r="K754" s="11" t="s">
        <v>772</v>
      </c>
    </row>
    <row r="755" spans="1:11" x14ac:dyDescent="0.2">
      <c r="A755" s="88" t="s">
        <v>2551</v>
      </c>
      <c r="B755" s="52" t="s">
        <v>660</v>
      </c>
      <c r="C755" s="41"/>
      <c r="D755" s="11">
        <v>1921</v>
      </c>
      <c r="E755" s="13">
        <v>1952</v>
      </c>
      <c r="F755" s="13">
        <v>3</v>
      </c>
      <c r="G755" s="13"/>
      <c r="H755" s="55"/>
      <c r="I755" s="79"/>
      <c r="J755" s="115"/>
      <c r="K755" s="17" t="s">
        <v>1043</v>
      </c>
    </row>
    <row r="756" spans="1:11" x14ac:dyDescent="0.2">
      <c r="A756" s="50" t="s">
        <v>1521</v>
      </c>
      <c r="B756" s="52" t="s">
        <v>660</v>
      </c>
      <c r="C756" s="41">
        <v>13820</v>
      </c>
      <c r="D756" s="11">
        <v>1908</v>
      </c>
      <c r="E756" s="13">
        <v>1917</v>
      </c>
      <c r="F756" s="13">
        <v>2</v>
      </c>
      <c r="G756" s="13"/>
      <c r="H756" s="55"/>
      <c r="I756" s="79"/>
      <c r="J756" s="115"/>
      <c r="K756" t="s">
        <v>1043</v>
      </c>
    </row>
    <row r="757" spans="1:11" x14ac:dyDescent="0.2">
      <c r="A757" s="50" t="s">
        <v>1162</v>
      </c>
      <c r="B757" s="52" t="s">
        <v>660</v>
      </c>
      <c r="C757" s="41">
        <v>14415</v>
      </c>
      <c r="D757" s="11">
        <v>1992</v>
      </c>
      <c r="E757" s="17">
        <v>2014</v>
      </c>
      <c r="F757" s="13">
        <v>14</v>
      </c>
      <c r="G757" s="13">
        <v>8</v>
      </c>
      <c r="H757" s="55">
        <v>8</v>
      </c>
      <c r="I757" s="79">
        <v>8</v>
      </c>
      <c r="J757" s="115">
        <v>6</v>
      </c>
      <c r="K757" t="s">
        <v>1043</v>
      </c>
    </row>
    <row r="758" spans="1:11" x14ac:dyDescent="0.2">
      <c r="A758" s="59" t="s">
        <v>679</v>
      </c>
      <c r="B758" s="52" t="s">
        <v>657</v>
      </c>
      <c r="C758" s="41">
        <v>90000</v>
      </c>
      <c r="D758" s="11">
        <v>1930</v>
      </c>
      <c r="E758" s="13">
        <v>1930</v>
      </c>
      <c r="F758" s="13"/>
      <c r="G758" s="13"/>
      <c r="H758" s="55"/>
      <c r="I758" s="79"/>
      <c r="J758" s="115"/>
      <c r="K758" t="s">
        <v>1042</v>
      </c>
    </row>
    <row r="759" spans="1:11" x14ac:dyDescent="0.2">
      <c r="A759" s="48" t="s">
        <v>954</v>
      </c>
      <c r="B759" s="51" t="s">
        <v>743</v>
      </c>
      <c r="C759" s="41">
        <v>6477</v>
      </c>
      <c r="D759" s="11">
        <v>1920</v>
      </c>
      <c r="E759" s="13">
        <v>1920</v>
      </c>
      <c r="F759" s="13">
        <v>1</v>
      </c>
      <c r="G759" s="13"/>
      <c r="H759" s="55"/>
      <c r="I759" s="79"/>
      <c r="J759" s="115"/>
      <c r="K759" s="11" t="s">
        <v>1217</v>
      </c>
    </row>
    <row r="760" spans="1:11" x14ac:dyDescent="0.2">
      <c r="A760" s="48" t="s">
        <v>602</v>
      </c>
      <c r="B760" s="51" t="s">
        <v>1289</v>
      </c>
      <c r="C760" s="41">
        <v>7050</v>
      </c>
      <c r="D760" s="11">
        <v>1907</v>
      </c>
      <c r="E760" s="13">
        <v>1907</v>
      </c>
      <c r="F760" s="13">
        <v>1</v>
      </c>
      <c r="G760" s="13"/>
      <c r="H760" s="55"/>
      <c r="I760" s="79"/>
      <c r="J760" s="115"/>
      <c r="K760" s="11" t="s">
        <v>1217</v>
      </c>
    </row>
    <row r="761" spans="1:11" x14ac:dyDescent="0.2">
      <c r="A761" s="74" t="s">
        <v>3037</v>
      </c>
      <c r="B761" s="52" t="s">
        <v>659</v>
      </c>
      <c r="C761" s="41">
        <v>18069</v>
      </c>
      <c r="D761" s="11">
        <v>1856</v>
      </c>
      <c r="E761" s="13">
        <v>1873</v>
      </c>
      <c r="F761" s="13">
        <v>2</v>
      </c>
      <c r="G761" s="13"/>
      <c r="H761" s="55"/>
      <c r="I761" s="79"/>
      <c r="J761" s="115"/>
      <c r="K761" t="s">
        <v>497</v>
      </c>
    </row>
    <row r="762" spans="1:11" x14ac:dyDescent="0.2">
      <c r="A762" s="50" t="s">
        <v>3827</v>
      </c>
      <c r="B762" s="52" t="s">
        <v>1676</v>
      </c>
      <c r="C762" s="40" t="s">
        <v>3828</v>
      </c>
      <c r="D762" s="11">
        <v>1992</v>
      </c>
      <c r="E762" s="13">
        <v>2005</v>
      </c>
      <c r="F762" s="13">
        <v>9</v>
      </c>
      <c r="G762" s="13">
        <v>4</v>
      </c>
      <c r="H762" s="55">
        <v>2</v>
      </c>
      <c r="I762" s="79">
        <v>5</v>
      </c>
      <c r="J762" s="115">
        <v>5</v>
      </c>
      <c r="K762" s="1" t="s">
        <v>257</v>
      </c>
    </row>
    <row r="763" spans="1:11" x14ac:dyDescent="0.2">
      <c r="A763" s="60" t="s">
        <v>180</v>
      </c>
      <c r="B763" s="52" t="s">
        <v>1676</v>
      </c>
      <c r="C763" s="41">
        <v>32174</v>
      </c>
      <c r="D763" s="11">
        <v>2001</v>
      </c>
      <c r="E763" s="13">
        <v>2001</v>
      </c>
      <c r="F763" s="13"/>
      <c r="G763" s="13"/>
      <c r="H763" s="55"/>
      <c r="I763" s="79"/>
      <c r="J763" s="115"/>
      <c r="K763" s="1" t="s">
        <v>257</v>
      </c>
    </row>
    <row r="764" spans="1:11" x14ac:dyDescent="0.2">
      <c r="A764" s="49" t="s">
        <v>169</v>
      </c>
      <c r="B764" s="52" t="s">
        <v>658</v>
      </c>
      <c r="C764" s="41">
        <v>66523</v>
      </c>
      <c r="D764" s="11">
        <v>1915</v>
      </c>
      <c r="E764" s="13">
        <v>1915</v>
      </c>
      <c r="F764" s="13">
        <v>7</v>
      </c>
      <c r="G764" s="13"/>
      <c r="H764" s="55"/>
      <c r="I764" s="79"/>
      <c r="J764" s="115"/>
      <c r="K764" s="11" t="s">
        <v>772</v>
      </c>
    </row>
    <row r="765" spans="1:11" x14ac:dyDescent="0.2">
      <c r="A765" s="49" t="s">
        <v>2870</v>
      </c>
      <c r="B765" s="52" t="s">
        <v>1679</v>
      </c>
      <c r="C765" s="41"/>
      <c r="D765" s="11">
        <v>1920</v>
      </c>
      <c r="E765" s="13">
        <v>1920</v>
      </c>
      <c r="F765" s="13">
        <v>1</v>
      </c>
      <c r="G765" s="13"/>
      <c r="H765" s="55"/>
      <c r="I765" s="79"/>
      <c r="J765" s="115"/>
      <c r="K765" s="1" t="s">
        <v>257</v>
      </c>
    </row>
    <row r="766" spans="1:11" x14ac:dyDescent="0.2">
      <c r="A766" s="74" t="s">
        <v>3900</v>
      </c>
      <c r="B766" s="52" t="s">
        <v>1613</v>
      </c>
      <c r="C766" s="40" t="s">
        <v>3901</v>
      </c>
      <c r="D766" s="11">
        <v>1845</v>
      </c>
      <c r="E766" s="13">
        <v>1895</v>
      </c>
      <c r="F766" s="13">
        <v>16</v>
      </c>
      <c r="G766" s="13"/>
      <c r="H766" s="55"/>
      <c r="I766" s="79"/>
      <c r="J766" s="115"/>
      <c r="K766" s="11" t="s">
        <v>772</v>
      </c>
    </row>
    <row r="767" spans="1:11" x14ac:dyDescent="0.2">
      <c r="A767" s="74" t="s">
        <v>2381</v>
      </c>
      <c r="B767" s="52" t="s">
        <v>658</v>
      </c>
      <c r="C767" s="41">
        <v>66213</v>
      </c>
      <c r="D767" s="11">
        <v>2010</v>
      </c>
      <c r="E767" s="13">
        <v>2010</v>
      </c>
      <c r="F767" s="13"/>
      <c r="G767" s="13"/>
      <c r="H767" s="55"/>
      <c r="I767" s="79">
        <v>3</v>
      </c>
      <c r="J767" s="115">
        <v>1</v>
      </c>
      <c r="K767" s="11" t="s">
        <v>772</v>
      </c>
    </row>
    <row r="768" spans="1:11" x14ac:dyDescent="0.2">
      <c r="A768" s="74" t="s">
        <v>2868</v>
      </c>
      <c r="B768" s="52" t="s">
        <v>1679</v>
      </c>
      <c r="C768" s="41"/>
      <c r="D768" s="11">
        <v>1940</v>
      </c>
      <c r="E768" s="13">
        <v>1940</v>
      </c>
      <c r="F768" s="13">
        <v>2</v>
      </c>
      <c r="G768" s="13"/>
      <c r="H768" s="55"/>
      <c r="I768" s="79"/>
      <c r="J768" s="115"/>
      <c r="K768" s="1" t="s">
        <v>257</v>
      </c>
    </row>
    <row r="769" spans="1:11" x14ac:dyDescent="0.2">
      <c r="A769" s="88" t="s">
        <v>2382</v>
      </c>
      <c r="B769" s="52" t="s">
        <v>1294</v>
      </c>
      <c r="C769" s="41"/>
      <c r="D769" s="11">
        <v>2010</v>
      </c>
      <c r="E769" s="15">
        <v>2010</v>
      </c>
      <c r="F769" s="13">
        <v>1</v>
      </c>
      <c r="G769" s="13"/>
      <c r="H769" s="55"/>
      <c r="I769" s="79"/>
      <c r="J769" s="115"/>
      <c r="K769" t="s">
        <v>1042</v>
      </c>
    </row>
    <row r="770" spans="1:11" x14ac:dyDescent="0.2">
      <c r="A770" s="88" t="s">
        <v>2383</v>
      </c>
      <c r="B770" s="52" t="s">
        <v>660</v>
      </c>
      <c r="C770" s="41"/>
      <c r="D770" s="11">
        <v>2010</v>
      </c>
      <c r="E770" s="15">
        <v>2010</v>
      </c>
      <c r="F770" s="13">
        <v>1</v>
      </c>
      <c r="G770" s="13"/>
      <c r="H770" s="55"/>
      <c r="I770" s="79"/>
      <c r="J770" s="115"/>
      <c r="K770" t="s">
        <v>1043</v>
      </c>
    </row>
    <row r="771" spans="1:11" x14ac:dyDescent="0.2">
      <c r="A771" s="89" t="s">
        <v>1792</v>
      </c>
      <c r="B771" s="52" t="s">
        <v>657</v>
      </c>
      <c r="C771" s="41">
        <v>93500</v>
      </c>
      <c r="D771" s="11">
        <v>2000</v>
      </c>
      <c r="E771" s="13">
        <v>2008</v>
      </c>
      <c r="F771" s="13">
        <v>5</v>
      </c>
      <c r="G771" s="13">
        <v>4</v>
      </c>
      <c r="H771" s="55"/>
      <c r="I771" s="79"/>
      <c r="J771" s="115"/>
      <c r="K771" t="s">
        <v>1042</v>
      </c>
    </row>
    <row r="772" spans="1:11" x14ac:dyDescent="0.2">
      <c r="A772" s="88" t="s">
        <v>610</v>
      </c>
      <c r="B772" s="52" t="s">
        <v>742</v>
      </c>
      <c r="C772" s="41">
        <v>1069</v>
      </c>
      <c r="D772" s="11">
        <v>1968</v>
      </c>
      <c r="E772" s="13">
        <v>1971</v>
      </c>
      <c r="F772" s="13">
        <v>1</v>
      </c>
      <c r="G772" s="13"/>
      <c r="H772" s="55"/>
      <c r="I772" s="79"/>
      <c r="J772" s="115"/>
      <c r="K772" s="11" t="s">
        <v>1217</v>
      </c>
    </row>
    <row r="773" spans="1:11" x14ac:dyDescent="0.2">
      <c r="A773" s="88" t="s">
        <v>2384</v>
      </c>
      <c r="B773" s="52" t="s">
        <v>660</v>
      </c>
      <c r="C773" s="41">
        <v>14522</v>
      </c>
      <c r="D773" s="11">
        <v>2010</v>
      </c>
      <c r="E773" s="15">
        <v>2010</v>
      </c>
      <c r="F773" s="13">
        <v>1</v>
      </c>
      <c r="G773" s="13"/>
      <c r="H773" s="55"/>
      <c r="I773" s="79"/>
      <c r="J773" s="115"/>
      <c r="K773" t="s">
        <v>1043</v>
      </c>
    </row>
    <row r="774" spans="1:11" x14ac:dyDescent="0.2">
      <c r="A774" s="50" t="s">
        <v>154</v>
      </c>
      <c r="B774" s="52" t="s">
        <v>659</v>
      </c>
      <c r="C774" s="41">
        <v>17078</v>
      </c>
      <c r="D774" s="11">
        <v>1995</v>
      </c>
      <c r="E774" s="13">
        <v>2010</v>
      </c>
      <c r="F774" s="13"/>
      <c r="G774" s="13">
        <v>4</v>
      </c>
      <c r="H774" s="55"/>
      <c r="I774" s="79">
        <v>3</v>
      </c>
      <c r="J774" s="115">
        <v>1</v>
      </c>
      <c r="K774" t="s">
        <v>497</v>
      </c>
    </row>
    <row r="775" spans="1:11" x14ac:dyDescent="0.2">
      <c r="A775" s="88" t="s">
        <v>3386</v>
      </c>
      <c r="B775" s="52" t="s">
        <v>657</v>
      </c>
      <c r="C775" s="41"/>
      <c r="D775" s="11">
        <v>2010</v>
      </c>
      <c r="E775" s="13">
        <v>2015</v>
      </c>
      <c r="F775" s="13">
        <v>1</v>
      </c>
      <c r="G775" s="13"/>
      <c r="H775" s="55"/>
      <c r="I775" s="79"/>
      <c r="J775" s="115">
        <v>1</v>
      </c>
      <c r="K775" t="s">
        <v>1042</v>
      </c>
    </row>
    <row r="776" spans="1:11" x14ac:dyDescent="0.2">
      <c r="A776" s="12" t="s">
        <v>646</v>
      </c>
      <c r="B776" s="51" t="s">
        <v>1680</v>
      </c>
      <c r="C776" s="40">
        <v>60462</v>
      </c>
      <c r="D776" s="11">
        <v>1981</v>
      </c>
      <c r="E776" s="15">
        <v>1981</v>
      </c>
      <c r="F776" s="15"/>
      <c r="G776" s="15"/>
      <c r="H776" s="56"/>
      <c r="I776" s="78"/>
      <c r="J776" s="116"/>
      <c r="K776" s="1" t="s">
        <v>257</v>
      </c>
    </row>
    <row r="777" spans="1:11" x14ac:dyDescent="0.2">
      <c r="A777" s="12" t="s">
        <v>1264</v>
      </c>
      <c r="B777" s="51" t="s">
        <v>1680</v>
      </c>
      <c r="C777" s="40">
        <v>60464</v>
      </c>
      <c r="D777" s="11">
        <v>1997</v>
      </c>
      <c r="E777" s="15">
        <v>1999</v>
      </c>
      <c r="F777" s="15"/>
      <c r="G777" s="15"/>
      <c r="H777" s="56"/>
      <c r="I777" s="78"/>
      <c r="J777" s="116"/>
      <c r="K777" s="1" t="s">
        <v>257</v>
      </c>
    </row>
    <row r="778" spans="1:11" x14ac:dyDescent="0.2">
      <c r="A778" s="12" t="s">
        <v>1278</v>
      </c>
      <c r="B778" s="51" t="s">
        <v>1295</v>
      </c>
      <c r="C778" s="40">
        <v>85331</v>
      </c>
      <c r="D778" s="11">
        <v>2004</v>
      </c>
      <c r="E778" s="13">
        <v>2005</v>
      </c>
      <c r="F778" s="15"/>
      <c r="G778" s="15"/>
      <c r="H778" s="56"/>
      <c r="I778" s="78"/>
      <c r="J778" s="116"/>
      <c r="K778" t="s">
        <v>1042</v>
      </c>
    </row>
    <row r="779" spans="1:11" x14ac:dyDescent="0.2">
      <c r="A779" s="74" t="s">
        <v>2385</v>
      </c>
      <c r="B779" s="51" t="s">
        <v>741</v>
      </c>
      <c r="C779" s="40"/>
      <c r="D779" s="11">
        <v>2010</v>
      </c>
      <c r="E779" s="15">
        <v>2010</v>
      </c>
      <c r="F779" s="15">
        <v>1</v>
      </c>
      <c r="G779" s="15"/>
      <c r="H779" s="56"/>
      <c r="I779" s="78"/>
      <c r="J779" s="116"/>
      <c r="K779" s="11" t="s">
        <v>1217</v>
      </c>
    </row>
    <row r="780" spans="1:11" x14ac:dyDescent="0.2">
      <c r="A780" s="74" t="s">
        <v>3586</v>
      </c>
      <c r="B780" s="51" t="s">
        <v>657</v>
      </c>
      <c r="C780" s="40">
        <v>91101</v>
      </c>
      <c r="D780" s="11">
        <v>2000</v>
      </c>
      <c r="E780" s="15">
        <v>2009</v>
      </c>
      <c r="F780" s="15">
        <v>1</v>
      </c>
      <c r="G780" s="15"/>
      <c r="H780" s="56"/>
      <c r="I780" s="78"/>
      <c r="J780" s="116">
        <v>1</v>
      </c>
      <c r="K780" t="s">
        <v>1042</v>
      </c>
    </row>
    <row r="781" spans="1:11" x14ac:dyDescent="0.2">
      <c r="A781" s="74" t="s">
        <v>200</v>
      </c>
      <c r="B781" s="51" t="s">
        <v>740</v>
      </c>
      <c r="C781" s="40">
        <v>21122</v>
      </c>
      <c r="D781" s="11" t="s">
        <v>921</v>
      </c>
      <c r="E781" s="15">
        <v>1996</v>
      </c>
      <c r="F781" s="15">
        <v>2</v>
      </c>
      <c r="G781" s="15"/>
      <c r="H781" s="56"/>
      <c r="I781" s="78"/>
      <c r="J781" s="116"/>
      <c r="K781" s="11" t="s">
        <v>1217</v>
      </c>
    </row>
    <row r="782" spans="1:11" x14ac:dyDescent="0.2">
      <c r="A782" s="74" t="s">
        <v>2386</v>
      </c>
      <c r="B782" s="51" t="s">
        <v>1289</v>
      </c>
      <c r="C782" s="40"/>
      <c r="D782" s="11">
        <v>1873</v>
      </c>
      <c r="E782" s="15">
        <v>1891</v>
      </c>
      <c r="F782" s="15">
        <v>3</v>
      </c>
      <c r="G782" s="15"/>
      <c r="H782" s="56"/>
      <c r="I782" s="78"/>
      <c r="J782" s="116"/>
      <c r="K782" s="11" t="s">
        <v>1217</v>
      </c>
    </row>
    <row r="783" spans="1:11" x14ac:dyDescent="0.2">
      <c r="A783" s="74" t="s">
        <v>2387</v>
      </c>
      <c r="B783" s="51" t="s">
        <v>740</v>
      </c>
      <c r="C783" s="40"/>
      <c r="D783" s="11">
        <v>2010</v>
      </c>
      <c r="E783" s="15">
        <v>2010</v>
      </c>
      <c r="F783" s="15">
        <v>1</v>
      </c>
      <c r="G783" s="15"/>
      <c r="H783" s="56"/>
      <c r="I783" s="78"/>
      <c r="J783" s="116"/>
      <c r="K783" s="11" t="s">
        <v>1217</v>
      </c>
    </row>
    <row r="784" spans="1:11" x14ac:dyDescent="0.2">
      <c r="A784" s="71" t="s">
        <v>2766</v>
      </c>
      <c r="B784" s="51" t="s">
        <v>1470</v>
      </c>
      <c r="C784" s="40"/>
      <c r="D784" s="11"/>
      <c r="E784" s="15"/>
      <c r="F784" s="15"/>
      <c r="G784" s="15"/>
      <c r="H784" s="56"/>
      <c r="I784" s="78"/>
      <c r="J784" s="116"/>
      <c r="K784" s="11" t="s">
        <v>1217</v>
      </c>
    </row>
    <row r="785" spans="1:11" x14ac:dyDescent="0.2">
      <c r="A785" s="74" t="s">
        <v>2388</v>
      </c>
      <c r="B785" s="51" t="s">
        <v>1295</v>
      </c>
      <c r="C785" s="40"/>
      <c r="D785" s="11">
        <v>2010</v>
      </c>
      <c r="E785" s="15">
        <v>2015</v>
      </c>
      <c r="F785" s="15">
        <v>2</v>
      </c>
      <c r="G785" s="15"/>
      <c r="H785" s="56"/>
      <c r="I785" s="78"/>
      <c r="J785" s="116">
        <v>2</v>
      </c>
      <c r="K785" t="s">
        <v>1042</v>
      </c>
    </row>
    <row r="786" spans="1:11" x14ac:dyDescent="0.2">
      <c r="A786" s="89" t="s">
        <v>1655</v>
      </c>
      <c r="B786" s="52" t="s">
        <v>660</v>
      </c>
      <c r="C786" s="41">
        <v>14450</v>
      </c>
      <c r="D786" s="11">
        <v>1902</v>
      </c>
      <c r="E786" s="13">
        <v>2010</v>
      </c>
      <c r="F786" s="13">
        <v>15</v>
      </c>
      <c r="G786" s="13"/>
      <c r="H786" s="55">
        <v>4</v>
      </c>
      <c r="I786" s="79">
        <v>4</v>
      </c>
      <c r="J786" s="115">
        <v>3</v>
      </c>
      <c r="K786" t="s">
        <v>1043</v>
      </c>
    </row>
    <row r="787" spans="1:11" x14ac:dyDescent="0.2">
      <c r="A787" s="88" t="s">
        <v>2389</v>
      </c>
      <c r="B787" s="52" t="s">
        <v>659</v>
      </c>
      <c r="C787" s="41"/>
      <c r="D787" s="11">
        <v>2010</v>
      </c>
      <c r="E787" s="15">
        <v>2010</v>
      </c>
      <c r="F787" s="13">
        <v>2</v>
      </c>
      <c r="G787" s="13"/>
      <c r="H787" s="55"/>
      <c r="I787" s="79"/>
      <c r="J787" s="115"/>
      <c r="K787" t="s">
        <v>497</v>
      </c>
    </row>
    <row r="788" spans="1:11" x14ac:dyDescent="0.2">
      <c r="A788" s="88" t="s">
        <v>2390</v>
      </c>
      <c r="B788" s="52" t="s">
        <v>1676</v>
      </c>
      <c r="C788" s="41"/>
      <c r="D788" s="11">
        <v>2010</v>
      </c>
      <c r="E788" s="15">
        <v>2010</v>
      </c>
      <c r="F788" s="13">
        <v>1</v>
      </c>
      <c r="G788" s="13"/>
      <c r="H788" s="55"/>
      <c r="I788" s="79"/>
      <c r="J788" s="115"/>
      <c r="K788" s="1" t="s">
        <v>257</v>
      </c>
    </row>
    <row r="789" spans="1:11" x14ac:dyDescent="0.2">
      <c r="A789" s="88" t="s">
        <v>2765</v>
      </c>
      <c r="B789" s="52" t="s">
        <v>1680</v>
      </c>
      <c r="C789" s="41"/>
      <c r="D789" s="11">
        <v>1863</v>
      </c>
      <c r="E789" s="13">
        <v>1863</v>
      </c>
      <c r="F789" s="13">
        <v>2</v>
      </c>
      <c r="G789" s="13"/>
      <c r="H789" s="55"/>
      <c r="I789" s="79"/>
      <c r="J789" s="115"/>
      <c r="K789" s="1" t="s">
        <v>257</v>
      </c>
    </row>
    <row r="790" spans="1:11" x14ac:dyDescent="0.2">
      <c r="A790" s="48" t="s">
        <v>1320</v>
      </c>
      <c r="B790" s="52" t="s">
        <v>659</v>
      </c>
      <c r="C790" s="41"/>
      <c r="D790" s="11">
        <v>1900</v>
      </c>
      <c r="E790" s="13">
        <v>1900</v>
      </c>
      <c r="F790" s="13">
        <v>2</v>
      </c>
      <c r="G790" s="13"/>
      <c r="H790" s="55"/>
      <c r="I790" s="79"/>
      <c r="J790" s="115"/>
      <c r="K790" t="s">
        <v>497</v>
      </c>
    </row>
    <row r="791" spans="1:11" x14ac:dyDescent="0.2">
      <c r="A791" s="74" t="s">
        <v>2391</v>
      </c>
      <c r="B791" s="52" t="s">
        <v>657</v>
      </c>
      <c r="C791" s="41">
        <v>92570</v>
      </c>
      <c r="D791" s="11">
        <v>1994</v>
      </c>
      <c r="E791" s="13">
        <v>1996</v>
      </c>
      <c r="F791" s="13">
        <v>1</v>
      </c>
      <c r="G791" s="13"/>
      <c r="H791" s="55"/>
      <c r="I791" s="79"/>
      <c r="J791" s="115"/>
      <c r="K791" t="s">
        <v>1042</v>
      </c>
    </row>
    <row r="792" spans="1:11" x14ac:dyDescent="0.2">
      <c r="A792" s="74" t="s">
        <v>385</v>
      </c>
      <c r="B792" s="51" t="s">
        <v>1613</v>
      </c>
      <c r="C792" s="40">
        <v>54157</v>
      </c>
      <c r="D792" s="11">
        <v>1898</v>
      </c>
      <c r="E792" s="15">
        <v>1900</v>
      </c>
      <c r="F792" s="15">
        <v>4</v>
      </c>
      <c r="G792" s="15"/>
      <c r="H792" s="56"/>
      <c r="I792" s="78"/>
      <c r="J792" s="116"/>
      <c r="K792" s="11" t="s">
        <v>772</v>
      </c>
    </row>
    <row r="793" spans="1:11" x14ac:dyDescent="0.2">
      <c r="A793" s="106" t="s">
        <v>3932</v>
      </c>
      <c r="B793" s="52" t="s">
        <v>659</v>
      </c>
      <c r="C793" s="40" t="s">
        <v>3933</v>
      </c>
      <c r="D793" s="11">
        <v>1810</v>
      </c>
      <c r="E793" s="13">
        <v>2009</v>
      </c>
      <c r="F793" s="13">
        <v>77</v>
      </c>
      <c r="G793" s="13"/>
      <c r="H793" s="55">
        <v>4</v>
      </c>
      <c r="I793" s="79">
        <v>2</v>
      </c>
      <c r="J793" s="115">
        <v>0</v>
      </c>
      <c r="K793" t="s">
        <v>497</v>
      </c>
    </row>
    <row r="794" spans="1:11" x14ac:dyDescent="0.2">
      <c r="A794" s="88" t="s">
        <v>2392</v>
      </c>
      <c r="B794" s="52" t="s">
        <v>1289</v>
      </c>
      <c r="C794" s="41"/>
      <c r="D794" s="11"/>
      <c r="E794" s="13"/>
      <c r="F794" s="13">
        <v>1</v>
      </c>
      <c r="G794" s="13"/>
      <c r="H794" s="55"/>
      <c r="I794" s="79"/>
      <c r="J794" s="115"/>
      <c r="K794" s="11" t="s">
        <v>1217</v>
      </c>
    </row>
    <row r="795" spans="1:11" x14ac:dyDescent="0.2">
      <c r="A795" s="88" t="s">
        <v>3811</v>
      </c>
      <c r="B795" s="52" t="s">
        <v>1295</v>
      </c>
      <c r="C795" s="40" t="s">
        <v>3812</v>
      </c>
      <c r="D795" s="11">
        <v>1998</v>
      </c>
      <c r="E795" s="13">
        <v>2010</v>
      </c>
      <c r="F795" s="13">
        <v>9</v>
      </c>
      <c r="G795" s="13">
        <v>4</v>
      </c>
      <c r="H795" s="55">
        <v>2</v>
      </c>
      <c r="I795" s="79">
        <v>2</v>
      </c>
      <c r="J795" s="115">
        <v>5</v>
      </c>
      <c r="K795" t="s">
        <v>1042</v>
      </c>
    </row>
    <row r="796" spans="1:11" x14ac:dyDescent="0.2">
      <c r="A796" s="88" t="s">
        <v>2393</v>
      </c>
      <c r="B796" s="52" t="s">
        <v>659</v>
      </c>
      <c r="C796" s="40">
        <v>19460</v>
      </c>
      <c r="D796" s="11">
        <v>2010</v>
      </c>
      <c r="E796" s="13">
        <v>2010</v>
      </c>
      <c r="F796" s="13"/>
      <c r="G796" s="13"/>
      <c r="H796" s="55"/>
      <c r="I796" s="79">
        <v>4</v>
      </c>
      <c r="J796" s="115"/>
      <c r="K796" t="s">
        <v>497</v>
      </c>
    </row>
    <row r="797" spans="1:11" x14ac:dyDescent="0.2">
      <c r="A797" s="48" t="s">
        <v>476</v>
      </c>
      <c r="B797" s="51" t="s">
        <v>738</v>
      </c>
      <c r="C797" s="40">
        <v>43110</v>
      </c>
      <c r="D797" s="11">
        <v>1992</v>
      </c>
      <c r="E797" s="13">
        <v>2007</v>
      </c>
      <c r="F797" s="15">
        <v>6</v>
      </c>
      <c r="G797" s="15">
        <v>4</v>
      </c>
      <c r="H797" s="56">
        <v>4</v>
      </c>
      <c r="I797" s="78">
        <v>4</v>
      </c>
      <c r="J797" s="116">
        <v>3</v>
      </c>
      <c r="K797" s="11" t="s">
        <v>1217</v>
      </c>
    </row>
    <row r="798" spans="1:11" x14ac:dyDescent="0.2">
      <c r="A798" s="48" t="s">
        <v>994</v>
      </c>
      <c r="B798" s="52" t="s">
        <v>659</v>
      </c>
      <c r="C798" s="40"/>
      <c r="D798" s="11">
        <v>1765</v>
      </c>
      <c r="E798" s="13">
        <v>1765</v>
      </c>
      <c r="F798" s="15">
        <v>2</v>
      </c>
      <c r="G798" s="15"/>
      <c r="H798" s="56"/>
      <c r="I798" s="78"/>
      <c r="J798" s="116"/>
      <c r="K798" t="s">
        <v>497</v>
      </c>
    </row>
    <row r="799" spans="1:11" x14ac:dyDescent="0.2">
      <c r="A799" s="48" t="s">
        <v>4250</v>
      </c>
      <c r="B799" s="52" t="s">
        <v>657</v>
      </c>
      <c r="C799" s="40">
        <v>93222</v>
      </c>
      <c r="D799" s="11">
        <v>2016</v>
      </c>
      <c r="E799" s="13">
        <v>2016</v>
      </c>
      <c r="F799" s="15">
        <v>2</v>
      </c>
      <c r="G799" s="15"/>
      <c r="H799" s="56"/>
      <c r="I799" s="78"/>
      <c r="J799" s="116"/>
      <c r="K799" t="s">
        <v>1042</v>
      </c>
    </row>
    <row r="800" spans="1:11" x14ac:dyDescent="0.2">
      <c r="A800" s="108" t="s">
        <v>3935</v>
      </c>
      <c r="B800" s="52" t="s">
        <v>659</v>
      </c>
      <c r="C800" s="40" t="s">
        <v>3934</v>
      </c>
      <c r="D800" s="11">
        <v>1868</v>
      </c>
      <c r="E800" s="1">
        <v>2017</v>
      </c>
      <c r="F800" s="13">
        <v>56</v>
      </c>
      <c r="G800" s="13">
        <v>9</v>
      </c>
      <c r="H800" s="55">
        <v>9</v>
      </c>
      <c r="I800" s="79">
        <v>9</v>
      </c>
      <c r="J800" s="115">
        <v>9</v>
      </c>
      <c r="K800" t="s">
        <v>497</v>
      </c>
    </row>
    <row r="801" spans="1:11" x14ac:dyDescent="0.2">
      <c r="A801" s="88" t="s">
        <v>2394</v>
      </c>
      <c r="B801" s="52" t="s">
        <v>742</v>
      </c>
      <c r="C801" s="41"/>
      <c r="D801" s="11">
        <v>1971</v>
      </c>
      <c r="E801" s="13">
        <v>1976</v>
      </c>
      <c r="F801" s="13">
        <v>1</v>
      </c>
      <c r="G801" s="13"/>
      <c r="H801" s="55"/>
      <c r="I801" s="79"/>
      <c r="J801" s="115"/>
      <c r="K801" s="11" t="s">
        <v>1217</v>
      </c>
    </row>
    <row r="802" spans="1:11" x14ac:dyDescent="0.2">
      <c r="A802" s="71" t="s">
        <v>3395</v>
      </c>
      <c r="B802" s="52"/>
      <c r="C802" s="41"/>
      <c r="D802" s="11"/>
      <c r="E802" s="13"/>
      <c r="F802" s="13"/>
      <c r="G802" s="13"/>
      <c r="H802" s="55"/>
      <c r="I802" s="79"/>
      <c r="J802" s="115"/>
      <c r="K802" s="11"/>
    </row>
    <row r="803" spans="1:11" x14ac:dyDescent="0.2">
      <c r="A803" s="88" t="s">
        <v>2395</v>
      </c>
      <c r="B803" s="52" t="s">
        <v>657</v>
      </c>
      <c r="C803" s="41"/>
      <c r="D803" s="11">
        <v>2010</v>
      </c>
      <c r="E803" s="15">
        <v>2010</v>
      </c>
      <c r="F803" s="13">
        <v>2</v>
      </c>
      <c r="G803" s="13"/>
      <c r="H803" s="55"/>
      <c r="I803" s="79"/>
      <c r="J803" s="115"/>
      <c r="K803" t="s">
        <v>1042</v>
      </c>
    </row>
    <row r="804" spans="1:11" x14ac:dyDescent="0.2">
      <c r="A804" s="74" t="s">
        <v>763</v>
      </c>
      <c r="B804" s="52" t="s">
        <v>1611</v>
      </c>
      <c r="C804" s="40">
        <v>59344</v>
      </c>
      <c r="D804" s="11">
        <v>1929</v>
      </c>
      <c r="E804" s="13">
        <v>1939</v>
      </c>
      <c r="F804" s="13">
        <v>11</v>
      </c>
      <c r="G804" s="13"/>
      <c r="H804" s="55"/>
      <c r="I804" s="79"/>
      <c r="J804" s="115"/>
      <c r="K804" s="11" t="s">
        <v>772</v>
      </c>
    </row>
    <row r="805" spans="1:11" x14ac:dyDescent="0.2">
      <c r="A805" s="74" t="s">
        <v>527</v>
      </c>
      <c r="B805" s="51" t="s">
        <v>743</v>
      </c>
      <c r="C805" s="41" t="s">
        <v>1852</v>
      </c>
      <c r="D805" s="11">
        <v>2001</v>
      </c>
      <c r="E805" s="15">
        <v>2001</v>
      </c>
      <c r="F805" s="15">
        <v>2</v>
      </c>
      <c r="G805" s="15"/>
      <c r="H805" s="56"/>
      <c r="I805" s="78"/>
      <c r="J805" s="116"/>
      <c r="K805" s="11" t="s">
        <v>1217</v>
      </c>
    </row>
    <row r="806" spans="1:11" x14ac:dyDescent="0.2">
      <c r="A806" s="74" t="s">
        <v>4520</v>
      </c>
      <c r="B806" s="51" t="s">
        <v>657</v>
      </c>
      <c r="C806" s="40" t="s">
        <v>4521</v>
      </c>
      <c r="D806" s="11">
        <v>1984</v>
      </c>
      <c r="E806" s="15">
        <v>1991</v>
      </c>
      <c r="F806" s="15">
        <v>2</v>
      </c>
      <c r="G806" s="15"/>
      <c r="H806" s="56"/>
      <c r="I806" s="78"/>
      <c r="J806" s="116"/>
      <c r="K806" t="s">
        <v>1042</v>
      </c>
    </row>
    <row r="807" spans="1:11" x14ac:dyDescent="0.2">
      <c r="A807" s="88" t="s">
        <v>1756</v>
      </c>
      <c r="B807" s="52" t="s">
        <v>1676</v>
      </c>
      <c r="C807" s="41">
        <v>33065</v>
      </c>
      <c r="D807" s="11">
        <v>2001</v>
      </c>
      <c r="E807" s="15">
        <v>2001</v>
      </c>
      <c r="F807" s="15">
        <v>1</v>
      </c>
      <c r="G807" s="15"/>
      <c r="H807" s="56"/>
      <c r="I807" s="78"/>
      <c r="J807" s="116"/>
      <c r="K807" s="1" t="s">
        <v>257</v>
      </c>
    </row>
    <row r="808" spans="1:11" x14ac:dyDescent="0.2">
      <c r="A808" s="50" t="s">
        <v>52</v>
      </c>
      <c r="B808" s="52" t="s">
        <v>1676</v>
      </c>
      <c r="C808" s="41">
        <v>32082</v>
      </c>
      <c r="D808" s="11">
        <v>1996</v>
      </c>
      <c r="E808" s="13">
        <v>1997</v>
      </c>
      <c r="F808" s="13">
        <v>1</v>
      </c>
      <c r="G808" s="13"/>
      <c r="H808" s="55"/>
      <c r="I808" s="79"/>
      <c r="J808" s="115"/>
      <c r="K808" s="1" t="s">
        <v>257</v>
      </c>
    </row>
    <row r="809" spans="1:11" x14ac:dyDescent="0.2">
      <c r="A809" s="60" t="s">
        <v>391</v>
      </c>
      <c r="B809" s="52" t="s">
        <v>344</v>
      </c>
      <c r="C809" s="41">
        <v>48304</v>
      </c>
      <c r="D809" s="11">
        <v>1989</v>
      </c>
      <c r="E809" s="13">
        <v>1989</v>
      </c>
      <c r="F809" s="13"/>
      <c r="G809" s="13"/>
      <c r="H809" s="55"/>
      <c r="I809" s="79"/>
      <c r="J809" s="115"/>
      <c r="K809" s="11" t="s">
        <v>772</v>
      </c>
    </row>
    <row r="810" spans="1:11" x14ac:dyDescent="0.2">
      <c r="A810" s="48" t="s">
        <v>2577</v>
      </c>
      <c r="B810" s="51" t="s">
        <v>1680</v>
      </c>
      <c r="C810" s="40">
        <v>61275</v>
      </c>
      <c r="D810" s="11">
        <v>1986</v>
      </c>
      <c r="E810" s="15">
        <v>2000</v>
      </c>
      <c r="F810" s="15">
        <v>2</v>
      </c>
      <c r="G810" s="15">
        <v>4</v>
      </c>
      <c r="H810" s="56"/>
      <c r="I810" s="78"/>
      <c r="J810" s="116"/>
      <c r="K810" s="1" t="s">
        <v>257</v>
      </c>
    </row>
    <row r="811" spans="1:11" x14ac:dyDescent="0.2">
      <c r="A811" s="48" t="s">
        <v>1868</v>
      </c>
      <c r="B811" s="51" t="s">
        <v>1676</v>
      </c>
      <c r="C811" s="40">
        <v>32118</v>
      </c>
      <c r="D811" s="11">
        <v>2004</v>
      </c>
      <c r="E811" s="13">
        <v>2015</v>
      </c>
      <c r="F811" s="15">
        <v>2</v>
      </c>
      <c r="G811" s="15"/>
      <c r="H811" s="56">
        <v>4</v>
      </c>
      <c r="I811" s="78"/>
      <c r="J811" s="116">
        <v>3</v>
      </c>
      <c r="K811" s="1" t="s">
        <v>257</v>
      </c>
    </row>
    <row r="812" spans="1:11" x14ac:dyDescent="0.2">
      <c r="A812" s="48" t="s">
        <v>1844</v>
      </c>
      <c r="B812" s="51" t="s">
        <v>740</v>
      </c>
      <c r="C812" s="40">
        <v>20676</v>
      </c>
      <c r="D812" s="11">
        <v>1993</v>
      </c>
      <c r="E812" s="13">
        <v>2005</v>
      </c>
      <c r="F812" s="15">
        <v>5</v>
      </c>
      <c r="G812" s="15">
        <v>4</v>
      </c>
      <c r="H812" s="56">
        <v>4</v>
      </c>
      <c r="I812" s="78"/>
      <c r="J812" s="116"/>
      <c r="K812" s="11" t="s">
        <v>1217</v>
      </c>
    </row>
    <row r="813" spans="1:11" x14ac:dyDescent="0.2">
      <c r="A813" s="48" t="s">
        <v>1869</v>
      </c>
      <c r="B813" s="51" t="s">
        <v>1676</v>
      </c>
      <c r="C813" s="40">
        <v>34952</v>
      </c>
      <c r="D813" s="11">
        <v>2002</v>
      </c>
      <c r="E813" s="13">
        <v>2005</v>
      </c>
      <c r="F813" s="15">
        <v>1</v>
      </c>
      <c r="G813" s="15"/>
      <c r="H813" s="56">
        <v>4</v>
      </c>
      <c r="I813" s="78">
        <v>4</v>
      </c>
      <c r="J813" s="116"/>
      <c r="K813" s="1" t="s">
        <v>257</v>
      </c>
    </row>
    <row r="814" spans="1:11" x14ac:dyDescent="0.2">
      <c r="A814" s="82" t="s">
        <v>916</v>
      </c>
      <c r="B814" s="51" t="s">
        <v>741</v>
      </c>
      <c r="C814" s="41" t="s">
        <v>1851</v>
      </c>
      <c r="D814" s="11">
        <v>1992</v>
      </c>
      <c r="E814" s="15">
        <v>1997</v>
      </c>
      <c r="F814" s="15">
        <v>2</v>
      </c>
      <c r="G814" s="15"/>
      <c r="H814" s="56"/>
      <c r="I814" s="78"/>
      <c r="J814" s="116"/>
      <c r="K814" s="11" t="s">
        <v>1217</v>
      </c>
    </row>
    <row r="815" spans="1:11" x14ac:dyDescent="0.2">
      <c r="A815" s="50" t="s">
        <v>1259</v>
      </c>
      <c r="B815" s="52" t="s">
        <v>1294</v>
      </c>
      <c r="C815" s="41">
        <v>97034</v>
      </c>
      <c r="D815" s="11">
        <v>1994</v>
      </c>
      <c r="E815" s="13">
        <v>1998</v>
      </c>
      <c r="F815" s="13">
        <v>7</v>
      </c>
      <c r="G815" s="13"/>
      <c r="H815" s="55"/>
      <c r="I815" s="79"/>
      <c r="J815" s="115"/>
      <c r="K815" t="s">
        <v>1042</v>
      </c>
    </row>
    <row r="816" spans="1:11" x14ac:dyDescent="0.2">
      <c r="A816" s="65" t="s">
        <v>2396</v>
      </c>
      <c r="B816" s="52" t="s">
        <v>736</v>
      </c>
      <c r="C816" s="41"/>
      <c r="D816" s="11">
        <v>2011</v>
      </c>
      <c r="E816" s="13">
        <v>2011</v>
      </c>
      <c r="F816" s="13">
        <v>1</v>
      </c>
      <c r="G816" s="13"/>
      <c r="H816" s="55"/>
      <c r="I816" s="79"/>
      <c r="J816" s="115"/>
      <c r="K816" s="1" t="s">
        <v>257</v>
      </c>
    </row>
    <row r="817" spans="1:11" x14ac:dyDescent="0.2">
      <c r="A817" s="49" t="s">
        <v>774</v>
      </c>
      <c r="B817" s="52" t="s">
        <v>660</v>
      </c>
      <c r="C817" s="41">
        <v>13676</v>
      </c>
      <c r="D817" s="11">
        <v>1997</v>
      </c>
      <c r="E817" s="13">
        <v>1997</v>
      </c>
      <c r="F817" s="13">
        <v>1</v>
      </c>
      <c r="G817" s="13"/>
      <c r="H817" s="55"/>
      <c r="I817" s="79"/>
      <c r="J817" s="115"/>
      <c r="K817" t="s">
        <v>1043</v>
      </c>
    </row>
    <row r="818" spans="1:11" x14ac:dyDescent="0.2">
      <c r="A818" s="88" t="s">
        <v>604</v>
      </c>
      <c r="B818" s="52" t="s">
        <v>662</v>
      </c>
      <c r="C818" s="41">
        <v>23139</v>
      </c>
      <c r="D818" s="11">
        <v>1992</v>
      </c>
      <c r="E818" s="13">
        <v>2005</v>
      </c>
      <c r="F818" s="13">
        <v>3</v>
      </c>
      <c r="G818" s="13"/>
      <c r="H818" s="55">
        <v>4</v>
      </c>
      <c r="I818" s="79">
        <v>3</v>
      </c>
      <c r="J818" s="115">
        <v>2</v>
      </c>
      <c r="K818" s="1" t="s">
        <v>257</v>
      </c>
    </row>
    <row r="819" spans="1:11" x14ac:dyDescent="0.2">
      <c r="A819" s="88" t="s">
        <v>2397</v>
      </c>
      <c r="B819" s="52" t="s">
        <v>1613</v>
      </c>
      <c r="C819" s="41"/>
      <c r="D819" s="11">
        <v>2010</v>
      </c>
      <c r="E819" s="15">
        <v>2010</v>
      </c>
      <c r="F819" s="13">
        <v>1</v>
      </c>
      <c r="G819" s="13"/>
      <c r="H819" s="55"/>
      <c r="I819" s="79"/>
      <c r="J819" s="115"/>
      <c r="K819" s="11" t="s">
        <v>772</v>
      </c>
    </row>
    <row r="820" spans="1:11" x14ac:dyDescent="0.2">
      <c r="A820" s="88" t="s">
        <v>2398</v>
      </c>
      <c r="B820" s="52" t="s">
        <v>740</v>
      </c>
      <c r="C820" s="41"/>
      <c r="D820" s="11">
        <v>1996</v>
      </c>
      <c r="E820" s="15">
        <v>1997</v>
      </c>
      <c r="F820" s="13">
        <v>1</v>
      </c>
      <c r="G820" s="13"/>
      <c r="H820" s="55"/>
      <c r="I820" s="79"/>
      <c r="J820" s="115"/>
      <c r="K820" s="11" t="s">
        <v>1217</v>
      </c>
    </row>
    <row r="821" spans="1:11" x14ac:dyDescent="0.2">
      <c r="A821" s="88" t="s">
        <v>3039</v>
      </c>
      <c r="B821" s="52" t="s">
        <v>656</v>
      </c>
      <c r="C821" s="41"/>
      <c r="D821" s="11">
        <v>1885</v>
      </c>
      <c r="E821" s="15">
        <v>1905</v>
      </c>
      <c r="F821" s="13">
        <v>2</v>
      </c>
      <c r="G821" s="13"/>
      <c r="H821" s="55"/>
      <c r="I821" s="79"/>
      <c r="J821" s="115"/>
      <c r="K821" s="1" t="s">
        <v>257</v>
      </c>
    </row>
    <row r="822" spans="1:11" x14ac:dyDescent="0.2">
      <c r="A822" s="49" t="s">
        <v>1469</v>
      </c>
      <c r="B822" s="52" t="s">
        <v>1470</v>
      </c>
      <c r="C822" s="41"/>
      <c r="D822" s="11"/>
      <c r="E822" s="13"/>
      <c r="F822" s="13"/>
      <c r="G822" s="13"/>
      <c r="H822" s="55"/>
      <c r="I822" s="79"/>
      <c r="J822" s="115"/>
      <c r="K822" s="11" t="s">
        <v>1217</v>
      </c>
    </row>
    <row r="823" spans="1:11" x14ac:dyDescent="0.2">
      <c r="A823" s="59" t="s">
        <v>1977</v>
      </c>
      <c r="B823" s="52" t="s">
        <v>660</v>
      </c>
      <c r="C823" s="41"/>
      <c r="D823" s="11"/>
      <c r="E823" s="13"/>
      <c r="F823" s="13"/>
      <c r="G823" s="13"/>
      <c r="H823" s="55"/>
      <c r="I823" s="79"/>
      <c r="J823" s="115"/>
      <c r="K823" t="s">
        <v>1043</v>
      </c>
    </row>
    <row r="824" spans="1:11" x14ac:dyDescent="0.2">
      <c r="A824" s="48" t="s">
        <v>419</v>
      </c>
      <c r="B824" s="51" t="s">
        <v>1680</v>
      </c>
      <c r="C824" s="40">
        <v>62301</v>
      </c>
      <c r="D824" s="11">
        <v>1940</v>
      </c>
      <c r="E824" s="15">
        <v>1999</v>
      </c>
      <c r="F824" s="15">
        <v>3</v>
      </c>
      <c r="G824" s="15"/>
      <c r="H824" s="56"/>
      <c r="I824" s="78"/>
      <c r="J824" s="116"/>
      <c r="K824" s="1" t="s">
        <v>257</v>
      </c>
    </row>
    <row r="825" spans="1:11" x14ac:dyDescent="0.2">
      <c r="A825" s="48" t="s">
        <v>1865</v>
      </c>
      <c r="B825" s="51" t="s">
        <v>656</v>
      </c>
      <c r="C825" s="40">
        <v>40160</v>
      </c>
      <c r="D825" s="11">
        <v>1992</v>
      </c>
      <c r="E825" s="15">
        <v>1993</v>
      </c>
      <c r="F825" s="15">
        <v>5</v>
      </c>
      <c r="G825" s="15"/>
      <c r="H825" s="56"/>
      <c r="I825" s="78"/>
      <c r="J825" s="116"/>
      <c r="K825" s="1" t="s">
        <v>257</v>
      </c>
    </row>
    <row r="826" spans="1:11" x14ac:dyDescent="0.2">
      <c r="A826" s="48" t="s">
        <v>349</v>
      </c>
      <c r="B826" s="51" t="s">
        <v>378</v>
      </c>
      <c r="C826" s="40">
        <v>27606</v>
      </c>
      <c r="D826" s="11">
        <v>2004</v>
      </c>
      <c r="E826" s="13">
        <v>2005</v>
      </c>
      <c r="F826" s="15">
        <v>1</v>
      </c>
      <c r="G826" s="15"/>
      <c r="H826" s="56">
        <v>4</v>
      </c>
      <c r="I826" s="78">
        <v>2</v>
      </c>
      <c r="J826" s="116">
        <v>1</v>
      </c>
      <c r="K826" s="1" t="s">
        <v>257</v>
      </c>
    </row>
    <row r="827" spans="1:11" x14ac:dyDescent="0.2">
      <c r="A827" s="74" t="s">
        <v>2399</v>
      </c>
      <c r="B827" s="51" t="s">
        <v>657</v>
      </c>
      <c r="C827" s="40">
        <v>91730</v>
      </c>
      <c r="D827" s="11">
        <v>1988</v>
      </c>
      <c r="E827" s="13">
        <v>2015</v>
      </c>
      <c r="F827" s="15">
        <v>1</v>
      </c>
      <c r="G827" s="15"/>
      <c r="H827" s="56"/>
      <c r="I827" s="78"/>
      <c r="J827" s="116">
        <v>1</v>
      </c>
      <c r="K827" t="s">
        <v>1042</v>
      </c>
    </row>
    <row r="828" spans="1:11" x14ac:dyDescent="0.2">
      <c r="A828" s="74" t="s">
        <v>2400</v>
      </c>
      <c r="B828" s="51" t="s">
        <v>1289</v>
      </c>
      <c r="C828" s="40"/>
      <c r="D828" s="11">
        <v>2010</v>
      </c>
      <c r="E828" s="15">
        <v>2010</v>
      </c>
      <c r="F828" s="15">
        <v>1</v>
      </c>
      <c r="G828" s="15"/>
      <c r="H828" s="56"/>
      <c r="I828" s="78"/>
      <c r="J828" s="116"/>
      <c r="K828" s="11" t="s">
        <v>1217</v>
      </c>
    </row>
    <row r="829" spans="1:11" x14ac:dyDescent="0.2">
      <c r="A829" s="74" t="s">
        <v>2401</v>
      </c>
      <c r="B829" s="51" t="s">
        <v>742</v>
      </c>
      <c r="C829" s="40"/>
      <c r="D829" s="11">
        <v>2010</v>
      </c>
      <c r="E829" s="15">
        <v>2010</v>
      </c>
      <c r="F829" s="15">
        <v>1</v>
      </c>
      <c r="G829" s="15"/>
      <c r="H829" s="56"/>
      <c r="I829" s="78"/>
      <c r="J829" s="116"/>
      <c r="K829" s="11" t="s">
        <v>1217</v>
      </c>
    </row>
    <row r="830" spans="1:11" x14ac:dyDescent="0.2">
      <c r="A830" s="60" t="s">
        <v>367</v>
      </c>
      <c r="B830" s="52" t="s">
        <v>738</v>
      </c>
      <c r="C830" s="41">
        <v>45215</v>
      </c>
      <c r="D830" s="11">
        <v>1880</v>
      </c>
      <c r="E830" s="13">
        <v>1880</v>
      </c>
      <c r="F830" s="13">
        <v>1</v>
      </c>
      <c r="G830" s="13"/>
      <c r="H830" s="55"/>
      <c r="I830" s="79"/>
      <c r="J830" s="115"/>
      <c r="K830" s="11" t="s">
        <v>1217</v>
      </c>
    </row>
    <row r="831" spans="1:11" x14ac:dyDescent="0.2">
      <c r="A831" s="50" t="s">
        <v>3883</v>
      </c>
      <c r="B831" s="52" t="s">
        <v>659</v>
      </c>
      <c r="C831" s="40" t="s">
        <v>3882</v>
      </c>
      <c r="D831" s="11">
        <v>1852</v>
      </c>
      <c r="E831" s="13">
        <v>2005</v>
      </c>
      <c r="F831" s="13">
        <v>17</v>
      </c>
      <c r="G831" s="13"/>
      <c r="H831" s="55"/>
      <c r="I831" s="79"/>
      <c r="J831" s="115"/>
      <c r="K831" t="s">
        <v>497</v>
      </c>
    </row>
    <row r="832" spans="1:11" x14ac:dyDescent="0.2">
      <c r="A832" s="49" t="s">
        <v>1596</v>
      </c>
      <c r="B832" s="52" t="s">
        <v>657</v>
      </c>
      <c r="C832" s="40">
        <v>96001</v>
      </c>
      <c r="D832" s="11">
        <v>1929</v>
      </c>
      <c r="E832" s="13">
        <v>1930</v>
      </c>
      <c r="F832" s="13">
        <v>7</v>
      </c>
      <c r="G832" s="13"/>
      <c r="H832" s="55"/>
      <c r="I832" s="79"/>
      <c r="J832" s="115"/>
      <c r="K832" t="s">
        <v>1042</v>
      </c>
    </row>
    <row r="833" spans="1:11" x14ac:dyDescent="0.2">
      <c r="A833" s="88" t="s">
        <v>960</v>
      </c>
      <c r="B833" s="52" t="s">
        <v>657</v>
      </c>
      <c r="C833" s="40">
        <v>92374</v>
      </c>
      <c r="D833" s="11">
        <v>1983</v>
      </c>
      <c r="E833" s="13">
        <v>1985</v>
      </c>
      <c r="F833" s="13">
        <v>6</v>
      </c>
      <c r="G833" s="13"/>
      <c r="H833" s="55"/>
      <c r="I833" s="79"/>
      <c r="J833" s="115">
        <v>4</v>
      </c>
      <c r="K833" t="s">
        <v>1042</v>
      </c>
    </row>
    <row r="834" spans="1:11" x14ac:dyDescent="0.2">
      <c r="A834" s="88" t="s">
        <v>4130</v>
      </c>
      <c r="B834" s="52" t="s">
        <v>345</v>
      </c>
      <c r="C834" s="40">
        <v>81507</v>
      </c>
      <c r="D834" s="11">
        <v>2013</v>
      </c>
      <c r="E834" s="13">
        <v>2015</v>
      </c>
      <c r="F834" s="13">
        <v>1</v>
      </c>
      <c r="G834" s="13"/>
      <c r="H834" s="55"/>
      <c r="I834" s="79"/>
      <c r="J834" s="115">
        <v>1</v>
      </c>
      <c r="K834" t="s">
        <v>1042</v>
      </c>
    </row>
    <row r="835" spans="1:11" x14ac:dyDescent="0.2">
      <c r="A835" s="48" t="s">
        <v>1173</v>
      </c>
      <c r="B835" s="51" t="s">
        <v>378</v>
      </c>
      <c r="C835" s="40">
        <v>27320</v>
      </c>
      <c r="D835" s="11">
        <v>1994</v>
      </c>
      <c r="E835" s="15">
        <v>2000</v>
      </c>
      <c r="F835" s="15">
        <v>1</v>
      </c>
      <c r="G835" s="15">
        <v>4</v>
      </c>
      <c r="H835" s="56"/>
      <c r="I835" s="78"/>
      <c r="J835" s="116"/>
      <c r="K835" s="1" t="s">
        <v>257</v>
      </c>
    </row>
    <row r="836" spans="1:11" x14ac:dyDescent="0.2">
      <c r="A836" s="48" t="s">
        <v>4432</v>
      </c>
      <c r="B836" s="51" t="s">
        <v>659</v>
      </c>
      <c r="C836" s="40">
        <v>19606</v>
      </c>
      <c r="D836" s="11">
        <v>1970</v>
      </c>
      <c r="E836" s="15">
        <v>1970</v>
      </c>
      <c r="F836" s="15">
        <v>2</v>
      </c>
      <c r="G836" s="15"/>
      <c r="H836" s="56"/>
      <c r="I836" s="78"/>
      <c r="J836" s="116"/>
      <c r="K836" t="s">
        <v>497</v>
      </c>
    </row>
    <row r="837" spans="1:11" x14ac:dyDescent="0.2">
      <c r="A837" s="48" t="s">
        <v>1035</v>
      </c>
      <c r="B837" s="51" t="s">
        <v>740</v>
      </c>
      <c r="C837" s="40">
        <v>21136</v>
      </c>
      <c r="D837" s="11">
        <v>1990</v>
      </c>
      <c r="E837" s="15">
        <v>1990</v>
      </c>
      <c r="F837" s="15">
        <v>1</v>
      </c>
      <c r="G837" s="15"/>
      <c r="H837" s="56"/>
      <c r="I837" s="78"/>
      <c r="J837" s="116"/>
      <c r="K837" s="11" t="s">
        <v>1217</v>
      </c>
    </row>
    <row r="838" spans="1:11" x14ac:dyDescent="0.2">
      <c r="A838" s="50" t="s">
        <v>681</v>
      </c>
      <c r="B838" s="52" t="s">
        <v>662</v>
      </c>
      <c r="C838" s="41">
        <v>22649</v>
      </c>
      <c r="D838" s="11">
        <v>1995</v>
      </c>
      <c r="E838" s="13">
        <v>2005</v>
      </c>
      <c r="F838" s="13">
        <v>2</v>
      </c>
      <c r="G838" s="13"/>
      <c r="H838" s="55">
        <v>4</v>
      </c>
      <c r="I838" s="79">
        <v>2</v>
      </c>
      <c r="J838" s="115">
        <v>1</v>
      </c>
      <c r="K838" s="1" t="s">
        <v>257</v>
      </c>
    </row>
    <row r="839" spans="1:11" x14ac:dyDescent="0.2">
      <c r="A839" s="49" t="s">
        <v>1550</v>
      </c>
      <c r="B839" s="52" t="s">
        <v>1298</v>
      </c>
      <c r="C839" s="41">
        <v>89509</v>
      </c>
      <c r="D839" s="11">
        <v>1960</v>
      </c>
      <c r="E839" s="13">
        <v>1960</v>
      </c>
      <c r="F839" s="13">
        <v>2</v>
      </c>
      <c r="G839" s="13"/>
      <c r="H839" s="55"/>
      <c r="I839" s="79"/>
      <c r="J839" s="115"/>
      <c r="K839" t="s">
        <v>1042</v>
      </c>
    </row>
    <row r="840" spans="1:11" x14ac:dyDescent="0.2">
      <c r="A840" s="49" t="s">
        <v>3345</v>
      </c>
      <c r="B840" s="52" t="s">
        <v>3346</v>
      </c>
      <c r="C840" s="41">
        <v>83440</v>
      </c>
      <c r="D840" s="11">
        <v>1969</v>
      </c>
      <c r="E840" s="13">
        <v>1969</v>
      </c>
      <c r="F840" s="13">
        <v>1</v>
      </c>
      <c r="G840" s="13"/>
      <c r="H840" s="55"/>
      <c r="I840" s="79"/>
      <c r="J840" s="115"/>
      <c r="K840" s="11" t="s">
        <v>772</v>
      </c>
    </row>
    <row r="841" spans="1:11" x14ac:dyDescent="0.2">
      <c r="A841" s="88" t="s">
        <v>2402</v>
      </c>
      <c r="B841" s="52" t="s">
        <v>1618</v>
      </c>
      <c r="C841" s="41">
        <v>55423</v>
      </c>
      <c r="D841" s="11">
        <v>1993</v>
      </c>
      <c r="E841" s="13">
        <v>1993</v>
      </c>
      <c r="F841" s="13">
        <v>1</v>
      </c>
      <c r="G841" s="13"/>
      <c r="H841" s="55"/>
      <c r="I841" s="79"/>
      <c r="J841" s="115"/>
      <c r="K841" s="11" t="s">
        <v>772</v>
      </c>
    </row>
    <row r="842" spans="1:11" x14ac:dyDescent="0.2">
      <c r="A842" s="88" t="s">
        <v>397</v>
      </c>
      <c r="B842" s="52" t="s">
        <v>738</v>
      </c>
      <c r="C842" s="41"/>
      <c r="D842" s="11">
        <v>1888</v>
      </c>
      <c r="E842" s="13">
        <v>1888</v>
      </c>
      <c r="F842" s="13">
        <v>3</v>
      </c>
      <c r="G842" s="13"/>
      <c r="H842" s="55"/>
      <c r="I842" s="79"/>
      <c r="J842" s="115"/>
      <c r="K842" s="11" t="s">
        <v>1217</v>
      </c>
    </row>
    <row r="843" spans="1:11" x14ac:dyDescent="0.2">
      <c r="A843" s="89" t="s">
        <v>3892</v>
      </c>
      <c r="B843" s="52" t="s">
        <v>662</v>
      </c>
      <c r="C843" s="40" t="s">
        <v>3893</v>
      </c>
      <c r="D843" s="11">
        <v>1950</v>
      </c>
      <c r="E843" s="13">
        <v>2015</v>
      </c>
      <c r="F843" s="13">
        <v>17</v>
      </c>
      <c r="G843" s="13"/>
      <c r="H843" s="55">
        <v>4</v>
      </c>
      <c r="I843" s="79">
        <v>5</v>
      </c>
      <c r="J843" s="115">
        <v>5</v>
      </c>
      <c r="K843" s="1" t="s">
        <v>257</v>
      </c>
    </row>
    <row r="844" spans="1:11" x14ac:dyDescent="0.2">
      <c r="A844" s="88" t="s">
        <v>1105</v>
      </c>
      <c r="B844" s="52" t="s">
        <v>656</v>
      </c>
      <c r="C844" s="41">
        <v>40475</v>
      </c>
      <c r="D844" s="11">
        <v>1972</v>
      </c>
      <c r="E844" s="13">
        <v>1994</v>
      </c>
      <c r="F844" s="13">
        <v>6</v>
      </c>
      <c r="G844" s="13"/>
      <c r="H844" s="55"/>
      <c r="I844" s="79"/>
      <c r="J844" s="115"/>
      <c r="K844" s="1" t="s">
        <v>257</v>
      </c>
    </row>
    <row r="845" spans="1:11" x14ac:dyDescent="0.2">
      <c r="A845" s="88" t="s">
        <v>2403</v>
      </c>
      <c r="B845" s="52" t="s">
        <v>657</v>
      </c>
      <c r="C845" s="41"/>
      <c r="D845" s="11">
        <v>2010</v>
      </c>
      <c r="E845" s="15">
        <v>2010</v>
      </c>
      <c r="F845" s="13">
        <v>1</v>
      </c>
      <c r="G845" s="13"/>
      <c r="H845" s="55"/>
      <c r="I845" s="79"/>
      <c r="J845" s="115"/>
      <c r="K845" t="s">
        <v>1042</v>
      </c>
    </row>
    <row r="846" spans="1:11" x14ac:dyDescent="0.2">
      <c r="A846" s="88" t="s">
        <v>2404</v>
      </c>
      <c r="B846" s="52" t="s">
        <v>378</v>
      </c>
      <c r="C846" s="41"/>
      <c r="D846" s="11">
        <v>2010</v>
      </c>
      <c r="E846" s="15">
        <v>2010</v>
      </c>
      <c r="F846" s="13">
        <v>2</v>
      </c>
      <c r="G846" s="13"/>
      <c r="H846" s="55"/>
      <c r="I846" s="79"/>
      <c r="J846" s="115"/>
      <c r="K846" s="1" t="s">
        <v>257</v>
      </c>
    </row>
    <row r="847" spans="1:11" x14ac:dyDescent="0.2">
      <c r="A847" s="74" t="s">
        <v>1591</v>
      </c>
      <c r="B847" s="51" t="s">
        <v>1679</v>
      </c>
      <c r="C847" s="40" t="s">
        <v>414</v>
      </c>
      <c r="D847" s="11">
        <v>1888</v>
      </c>
      <c r="E847" s="15">
        <v>1917</v>
      </c>
      <c r="F847" s="15">
        <v>2</v>
      </c>
      <c r="G847" s="15"/>
      <c r="H847" s="56"/>
      <c r="I847" s="78"/>
      <c r="J847" s="116"/>
      <c r="K847" s="1" t="s">
        <v>257</v>
      </c>
    </row>
    <row r="848" spans="1:11" x14ac:dyDescent="0.2">
      <c r="A848" s="74" t="s">
        <v>2405</v>
      </c>
      <c r="B848" s="51" t="s">
        <v>657</v>
      </c>
      <c r="C848" s="40"/>
      <c r="D848" s="11">
        <v>2009</v>
      </c>
      <c r="E848" s="15">
        <v>2009</v>
      </c>
      <c r="F848" s="15">
        <v>1</v>
      </c>
      <c r="G848" s="15"/>
      <c r="H848" s="56"/>
      <c r="I848" s="78"/>
      <c r="J848" s="116"/>
      <c r="K848" t="s">
        <v>1042</v>
      </c>
    </row>
    <row r="849" spans="1:11" x14ac:dyDescent="0.2">
      <c r="A849" s="48" t="s">
        <v>1858</v>
      </c>
      <c r="B849" s="51" t="s">
        <v>1613</v>
      </c>
      <c r="C849" s="40">
        <v>54022</v>
      </c>
      <c r="D849" s="11">
        <v>1993</v>
      </c>
      <c r="E849" s="15">
        <v>1996</v>
      </c>
      <c r="F849" s="15">
        <v>2</v>
      </c>
      <c r="G849" s="15"/>
      <c r="H849" s="56"/>
      <c r="I849" s="78"/>
      <c r="J849" s="116"/>
      <c r="K849" s="11" t="s">
        <v>772</v>
      </c>
    </row>
    <row r="850" spans="1:11" x14ac:dyDescent="0.2">
      <c r="A850" s="50" t="s">
        <v>4513</v>
      </c>
      <c r="B850" s="52" t="s">
        <v>657</v>
      </c>
      <c r="C850" s="40" t="s">
        <v>4514</v>
      </c>
      <c r="D850" s="11">
        <v>1986</v>
      </c>
      <c r="E850" s="13">
        <v>2017</v>
      </c>
      <c r="F850" s="13">
        <v>13</v>
      </c>
      <c r="G850" s="13"/>
      <c r="H850" s="55"/>
      <c r="I850" s="79"/>
      <c r="J850" s="115">
        <v>0</v>
      </c>
      <c r="K850" t="s">
        <v>1042</v>
      </c>
    </row>
    <row r="851" spans="1:11" x14ac:dyDescent="0.2">
      <c r="A851" s="12" t="s">
        <v>707</v>
      </c>
      <c r="B851" s="51" t="s">
        <v>742</v>
      </c>
      <c r="C851" s="40">
        <v>2158</v>
      </c>
      <c r="D851" s="11">
        <v>1988</v>
      </c>
      <c r="E851" s="15">
        <v>1997</v>
      </c>
      <c r="F851" s="15">
        <v>1</v>
      </c>
      <c r="G851" s="15"/>
      <c r="H851" s="56"/>
      <c r="I851" s="78"/>
      <c r="J851" s="116"/>
      <c r="K851" s="11" t="s">
        <v>1217</v>
      </c>
    </row>
    <row r="852" spans="1:11" x14ac:dyDescent="0.2">
      <c r="A852" s="74" t="s">
        <v>2770</v>
      </c>
      <c r="B852" s="51" t="s">
        <v>662</v>
      </c>
      <c r="C852" s="40"/>
      <c r="D852" s="11">
        <v>2009</v>
      </c>
      <c r="E852" s="15">
        <v>2009</v>
      </c>
      <c r="F852" s="15">
        <v>1</v>
      </c>
      <c r="G852" s="15"/>
      <c r="H852" s="56"/>
      <c r="I852" s="78"/>
      <c r="J852" s="116"/>
      <c r="K852" s="1" t="s">
        <v>257</v>
      </c>
    </row>
    <row r="853" spans="1:11" x14ac:dyDescent="0.2">
      <c r="A853" s="88" t="s">
        <v>2407</v>
      </c>
      <c r="B853" s="52" t="s">
        <v>1679</v>
      </c>
      <c r="C853" s="40"/>
      <c r="D853" s="11">
        <v>1859</v>
      </c>
      <c r="E853" s="13">
        <v>1930</v>
      </c>
      <c r="F853" s="13">
        <v>21</v>
      </c>
      <c r="G853" s="13"/>
      <c r="H853" s="55"/>
      <c r="I853" s="79"/>
      <c r="J853" s="115"/>
      <c r="K853" s="1" t="s">
        <v>257</v>
      </c>
    </row>
    <row r="854" spans="1:11" x14ac:dyDescent="0.2">
      <c r="A854" s="106" t="s">
        <v>3869</v>
      </c>
      <c r="B854" s="52" t="s">
        <v>660</v>
      </c>
      <c r="C854" s="41">
        <v>14604</v>
      </c>
      <c r="D854" s="11">
        <v>1834</v>
      </c>
      <c r="E854" s="1">
        <v>2017</v>
      </c>
      <c r="F854" s="13">
        <v>216</v>
      </c>
      <c r="G854" s="13">
        <v>17</v>
      </c>
      <c r="H854" s="55">
        <v>16</v>
      </c>
      <c r="I854" s="79">
        <v>16</v>
      </c>
      <c r="J854" s="115">
        <v>16</v>
      </c>
      <c r="K854" t="s">
        <v>1043</v>
      </c>
    </row>
    <row r="855" spans="1:11" x14ac:dyDescent="0.2">
      <c r="A855" s="88" t="s">
        <v>2406</v>
      </c>
      <c r="B855" s="52" t="s">
        <v>1680</v>
      </c>
      <c r="C855" s="41"/>
      <c r="D855" s="11">
        <v>2010</v>
      </c>
      <c r="E855" s="15">
        <v>2010</v>
      </c>
      <c r="F855" s="13">
        <v>1</v>
      </c>
      <c r="G855" s="13"/>
      <c r="H855" s="55"/>
      <c r="I855" s="79"/>
      <c r="J855" s="115"/>
      <c r="K855" s="1" t="s">
        <v>257</v>
      </c>
    </row>
    <row r="856" spans="1:11" x14ac:dyDescent="0.2">
      <c r="A856" s="49" t="s">
        <v>1786</v>
      </c>
      <c r="B856" s="52" t="s">
        <v>741</v>
      </c>
      <c r="C856" s="41"/>
      <c r="D856" s="11">
        <v>2008</v>
      </c>
      <c r="E856" s="13">
        <v>2009</v>
      </c>
      <c r="F856" s="13">
        <v>2</v>
      </c>
      <c r="G856" s="13"/>
      <c r="H856" s="55"/>
      <c r="I856" s="79"/>
      <c r="J856" s="115"/>
      <c r="K856" s="11" t="s">
        <v>1217</v>
      </c>
    </row>
    <row r="857" spans="1:11" x14ac:dyDescent="0.2">
      <c r="A857" s="48" t="s">
        <v>3830</v>
      </c>
      <c r="B857" s="51" t="s">
        <v>1680</v>
      </c>
      <c r="C857" s="40">
        <v>61201</v>
      </c>
      <c r="D857" s="11">
        <v>1885</v>
      </c>
      <c r="E857" s="15">
        <v>2002</v>
      </c>
      <c r="F857" s="15">
        <v>22</v>
      </c>
      <c r="G857" s="15"/>
      <c r="H857" s="56"/>
      <c r="I857" s="78"/>
      <c r="J857" s="116"/>
      <c r="K857" s="1" t="s">
        <v>257</v>
      </c>
    </row>
    <row r="858" spans="1:11" x14ac:dyDescent="0.2">
      <c r="A858" s="74" t="s">
        <v>2408</v>
      </c>
      <c r="B858" s="51" t="s">
        <v>378</v>
      </c>
      <c r="C858" s="40">
        <v>27804</v>
      </c>
      <c r="D858" s="11">
        <v>2006</v>
      </c>
      <c r="E858" s="15">
        <v>2007</v>
      </c>
      <c r="F858" s="15">
        <v>2</v>
      </c>
      <c r="G858" s="15"/>
      <c r="H858" s="56"/>
      <c r="I858" s="78">
        <v>4</v>
      </c>
      <c r="J858" s="116"/>
      <c r="K858" s="1" t="s">
        <v>257</v>
      </c>
    </row>
    <row r="859" spans="1:11" x14ac:dyDescent="0.2">
      <c r="A859" s="74" t="s">
        <v>4442</v>
      </c>
      <c r="B859" s="51" t="s">
        <v>657</v>
      </c>
      <c r="C859" s="40" t="s">
        <v>4441</v>
      </c>
      <c r="D859" s="11">
        <v>2016</v>
      </c>
      <c r="E859" s="15">
        <v>2016</v>
      </c>
      <c r="F859" s="15">
        <v>2</v>
      </c>
      <c r="G859" s="15"/>
      <c r="H859" s="56"/>
      <c r="I859" s="78"/>
      <c r="J859" s="116"/>
      <c r="K859" t="s">
        <v>1042</v>
      </c>
    </row>
    <row r="860" spans="1:11" x14ac:dyDescent="0.2">
      <c r="A860" s="48" t="s">
        <v>694</v>
      </c>
      <c r="B860" s="51" t="s">
        <v>660</v>
      </c>
      <c r="C860" s="40"/>
      <c r="D860" s="11">
        <v>1908</v>
      </c>
      <c r="E860" s="15">
        <v>1952</v>
      </c>
      <c r="F860" s="15">
        <v>4</v>
      </c>
      <c r="G860" s="15"/>
      <c r="H860" s="56"/>
      <c r="I860" s="78"/>
      <c r="J860" s="116"/>
      <c r="K860" t="s">
        <v>1043</v>
      </c>
    </row>
    <row r="861" spans="1:11" x14ac:dyDescent="0.2">
      <c r="A861" s="12" t="s">
        <v>653</v>
      </c>
      <c r="B861" s="51" t="s">
        <v>740</v>
      </c>
      <c r="C861" s="40">
        <v>21237</v>
      </c>
      <c r="D861" s="11">
        <v>1990</v>
      </c>
      <c r="E861" s="15">
        <v>1990</v>
      </c>
      <c r="F861" s="15"/>
      <c r="G861" s="15"/>
      <c r="H861" s="56"/>
      <c r="I861" s="78"/>
      <c r="J861" s="116"/>
      <c r="K861" s="11" t="s">
        <v>1217</v>
      </c>
    </row>
    <row r="862" spans="1:11" x14ac:dyDescent="0.2">
      <c r="A862" s="74" t="s">
        <v>2409</v>
      </c>
      <c r="B862" s="51" t="s">
        <v>1294</v>
      </c>
      <c r="C862" s="40"/>
      <c r="D862" s="11"/>
      <c r="E862" s="15"/>
      <c r="F862" s="15">
        <v>1</v>
      </c>
      <c r="G862" s="15"/>
      <c r="H862" s="56"/>
      <c r="I862" s="78"/>
      <c r="J862" s="116"/>
      <c r="K862" t="s">
        <v>1042</v>
      </c>
    </row>
    <row r="863" spans="1:11" x14ac:dyDescent="0.2">
      <c r="A863" s="48" t="s">
        <v>698</v>
      </c>
      <c r="B863" s="51" t="s">
        <v>1618</v>
      </c>
      <c r="C863" s="40">
        <v>56167</v>
      </c>
      <c r="D863" s="11" t="s">
        <v>1638</v>
      </c>
      <c r="E863" s="13">
        <v>2005</v>
      </c>
      <c r="F863" s="15">
        <v>2</v>
      </c>
      <c r="G863" s="15"/>
      <c r="H863" s="56">
        <v>4</v>
      </c>
      <c r="I863" s="78">
        <v>4</v>
      </c>
      <c r="J863" s="116">
        <v>2</v>
      </c>
      <c r="K863" s="11" t="s">
        <v>772</v>
      </c>
    </row>
    <row r="864" spans="1:11" x14ac:dyDescent="0.2">
      <c r="A864" s="12" t="s">
        <v>392</v>
      </c>
      <c r="B864" s="51" t="s">
        <v>344</v>
      </c>
      <c r="C864" s="40"/>
      <c r="D864" s="11">
        <v>1969</v>
      </c>
      <c r="E864" s="15">
        <v>1969</v>
      </c>
      <c r="F864" s="15">
        <v>1</v>
      </c>
      <c r="G864" s="15"/>
      <c r="H864" s="56"/>
      <c r="I864" s="78"/>
      <c r="J864" s="116"/>
      <c r="K864" s="11" t="s">
        <v>772</v>
      </c>
    </row>
    <row r="865" spans="1:11" x14ac:dyDescent="0.2">
      <c r="A865" s="72" t="s">
        <v>2410</v>
      </c>
      <c r="B865" s="51" t="s">
        <v>657</v>
      </c>
      <c r="C865" s="40"/>
      <c r="D865" s="11">
        <v>2008</v>
      </c>
      <c r="E865" s="15">
        <v>2009</v>
      </c>
      <c r="F865" s="15">
        <v>2</v>
      </c>
      <c r="G865" s="15"/>
      <c r="H865" s="56"/>
      <c r="I865" s="78"/>
      <c r="J865" s="116"/>
      <c r="K865" t="s">
        <v>1042</v>
      </c>
    </row>
    <row r="866" spans="1:11" x14ac:dyDescent="0.2">
      <c r="A866" s="72" t="s">
        <v>2411</v>
      </c>
      <c r="B866" s="51" t="s">
        <v>738</v>
      </c>
      <c r="C866" s="40" t="s">
        <v>414</v>
      </c>
      <c r="D866" s="11">
        <v>1880</v>
      </c>
      <c r="E866" s="15">
        <v>1880</v>
      </c>
      <c r="F866" s="15"/>
      <c r="G866" s="15"/>
      <c r="H866" s="56"/>
      <c r="I866" s="78"/>
      <c r="J866" s="116"/>
      <c r="K866" s="11" t="s">
        <v>1217</v>
      </c>
    </row>
    <row r="867" spans="1:11" x14ac:dyDescent="0.2">
      <c r="A867" s="48" t="s">
        <v>513</v>
      </c>
      <c r="B867" s="51" t="s">
        <v>740</v>
      </c>
      <c r="C867" s="40">
        <v>21780</v>
      </c>
      <c r="D867" s="11">
        <v>1994</v>
      </c>
      <c r="E867" s="15">
        <v>1994</v>
      </c>
      <c r="F867" s="15">
        <v>1</v>
      </c>
      <c r="G867" s="15"/>
      <c r="H867" s="56"/>
      <c r="I867" s="78"/>
      <c r="J867" s="116"/>
      <c r="K867" s="11" t="s">
        <v>1217</v>
      </c>
    </row>
    <row r="868" spans="1:11" x14ac:dyDescent="0.2">
      <c r="A868" s="50" t="s">
        <v>4645</v>
      </c>
      <c r="B868" s="52" t="s">
        <v>657</v>
      </c>
      <c r="C868" s="41">
        <v>95600</v>
      </c>
      <c r="D868" s="11">
        <v>1920</v>
      </c>
      <c r="E868" s="7">
        <v>2017</v>
      </c>
      <c r="F868" s="13">
        <v>18</v>
      </c>
      <c r="G868" s="13">
        <v>4</v>
      </c>
      <c r="H868" s="55">
        <v>8</v>
      </c>
      <c r="I868" s="79">
        <v>8</v>
      </c>
      <c r="J868" s="115">
        <v>6</v>
      </c>
      <c r="K868" t="s">
        <v>1042</v>
      </c>
    </row>
    <row r="869" spans="1:11" x14ac:dyDescent="0.2">
      <c r="A869" s="48" t="s">
        <v>1113</v>
      </c>
      <c r="B869" s="51" t="s">
        <v>1295</v>
      </c>
      <c r="C869" s="41">
        <v>85546</v>
      </c>
      <c r="D869" s="11">
        <v>2000</v>
      </c>
      <c r="E869" s="13">
        <v>2000</v>
      </c>
      <c r="F869" s="13">
        <v>4</v>
      </c>
      <c r="G869" s="13"/>
      <c r="H869" s="55"/>
      <c r="I869" s="79"/>
      <c r="J869" s="115"/>
      <c r="K869" t="s">
        <v>1042</v>
      </c>
    </row>
    <row r="870" spans="1:11" x14ac:dyDescent="0.2">
      <c r="A870" s="50" t="s">
        <v>1271</v>
      </c>
      <c r="B870" s="52" t="s">
        <v>742</v>
      </c>
      <c r="C870" s="41" t="s">
        <v>1850</v>
      </c>
      <c r="D870" s="11">
        <v>1998</v>
      </c>
      <c r="E870" s="13">
        <v>1998</v>
      </c>
      <c r="F870" s="13">
        <v>2</v>
      </c>
      <c r="G870" s="13">
        <v>4</v>
      </c>
      <c r="H870" s="55"/>
      <c r="I870" s="79"/>
      <c r="J870" s="115"/>
      <c r="K870" s="11" t="s">
        <v>1217</v>
      </c>
    </row>
    <row r="871" spans="1:11" x14ac:dyDescent="0.2">
      <c r="A871" s="48" t="s">
        <v>1081</v>
      </c>
      <c r="B871" s="52" t="s">
        <v>738</v>
      </c>
      <c r="C871" s="41"/>
      <c r="D871" s="11">
        <v>1890</v>
      </c>
      <c r="E871" s="13">
        <v>1890</v>
      </c>
      <c r="F871" s="13">
        <v>3</v>
      </c>
      <c r="G871" s="13"/>
      <c r="H871" s="55"/>
      <c r="I871" s="79"/>
      <c r="J871" s="115"/>
      <c r="K871" s="11" t="s">
        <v>1217</v>
      </c>
    </row>
    <row r="872" spans="1:11" x14ac:dyDescent="0.2">
      <c r="A872" s="49" t="s">
        <v>1280</v>
      </c>
      <c r="B872" s="52" t="s">
        <v>1679</v>
      </c>
      <c r="C872" s="40" t="s">
        <v>414</v>
      </c>
      <c r="D872" s="11">
        <v>1816</v>
      </c>
      <c r="E872" s="13">
        <v>1900</v>
      </c>
      <c r="F872" s="13">
        <v>14</v>
      </c>
      <c r="G872" s="13"/>
      <c r="H872" s="55"/>
      <c r="I872" s="79"/>
      <c r="J872" s="115"/>
      <c r="K872" s="1" t="s">
        <v>257</v>
      </c>
    </row>
    <row r="873" spans="1:11" x14ac:dyDescent="0.2">
      <c r="A873" s="88" t="s">
        <v>2412</v>
      </c>
      <c r="B873" s="52" t="s">
        <v>378</v>
      </c>
      <c r="C873" s="40"/>
      <c r="D873" s="11">
        <v>2010</v>
      </c>
      <c r="E873" s="15">
        <v>2010</v>
      </c>
      <c r="F873" s="13">
        <v>1</v>
      </c>
      <c r="G873" s="13"/>
      <c r="H873" s="55"/>
      <c r="I873" s="79"/>
      <c r="J873" s="115"/>
      <c r="K873" s="1" t="s">
        <v>257</v>
      </c>
    </row>
    <row r="874" spans="1:11" x14ac:dyDescent="0.2">
      <c r="A874" s="88" t="s">
        <v>2413</v>
      </c>
      <c r="B874" s="52" t="s">
        <v>796</v>
      </c>
      <c r="C874" s="40"/>
      <c r="D874" s="11">
        <v>2010</v>
      </c>
      <c r="E874" s="15">
        <v>2010</v>
      </c>
      <c r="F874" s="13">
        <v>2</v>
      </c>
      <c r="G874" s="13"/>
      <c r="H874" s="55"/>
      <c r="I874" s="79"/>
      <c r="J874" s="115"/>
      <c r="K874" s="11" t="s">
        <v>772</v>
      </c>
    </row>
    <row r="875" spans="1:11" x14ac:dyDescent="0.2">
      <c r="A875" s="89" t="s">
        <v>1502</v>
      </c>
      <c r="B875" s="52" t="s">
        <v>1676</v>
      </c>
      <c r="C875" s="41">
        <v>32124</v>
      </c>
      <c r="D875" s="11">
        <v>1990</v>
      </c>
      <c r="E875" s="13">
        <v>1990</v>
      </c>
      <c r="F875" s="13">
        <v>1</v>
      </c>
      <c r="G875" s="13"/>
      <c r="H875" s="55"/>
      <c r="I875" s="79"/>
      <c r="J875" s="115"/>
      <c r="K875" s="1" t="s">
        <v>257</v>
      </c>
    </row>
    <row r="876" spans="1:11" x14ac:dyDescent="0.2">
      <c r="A876" s="88" t="s">
        <v>3445</v>
      </c>
      <c r="B876" s="52" t="s">
        <v>663</v>
      </c>
      <c r="C876" s="40">
        <v>78218</v>
      </c>
      <c r="D876" s="11">
        <v>1996</v>
      </c>
      <c r="E876" s="13">
        <v>2015</v>
      </c>
      <c r="F876" s="13">
        <v>2</v>
      </c>
      <c r="G876" s="13"/>
      <c r="H876" s="55"/>
      <c r="I876" s="79"/>
      <c r="J876" s="115">
        <v>2</v>
      </c>
      <c r="K876" s="1" t="s">
        <v>257</v>
      </c>
    </row>
    <row r="877" spans="1:11" x14ac:dyDescent="0.2">
      <c r="A877" s="88" t="s">
        <v>2414</v>
      </c>
      <c r="B877" s="52" t="s">
        <v>660</v>
      </c>
      <c r="C877" s="40"/>
      <c r="D877" s="11">
        <v>2009</v>
      </c>
      <c r="E877" s="13">
        <v>2012</v>
      </c>
      <c r="F877" s="13">
        <v>4</v>
      </c>
      <c r="G877" s="13"/>
      <c r="H877" s="55"/>
      <c r="I877" s="79"/>
      <c r="J877" s="115">
        <v>1</v>
      </c>
      <c r="K877" t="s">
        <v>1043</v>
      </c>
    </row>
    <row r="878" spans="1:11" x14ac:dyDescent="0.2">
      <c r="A878" s="88" t="s">
        <v>2820</v>
      </c>
      <c r="B878" s="52" t="s">
        <v>738</v>
      </c>
      <c r="C878" s="40"/>
      <c r="D878" s="11">
        <v>1940</v>
      </c>
      <c r="E878" s="13">
        <v>1940</v>
      </c>
      <c r="F878" s="13">
        <v>2</v>
      </c>
      <c r="G878" s="13"/>
      <c r="H878" s="55"/>
      <c r="I878" s="79"/>
      <c r="J878" s="115"/>
      <c r="K878" s="11" t="s">
        <v>1217</v>
      </c>
    </row>
    <row r="879" spans="1:11" x14ac:dyDescent="0.2">
      <c r="A879" s="73" t="s">
        <v>3393</v>
      </c>
      <c r="B879" s="52" t="s">
        <v>740</v>
      </c>
      <c r="C879" s="40"/>
      <c r="D879" s="11">
        <v>1982</v>
      </c>
      <c r="E879" s="13">
        <v>1986</v>
      </c>
      <c r="F879" s="13">
        <v>1</v>
      </c>
      <c r="G879" s="13"/>
      <c r="H879" s="55"/>
      <c r="I879" s="79"/>
      <c r="J879" s="115"/>
      <c r="K879" s="11" t="s">
        <v>1217</v>
      </c>
    </row>
    <row r="880" spans="1:11" x14ac:dyDescent="0.2">
      <c r="A880" s="88" t="s">
        <v>2415</v>
      </c>
      <c r="B880" s="52" t="s">
        <v>657</v>
      </c>
      <c r="C880" s="40"/>
      <c r="D880" s="11">
        <v>2010</v>
      </c>
      <c r="E880" s="13">
        <v>2010</v>
      </c>
      <c r="F880" s="13">
        <v>1</v>
      </c>
      <c r="G880" s="13"/>
      <c r="H880" s="55"/>
      <c r="I880" s="79"/>
      <c r="J880" s="115"/>
      <c r="K880" t="s">
        <v>1042</v>
      </c>
    </row>
    <row r="881" spans="1:11" x14ac:dyDescent="0.2">
      <c r="A881" s="89" t="s">
        <v>3821</v>
      </c>
      <c r="B881" s="52" t="s">
        <v>657</v>
      </c>
      <c r="C881" s="40" t="s">
        <v>3822</v>
      </c>
      <c r="D881" s="11">
        <v>1983</v>
      </c>
      <c r="E881" s="13">
        <v>2009</v>
      </c>
      <c r="F881" s="13">
        <v>13</v>
      </c>
      <c r="G881" s="13"/>
      <c r="H881" s="55"/>
      <c r="I881" s="79"/>
      <c r="J881" s="115">
        <v>0</v>
      </c>
      <c r="K881" t="s">
        <v>1042</v>
      </c>
    </row>
    <row r="882" spans="1:11" x14ac:dyDescent="0.2">
      <c r="A882" s="88" t="s">
        <v>757</v>
      </c>
      <c r="B882" s="52" t="s">
        <v>657</v>
      </c>
      <c r="C882" s="40">
        <v>94100</v>
      </c>
      <c r="D882" s="11">
        <v>1910</v>
      </c>
      <c r="E882" s="13">
        <v>2012</v>
      </c>
      <c r="F882" s="13">
        <v>10</v>
      </c>
      <c r="G882" s="13">
        <v>4</v>
      </c>
      <c r="H882" s="55"/>
      <c r="I882" s="79"/>
      <c r="J882" s="115">
        <v>1</v>
      </c>
      <c r="K882" t="s">
        <v>1042</v>
      </c>
    </row>
    <row r="883" spans="1:11" x14ac:dyDescent="0.2">
      <c r="A883" s="88" t="s">
        <v>2416</v>
      </c>
      <c r="B883" s="52" t="s">
        <v>657</v>
      </c>
      <c r="C883" s="40"/>
      <c r="D883" s="11">
        <v>2010</v>
      </c>
      <c r="E883" s="15">
        <v>2010</v>
      </c>
      <c r="F883" s="13">
        <v>2</v>
      </c>
      <c r="G883" s="13"/>
      <c r="H883" s="55"/>
      <c r="I883" s="79"/>
      <c r="J883" s="115"/>
      <c r="K883" t="s">
        <v>1042</v>
      </c>
    </row>
    <row r="884" spans="1:11" x14ac:dyDescent="0.2">
      <c r="A884" s="88" t="s">
        <v>592</v>
      </c>
      <c r="B884" s="52" t="s">
        <v>657</v>
      </c>
      <c r="C884" s="40">
        <v>95101</v>
      </c>
      <c r="D884" s="11">
        <v>1930</v>
      </c>
      <c r="E884" s="13">
        <v>1930</v>
      </c>
      <c r="F884" s="13">
        <v>3</v>
      </c>
      <c r="G884" s="13"/>
      <c r="H884" s="55"/>
      <c r="I884" s="79"/>
      <c r="J884" s="115"/>
      <c r="K884" t="s">
        <v>1042</v>
      </c>
    </row>
    <row r="885" spans="1:11" x14ac:dyDescent="0.2">
      <c r="A885" s="88" t="s">
        <v>4193</v>
      </c>
      <c r="B885" s="52" t="s">
        <v>2</v>
      </c>
      <c r="C885" s="40" t="s">
        <v>4194</v>
      </c>
      <c r="D885" s="11">
        <v>1999</v>
      </c>
      <c r="E885" s="13">
        <v>2005</v>
      </c>
      <c r="F885" s="13">
        <v>4</v>
      </c>
      <c r="G885" s="13"/>
      <c r="H885" s="55"/>
      <c r="I885" s="79"/>
      <c r="J885" s="115"/>
      <c r="K885" s="1" t="s">
        <v>257</v>
      </c>
    </row>
    <row r="886" spans="1:11" x14ac:dyDescent="0.2">
      <c r="A886" s="88" t="s">
        <v>2417</v>
      </c>
      <c r="B886" s="52" t="s">
        <v>663</v>
      </c>
      <c r="C886" s="40"/>
      <c r="D886" s="11">
        <v>1951</v>
      </c>
      <c r="E886" s="13">
        <v>1951</v>
      </c>
      <c r="F886" s="13">
        <v>1</v>
      </c>
      <c r="G886" s="13"/>
      <c r="H886" s="55"/>
      <c r="I886" s="79"/>
      <c r="J886" s="115"/>
      <c r="K886" s="17" t="s">
        <v>257</v>
      </c>
    </row>
    <row r="887" spans="1:11" x14ac:dyDescent="0.2">
      <c r="A887" s="48" t="s">
        <v>1223</v>
      </c>
      <c r="B887" s="51" t="s">
        <v>1295</v>
      </c>
      <c r="C887" s="40">
        <v>85632</v>
      </c>
      <c r="D887" s="11">
        <v>1998</v>
      </c>
      <c r="E887" s="13">
        <v>2005</v>
      </c>
      <c r="F887" s="15">
        <v>3</v>
      </c>
      <c r="G887" s="15"/>
      <c r="H887" s="56">
        <v>4</v>
      </c>
      <c r="I887" s="78"/>
      <c r="J887" s="116"/>
      <c r="K887" t="s">
        <v>1042</v>
      </c>
    </row>
    <row r="888" spans="1:11" x14ac:dyDescent="0.2">
      <c r="A888" s="72" t="s">
        <v>2769</v>
      </c>
      <c r="B888" s="51" t="s">
        <v>657</v>
      </c>
      <c r="C888" s="40"/>
      <c r="D888" s="11"/>
      <c r="E888" s="13"/>
      <c r="F888" s="15"/>
      <c r="G888" s="15"/>
      <c r="H888" s="56"/>
      <c r="I888" s="78"/>
      <c r="J888" s="116"/>
      <c r="K888" t="s">
        <v>1042</v>
      </c>
    </row>
    <row r="889" spans="1:11" x14ac:dyDescent="0.2">
      <c r="A889" s="74" t="s">
        <v>3092</v>
      </c>
      <c r="B889" s="51" t="s">
        <v>657</v>
      </c>
      <c r="C889" s="40"/>
      <c r="D889" s="11">
        <v>1909</v>
      </c>
      <c r="E889" s="13">
        <v>1909</v>
      </c>
      <c r="F889" s="15">
        <v>1</v>
      </c>
      <c r="G889" s="15"/>
      <c r="H889" s="56"/>
      <c r="I889" s="78"/>
      <c r="J889" s="116"/>
      <c r="K889" t="s">
        <v>1042</v>
      </c>
    </row>
    <row r="890" spans="1:11" x14ac:dyDescent="0.2">
      <c r="A890" s="74" t="s">
        <v>1407</v>
      </c>
      <c r="B890" s="51" t="s">
        <v>657</v>
      </c>
      <c r="C890" s="40">
        <v>91350</v>
      </c>
      <c r="D890" s="11">
        <v>1993</v>
      </c>
      <c r="E890" s="15">
        <v>2001</v>
      </c>
      <c r="F890" s="15">
        <v>2</v>
      </c>
      <c r="G890" s="15"/>
      <c r="H890" s="56"/>
      <c r="I890" s="78"/>
      <c r="J890" s="116"/>
      <c r="K890" t="s">
        <v>1042</v>
      </c>
    </row>
    <row r="891" spans="1:11" x14ac:dyDescent="0.2">
      <c r="A891" s="50" t="s">
        <v>4440</v>
      </c>
      <c r="B891" s="52" t="s">
        <v>657</v>
      </c>
      <c r="C891" s="40" t="s">
        <v>3823</v>
      </c>
      <c r="D891" s="11">
        <v>1974</v>
      </c>
      <c r="E891" s="13">
        <v>2002</v>
      </c>
      <c r="F891" s="13">
        <v>6</v>
      </c>
      <c r="G891" s="13">
        <v>4</v>
      </c>
      <c r="H891" s="55"/>
      <c r="I891" s="79"/>
      <c r="J891" s="115"/>
      <c r="K891" t="s">
        <v>1042</v>
      </c>
    </row>
    <row r="892" spans="1:11" x14ac:dyDescent="0.2">
      <c r="A892" s="49" t="s">
        <v>640</v>
      </c>
      <c r="B892" s="52" t="s">
        <v>1293</v>
      </c>
      <c r="C892" s="41">
        <v>87501</v>
      </c>
      <c r="D892" s="11">
        <v>1990</v>
      </c>
      <c r="E892" s="13">
        <v>1990</v>
      </c>
      <c r="F892" s="13">
        <v>3</v>
      </c>
      <c r="G892" s="13"/>
      <c r="H892" s="55"/>
      <c r="I892" s="79"/>
      <c r="J892" s="115"/>
      <c r="K892" t="s">
        <v>1042</v>
      </c>
    </row>
    <row r="893" spans="1:11" x14ac:dyDescent="0.2">
      <c r="A893" s="88" t="s">
        <v>2418</v>
      </c>
      <c r="B893" s="52" t="s">
        <v>657</v>
      </c>
      <c r="C893" s="41"/>
      <c r="D893" s="11">
        <v>1962</v>
      </c>
      <c r="E893" s="13">
        <v>1967</v>
      </c>
      <c r="F893" s="13">
        <v>2</v>
      </c>
      <c r="G893" s="13"/>
      <c r="H893" s="55"/>
      <c r="I893" s="79"/>
      <c r="J893" s="115"/>
      <c r="K893" t="s">
        <v>1042</v>
      </c>
    </row>
    <row r="894" spans="1:11" x14ac:dyDescent="0.2">
      <c r="A894" s="89" t="s">
        <v>370</v>
      </c>
      <c r="B894" s="52" t="s">
        <v>657</v>
      </c>
      <c r="C894" s="41">
        <v>92020</v>
      </c>
      <c r="D894" s="11">
        <v>1992</v>
      </c>
      <c r="E894" s="13">
        <v>1997</v>
      </c>
      <c r="F894" s="13">
        <v>1</v>
      </c>
      <c r="G894" s="13"/>
      <c r="H894" s="55"/>
      <c r="I894" s="79"/>
      <c r="J894" s="115"/>
      <c r="K894" t="s">
        <v>1042</v>
      </c>
    </row>
    <row r="895" spans="1:11" x14ac:dyDescent="0.2">
      <c r="A895" s="74" t="s">
        <v>2419</v>
      </c>
      <c r="B895" s="52" t="s">
        <v>1676</v>
      </c>
      <c r="C895" s="41"/>
      <c r="D895" s="11">
        <v>2010</v>
      </c>
      <c r="E895" s="15">
        <v>2010</v>
      </c>
      <c r="F895" s="13">
        <v>1</v>
      </c>
      <c r="G895" s="13"/>
      <c r="H895" s="55"/>
      <c r="I895" s="79"/>
      <c r="J895" s="115"/>
      <c r="K895" s="1" t="s">
        <v>257</v>
      </c>
    </row>
    <row r="896" spans="1:11" x14ac:dyDescent="0.2">
      <c r="A896" s="74" t="s">
        <v>2906</v>
      </c>
      <c r="B896" s="52" t="s">
        <v>661</v>
      </c>
      <c r="C896" s="41"/>
      <c r="D896" s="11">
        <v>2012</v>
      </c>
      <c r="E896" s="15">
        <v>2015</v>
      </c>
      <c r="F896" s="13">
        <v>1</v>
      </c>
      <c r="G896" s="13"/>
      <c r="H896" s="55"/>
      <c r="I896" s="79"/>
      <c r="J896" s="115">
        <v>1</v>
      </c>
      <c r="K896" s="1" t="s">
        <v>257</v>
      </c>
    </row>
    <row r="897" spans="1:11" x14ac:dyDescent="0.2">
      <c r="A897" s="74" t="s">
        <v>1600</v>
      </c>
      <c r="B897" s="52" t="s">
        <v>660</v>
      </c>
      <c r="C897" s="40">
        <v>12157</v>
      </c>
      <c r="D897" s="11">
        <v>1799</v>
      </c>
      <c r="E897" s="15">
        <v>1799</v>
      </c>
      <c r="F897" s="15">
        <v>3</v>
      </c>
      <c r="G897" s="15"/>
      <c r="H897" s="56"/>
      <c r="I897" s="78"/>
      <c r="J897" s="116"/>
      <c r="K897" t="s">
        <v>1043</v>
      </c>
    </row>
    <row r="898" spans="1:11" x14ac:dyDescent="0.2">
      <c r="A898" s="74" t="s">
        <v>2420</v>
      </c>
      <c r="B898" s="51" t="s">
        <v>657</v>
      </c>
      <c r="C898" s="40"/>
      <c r="D898" s="11">
        <v>2010</v>
      </c>
      <c r="E898" s="15">
        <v>2010</v>
      </c>
      <c r="F898" s="15"/>
      <c r="G898" s="15"/>
      <c r="H898" s="56"/>
      <c r="I898" s="78"/>
      <c r="J898" s="116"/>
      <c r="K898" t="s">
        <v>1042</v>
      </c>
    </row>
    <row r="899" spans="1:11" x14ac:dyDescent="0.2">
      <c r="A899" s="74" t="s">
        <v>1559</v>
      </c>
      <c r="B899" s="51" t="s">
        <v>1295</v>
      </c>
      <c r="C899" s="40">
        <v>85259</v>
      </c>
      <c r="D899" s="11">
        <v>1992</v>
      </c>
      <c r="E899" s="15">
        <v>1992</v>
      </c>
      <c r="F899" s="15">
        <v>2</v>
      </c>
      <c r="G899" s="15"/>
      <c r="H899" s="56"/>
      <c r="I899" s="78"/>
      <c r="J899" s="116">
        <v>4</v>
      </c>
      <c r="K899" t="s">
        <v>1042</v>
      </c>
    </row>
    <row r="900" spans="1:11" x14ac:dyDescent="0.2">
      <c r="A900" s="89" t="s">
        <v>1878</v>
      </c>
      <c r="B900" s="52" t="s">
        <v>1297</v>
      </c>
      <c r="C900" s="41">
        <v>98101</v>
      </c>
      <c r="D900" s="11">
        <v>1913</v>
      </c>
      <c r="E900" s="13">
        <v>2010</v>
      </c>
      <c r="F900" s="13">
        <v>9</v>
      </c>
      <c r="G900" s="13">
        <v>4</v>
      </c>
      <c r="H900" s="55"/>
      <c r="I900" s="79">
        <v>3</v>
      </c>
      <c r="J900" s="115">
        <v>1</v>
      </c>
      <c r="K900" t="s">
        <v>1042</v>
      </c>
    </row>
    <row r="901" spans="1:11" x14ac:dyDescent="0.2">
      <c r="A901" s="88" t="s">
        <v>170</v>
      </c>
      <c r="B901" s="52" t="s">
        <v>658</v>
      </c>
      <c r="C901" s="41">
        <v>67135</v>
      </c>
      <c r="D901" s="11">
        <v>1900</v>
      </c>
      <c r="E901" s="13">
        <v>1900</v>
      </c>
      <c r="F901" s="13">
        <v>7</v>
      </c>
      <c r="G901" s="13"/>
      <c r="H901" s="55"/>
      <c r="I901" s="79"/>
      <c r="J901" s="115"/>
      <c r="K901" s="11" t="s">
        <v>772</v>
      </c>
    </row>
    <row r="902" spans="1:11" x14ac:dyDescent="0.2">
      <c r="A902" s="88" t="s">
        <v>2421</v>
      </c>
      <c r="B902" s="52" t="s">
        <v>1676</v>
      </c>
      <c r="C902" s="41"/>
      <c r="D902" s="11">
        <v>2010</v>
      </c>
      <c r="E902" s="15">
        <v>2010</v>
      </c>
      <c r="F902" s="13">
        <v>1</v>
      </c>
      <c r="G902" s="13"/>
      <c r="H902" s="55"/>
      <c r="I902" s="79"/>
      <c r="J902" s="115"/>
      <c r="K902" s="1" t="s">
        <v>257</v>
      </c>
    </row>
    <row r="903" spans="1:11" x14ac:dyDescent="0.2">
      <c r="A903" s="88" t="s">
        <v>618</v>
      </c>
      <c r="B903" s="52" t="s">
        <v>663</v>
      </c>
      <c r="C903" s="40">
        <v>78155</v>
      </c>
      <c r="D903" s="11">
        <v>1930</v>
      </c>
      <c r="E903" s="13">
        <v>1930</v>
      </c>
      <c r="F903" s="13">
        <v>5</v>
      </c>
      <c r="G903" s="13"/>
      <c r="H903" s="55"/>
      <c r="I903" s="79"/>
      <c r="J903" s="115"/>
      <c r="K903" s="1" t="s">
        <v>257</v>
      </c>
    </row>
    <row r="904" spans="1:11" x14ac:dyDescent="0.2">
      <c r="A904" s="88" t="s">
        <v>2422</v>
      </c>
      <c r="B904" s="52" t="s">
        <v>660</v>
      </c>
      <c r="C904" s="40">
        <v>14561</v>
      </c>
      <c r="D904" s="11">
        <v>2010</v>
      </c>
      <c r="E904" s="15">
        <v>2010</v>
      </c>
      <c r="F904" s="13">
        <v>2</v>
      </c>
      <c r="G904" s="13"/>
      <c r="H904" s="55"/>
      <c r="I904" s="79"/>
      <c r="J904" s="115"/>
      <c r="K904" t="s">
        <v>1043</v>
      </c>
    </row>
    <row r="905" spans="1:11" x14ac:dyDescent="0.2">
      <c r="A905" s="88" t="s">
        <v>2423</v>
      </c>
      <c r="B905" s="52" t="s">
        <v>659</v>
      </c>
      <c r="C905" s="40"/>
      <c r="D905" s="11">
        <v>2010</v>
      </c>
      <c r="E905" s="15">
        <v>2010</v>
      </c>
      <c r="F905" s="13">
        <v>1</v>
      </c>
      <c r="G905" s="13"/>
      <c r="H905" s="55"/>
      <c r="I905" s="79"/>
      <c r="J905" s="115"/>
      <c r="K905" t="s">
        <v>497</v>
      </c>
    </row>
    <row r="906" spans="1:11" x14ac:dyDescent="0.2">
      <c r="A906" s="49" t="s">
        <v>989</v>
      </c>
      <c r="B906" s="52" t="s">
        <v>659</v>
      </c>
      <c r="C906" s="40">
        <v>16146</v>
      </c>
      <c r="D906" s="11">
        <v>2004</v>
      </c>
      <c r="E906" s="13">
        <v>2005</v>
      </c>
      <c r="F906" s="13"/>
      <c r="G906" s="13"/>
      <c r="H906" s="55">
        <v>4</v>
      </c>
      <c r="I906" s="79"/>
      <c r="J906" s="115"/>
      <c r="K906" t="s">
        <v>497</v>
      </c>
    </row>
    <row r="907" spans="1:11" x14ac:dyDescent="0.2">
      <c r="A907" s="88" t="s">
        <v>2424</v>
      </c>
      <c r="B907" s="52" t="s">
        <v>661</v>
      </c>
      <c r="C907" s="40">
        <v>30277</v>
      </c>
      <c r="D907" s="11">
        <v>1994</v>
      </c>
      <c r="E907" s="13">
        <v>1994</v>
      </c>
      <c r="F907" s="13">
        <v>1</v>
      </c>
      <c r="G907" s="13"/>
      <c r="H907" s="55"/>
      <c r="I907" s="79"/>
      <c r="J907" s="115"/>
      <c r="K907" s="1" t="s">
        <v>257</v>
      </c>
    </row>
    <row r="908" spans="1:11" x14ac:dyDescent="0.2">
      <c r="A908" s="71" t="s">
        <v>3163</v>
      </c>
      <c r="B908" s="52" t="s">
        <v>659</v>
      </c>
      <c r="C908" s="40"/>
      <c r="D908" s="11">
        <v>1940</v>
      </c>
      <c r="E908" s="13">
        <v>1940</v>
      </c>
      <c r="F908" s="13"/>
      <c r="G908" s="13"/>
      <c r="H908" s="55"/>
      <c r="I908" s="79"/>
      <c r="J908" s="115"/>
      <c r="K908" t="s">
        <v>497</v>
      </c>
    </row>
    <row r="909" spans="1:11" x14ac:dyDescent="0.2">
      <c r="A909" s="49" t="s">
        <v>555</v>
      </c>
      <c r="B909" s="52" t="s">
        <v>1678</v>
      </c>
      <c r="C909" s="40">
        <v>74801</v>
      </c>
      <c r="D909" s="11">
        <v>1999</v>
      </c>
      <c r="E909" s="13">
        <v>1999</v>
      </c>
      <c r="F909" s="13">
        <v>1</v>
      </c>
      <c r="G909" s="13">
        <v>1</v>
      </c>
      <c r="H909" s="55"/>
      <c r="I909" s="79"/>
      <c r="J909" s="115"/>
      <c r="K909" s="1" t="s">
        <v>257</v>
      </c>
    </row>
    <row r="910" spans="1:11" x14ac:dyDescent="0.2">
      <c r="A910" s="50" t="s">
        <v>276</v>
      </c>
      <c r="B910" s="52" t="s">
        <v>742</v>
      </c>
      <c r="C910" s="41" t="s">
        <v>1849</v>
      </c>
      <c r="D910" s="11">
        <v>1976</v>
      </c>
      <c r="E910" s="13">
        <v>2001</v>
      </c>
      <c r="F910" s="13">
        <v>1</v>
      </c>
      <c r="G910" s="13"/>
      <c r="H910" s="55"/>
      <c r="I910" s="79"/>
      <c r="J910" s="115"/>
      <c r="K910" s="11" t="s">
        <v>1217</v>
      </c>
    </row>
    <row r="911" spans="1:11" x14ac:dyDescent="0.2">
      <c r="A911" s="48" t="s">
        <v>1581</v>
      </c>
      <c r="B911" s="51" t="s">
        <v>656</v>
      </c>
      <c r="C911" s="40">
        <v>40065</v>
      </c>
      <c r="D911" s="11">
        <v>1934</v>
      </c>
      <c r="E911" s="15">
        <v>1940</v>
      </c>
      <c r="F911" s="15">
        <v>4</v>
      </c>
      <c r="G911" s="15"/>
      <c r="H911" s="56"/>
      <c r="I911" s="78"/>
      <c r="J911" s="116"/>
      <c r="K911" s="1" t="s">
        <v>257</v>
      </c>
    </row>
    <row r="912" spans="1:11" x14ac:dyDescent="0.2">
      <c r="A912" s="48" t="s">
        <v>3114</v>
      </c>
      <c r="B912" s="51" t="s">
        <v>660</v>
      </c>
      <c r="C912" s="40"/>
      <c r="D912" s="11">
        <v>1820</v>
      </c>
      <c r="E912" s="15">
        <v>1820</v>
      </c>
      <c r="F912" s="15">
        <v>1</v>
      </c>
      <c r="G912" s="15"/>
      <c r="H912" s="56"/>
      <c r="I912" s="78"/>
      <c r="J912" s="116"/>
      <c r="K912" t="s">
        <v>1043</v>
      </c>
    </row>
    <row r="913" spans="1:11" x14ac:dyDescent="0.2">
      <c r="A913" s="48" t="s">
        <v>1662</v>
      </c>
      <c r="B913" s="51" t="s">
        <v>736</v>
      </c>
      <c r="C913" s="40">
        <v>25443</v>
      </c>
      <c r="D913" s="11">
        <v>1999</v>
      </c>
      <c r="E913" s="15">
        <v>1999</v>
      </c>
      <c r="F913" s="15">
        <v>1</v>
      </c>
      <c r="G913" s="15"/>
      <c r="H913" s="56"/>
      <c r="I913" s="78"/>
      <c r="J913" s="116"/>
      <c r="K913" s="1" t="s">
        <v>257</v>
      </c>
    </row>
    <row r="914" spans="1:11" x14ac:dyDescent="0.2">
      <c r="A914" s="74" t="s">
        <v>2910</v>
      </c>
      <c r="B914" s="51" t="s">
        <v>344</v>
      </c>
      <c r="C914" s="40"/>
      <c r="D914" s="11">
        <v>1900</v>
      </c>
      <c r="E914" s="15">
        <v>1900</v>
      </c>
      <c r="F914" s="15">
        <v>3</v>
      </c>
      <c r="G914" s="15"/>
      <c r="H914" s="56"/>
      <c r="I914" s="78"/>
      <c r="J914" s="116"/>
      <c r="K914" s="4" t="s">
        <v>772</v>
      </c>
    </row>
    <row r="915" spans="1:11" x14ac:dyDescent="0.2">
      <c r="A915" s="48" t="s">
        <v>258</v>
      </c>
      <c r="B915" s="51" t="s">
        <v>663</v>
      </c>
      <c r="C915" s="40">
        <v>77984</v>
      </c>
      <c r="D915" s="11">
        <v>1992</v>
      </c>
      <c r="E915" s="15">
        <v>2002</v>
      </c>
      <c r="F915" s="15">
        <v>4</v>
      </c>
      <c r="G915" s="15">
        <v>4</v>
      </c>
      <c r="H915" s="56"/>
      <c r="I915" s="78"/>
      <c r="J915" s="116"/>
      <c r="K915" s="1" t="s">
        <v>257</v>
      </c>
    </row>
    <row r="916" spans="1:11" x14ac:dyDescent="0.2">
      <c r="A916" s="50" t="s">
        <v>298</v>
      </c>
      <c r="B916" s="52" t="s">
        <v>660</v>
      </c>
      <c r="C916" s="41">
        <v>14548</v>
      </c>
      <c r="D916" s="11">
        <v>1997</v>
      </c>
      <c r="E916" s="13">
        <v>2005</v>
      </c>
      <c r="F916" s="13">
        <v>9</v>
      </c>
      <c r="G916" s="13">
        <v>4</v>
      </c>
      <c r="H916" s="55">
        <v>4</v>
      </c>
      <c r="I916" s="79">
        <v>4</v>
      </c>
      <c r="J916" s="115">
        <v>2</v>
      </c>
      <c r="K916" t="s">
        <v>1043</v>
      </c>
    </row>
    <row r="917" spans="1:11" x14ac:dyDescent="0.2">
      <c r="A917" s="49" t="s">
        <v>1446</v>
      </c>
      <c r="B917" s="52" t="s">
        <v>1295</v>
      </c>
      <c r="C917" s="41"/>
      <c r="D917" s="11">
        <v>2003</v>
      </c>
      <c r="E917" s="13">
        <v>2012</v>
      </c>
      <c r="F917" s="13">
        <v>4</v>
      </c>
      <c r="G917" s="13"/>
      <c r="H917" s="55"/>
      <c r="I917" s="79"/>
      <c r="J917" s="115">
        <v>1</v>
      </c>
      <c r="K917" t="s">
        <v>1042</v>
      </c>
    </row>
    <row r="918" spans="1:11" x14ac:dyDescent="0.2">
      <c r="A918" s="49" t="s">
        <v>919</v>
      </c>
      <c r="B918" s="52" t="s">
        <v>738</v>
      </c>
      <c r="C918" s="41">
        <v>45365</v>
      </c>
      <c r="D918" s="11">
        <v>1992</v>
      </c>
      <c r="E918" s="13">
        <v>1997</v>
      </c>
      <c r="F918" s="13">
        <v>4</v>
      </c>
      <c r="G918" s="13"/>
      <c r="H918" s="55"/>
      <c r="I918" s="79"/>
      <c r="J918" s="115"/>
      <c r="K918" s="11" t="s">
        <v>1217</v>
      </c>
    </row>
    <row r="919" spans="1:11" x14ac:dyDescent="0.2">
      <c r="A919" s="89" t="s">
        <v>2425</v>
      </c>
      <c r="B919" s="52" t="s">
        <v>740</v>
      </c>
      <c r="C919" s="41">
        <v>20910</v>
      </c>
      <c r="D919" s="11">
        <v>1987</v>
      </c>
      <c r="E919" s="13">
        <v>1994</v>
      </c>
      <c r="F919" s="13">
        <v>1</v>
      </c>
      <c r="G919" s="13"/>
      <c r="H919" s="55"/>
      <c r="I919" s="79"/>
      <c r="J919" s="115"/>
      <c r="K919" s="11" t="s">
        <v>1217</v>
      </c>
    </row>
    <row r="920" spans="1:11" x14ac:dyDescent="0.2">
      <c r="A920" s="88" t="s">
        <v>2426</v>
      </c>
      <c r="B920" s="52" t="s">
        <v>1006</v>
      </c>
      <c r="C920" s="41"/>
      <c r="D920" s="11">
        <v>2009</v>
      </c>
      <c r="E920" s="13">
        <v>2009</v>
      </c>
      <c r="F920" s="13">
        <v>1</v>
      </c>
      <c r="G920" s="13"/>
      <c r="H920" s="55"/>
      <c r="I920" s="79"/>
      <c r="J920" s="115"/>
      <c r="K920" s="11" t="s">
        <v>772</v>
      </c>
    </row>
    <row r="921" spans="1:11" x14ac:dyDescent="0.2">
      <c r="A921" s="88" t="s">
        <v>554</v>
      </c>
      <c r="B921" s="52" t="s">
        <v>660</v>
      </c>
      <c r="C921" s="40">
        <v>13152</v>
      </c>
      <c r="D921" s="11">
        <v>2001</v>
      </c>
      <c r="E921" s="13">
        <v>2015</v>
      </c>
      <c r="F921" s="13">
        <v>2</v>
      </c>
      <c r="G921" s="13">
        <v>4</v>
      </c>
      <c r="H921" s="55">
        <v>4</v>
      </c>
      <c r="I921" s="79">
        <v>3</v>
      </c>
      <c r="J921" s="115">
        <v>2</v>
      </c>
      <c r="K921" t="s">
        <v>1043</v>
      </c>
    </row>
    <row r="922" spans="1:11" x14ac:dyDescent="0.2">
      <c r="A922" s="88" t="s">
        <v>2427</v>
      </c>
      <c r="B922" s="52" t="s">
        <v>1289</v>
      </c>
      <c r="C922" s="40"/>
      <c r="D922" s="11">
        <v>2010</v>
      </c>
      <c r="E922" s="15">
        <v>2010</v>
      </c>
      <c r="F922" s="13">
        <v>1</v>
      </c>
      <c r="G922" s="13"/>
      <c r="H922" s="55"/>
      <c r="I922" s="79"/>
      <c r="J922" s="115"/>
      <c r="K922" s="11" t="s">
        <v>1217</v>
      </c>
    </row>
    <row r="923" spans="1:11" x14ac:dyDescent="0.2">
      <c r="A923" s="88" t="s">
        <v>2428</v>
      </c>
      <c r="B923" s="52" t="s">
        <v>659</v>
      </c>
      <c r="C923" s="40"/>
      <c r="D923" s="11">
        <v>2007</v>
      </c>
      <c r="E923" s="13">
        <v>2007</v>
      </c>
      <c r="F923" s="13">
        <v>1</v>
      </c>
      <c r="G923" s="13"/>
      <c r="H923" s="55"/>
      <c r="I923" s="79"/>
      <c r="J923" s="115"/>
      <c r="K923" t="s">
        <v>497</v>
      </c>
    </row>
    <row r="924" spans="1:11" x14ac:dyDescent="0.2">
      <c r="A924" s="59" t="s">
        <v>1688</v>
      </c>
      <c r="B924" s="52" t="s">
        <v>661</v>
      </c>
      <c r="C924" s="40">
        <v>30080</v>
      </c>
      <c r="D924" s="11">
        <v>2004</v>
      </c>
      <c r="E924" s="13">
        <v>2005</v>
      </c>
      <c r="F924" s="13"/>
      <c r="G924" s="13"/>
      <c r="H924" s="55"/>
      <c r="I924" s="79"/>
      <c r="J924" s="115"/>
      <c r="K924" s="1" t="s">
        <v>257</v>
      </c>
    </row>
    <row r="925" spans="1:11" x14ac:dyDescent="0.2">
      <c r="A925" s="88" t="s">
        <v>2429</v>
      </c>
      <c r="B925" s="52" t="s">
        <v>1297</v>
      </c>
      <c r="C925" s="40"/>
      <c r="D925" s="11"/>
      <c r="E925" s="13"/>
      <c r="F925" s="13">
        <v>2</v>
      </c>
      <c r="G925" s="13"/>
      <c r="H925" s="55"/>
      <c r="I925" s="79"/>
      <c r="J925" s="115"/>
      <c r="K925" t="s">
        <v>1042</v>
      </c>
    </row>
    <row r="926" spans="1:11" x14ac:dyDescent="0.2">
      <c r="A926" s="88" t="s">
        <v>2430</v>
      </c>
      <c r="B926" s="52" t="s">
        <v>657</v>
      </c>
      <c r="C926" s="40"/>
      <c r="D926" s="11">
        <v>2010</v>
      </c>
      <c r="E926" s="13">
        <v>2010</v>
      </c>
      <c r="F926" s="13">
        <v>1</v>
      </c>
      <c r="G926" s="13"/>
      <c r="H926" s="55"/>
      <c r="I926" s="79">
        <v>4</v>
      </c>
      <c r="J926" s="115">
        <v>1</v>
      </c>
      <c r="K926" t="s">
        <v>1042</v>
      </c>
    </row>
    <row r="927" spans="1:11" x14ac:dyDescent="0.2">
      <c r="A927" s="88" t="s">
        <v>2431</v>
      </c>
      <c r="B927" s="52" t="s">
        <v>739</v>
      </c>
      <c r="C927" s="40">
        <v>46637</v>
      </c>
      <c r="D927" s="11">
        <v>2010</v>
      </c>
      <c r="E927" s="13">
        <v>2010</v>
      </c>
      <c r="F927" s="13"/>
      <c r="G927" s="13"/>
      <c r="H927" s="55"/>
      <c r="I927" s="79">
        <v>4</v>
      </c>
      <c r="J927" s="115">
        <v>1</v>
      </c>
      <c r="K927" s="1" t="s">
        <v>257</v>
      </c>
    </row>
    <row r="928" spans="1:11" x14ac:dyDescent="0.2">
      <c r="A928" s="71" t="s">
        <v>2432</v>
      </c>
      <c r="B928" s="52" t="s">
        <v>741</v>
      </c>
      <c r="C928" s="40">
        <v>4106</v>
      </c>
      <c r="D928" s="11">
        <v>1997</v>
      </c>
      <c r="E928" s="13">
        <v>1997</v>
      </c>
      <c r="F928" s="13">
        <v>1</v>
      </c>
      <c r="G928" s="13"/>
      <c r="H928" s="55"/>
      <c r="I928" s="79"/>
      <c r="J928" s="115"/>
      <c r="K928" s="11" t="s">
        <v>1217</v>
      </c>
    </row>
    <row r="929" spans="1:11" x14ac:dyDescent="0.2">
      <c r="A929" s="48" t="s">
        <v>143</v>
      </c>
      <c r="B929" s="51" t="s">
        <v>380</v>
      </c>
      <c r="C929" s="40">
        <v>29301</v>
      </c>
      <c r="D929" s="11"/>
      <c r="E929" s="15"/>
      <c r="F929" s="15">
        <v>0</v>
      </c>
      <c r="G929" s="15"/>
      <c r="H929" s="56"/>
      <c r="I929" s="78"/>
      <c r="J929" s="116"/>
      <c r="K929" s="1" t="s">
        <v>257</v>
      </c>
    </row>
    <row r="930" spans="1:11" x14ac:dyDescent="0.2">
      <c r="A930" s="48" t="s">
        <v>1601</v>
      </c>
      <c r="B930" s="52" t="s">
        <v>660</v>
      </c>
      <c r="C930" s="40">
        <v>14559</v>
      </c>
      <c r="D930" s="11" t="s">
        <v>921</v>
      </c>
      <c r="E930" s="15">
        <v>2008</v>
      </c>
      <c r="F930" s="15">
        <v>3</v>
      </c>
      <c r="G930" s="15"/>
      <c r="H930" s="56">
        <v>8</v>
      </c>
      <c r="I930" s="78">
        <v>4</v>
      </c>
      <c r="J930" s="116">
        <v>1</v>
      </c>
      <c r="K930" t="s">
        <v>1043</v>
      </c>
    </row>
    <row r="931" spans="1:11" x14ac:dyDescent="0.2">
      <c r="A931" s="48" t="s">
        <v>4133</v>
      </c>
      <c r="B931" s="52" t="s">
        <v>1617</v>
      </c>
      <c r="C931" s="40">
        <v>51360</v>
      </c>
      <c r="D931" s="11">
        <v>2015</v>
      </c>
      <c r="E931" s="15">
        <v>2015</v>
      </c>
      <c r="F931" s="15">
        <v>4</v>
      </c>
      <c r="G931" s="15"/>
      <c r="H931" s="56"/>
      <c r="I931" s="78"/>
      <c r="J931" s="116"/>
      <c r="K931" s="11" t="s">
        <v>772</v>
      </c>
    </row>
    <row r="932" spans="1:11" x14ac:dyDescent="0.2">
      <c r="A932" s="48" t="s">
        <v>2848</v>
      </c>
      <c r="B932" s="52" t="s">
        <v>1137</v>
      </c>
      <c r="C932" s="40"/>
      <c r="D932" s="11">
        <v>1940</v>
      </c>
      <c r="E932" s="15">
        <v>1940</v>
      </c>
      <c r="F932" s="15">
        <v>4</v>
      </c>
      <c r="G932" s="15"/>
      <c r="H932" s="56"/>
      <c r="I932" s="78"/>
      <c r="J932" s="116"/>
      <c r="K932" s="11" t="s">
        <v>772</v>
      </c>
    </row>
    <row r="933" spans="1:11" x14ac:dyDescent="0.2">
      <c r="A933" s="48" t="s">
        <v>1187</v>
      </c>
      <c r="B933" s="51" t="s">
        <v>1676</v>
      </c>
      <c r="C933" s="40">
        <v>34609</v>
      </c>
      <c r="D933" s="11">
        <v>1992</v>
      </c>
      <c r="E933" s="13">
        <v>2009</v>
      </c>
      <c r="F933" s="15">
        <v>1</v>
      </c>
      <c r="G933" s="15"/>
      <c r="H933" s="56">
        <v>4</v>
      </c>
      <c r="I933" s="78"/>
      <c r="J933" s="116"/>
      <c r="K933" s="1" t="s">
        <v>257</v>
      </c>
    </row>
    <row r="934" spans="1:11" x14ac:dyDescent="0.2">
      <c r="A934" s="48" t="s">
        <v>3668</v>
      </c>
      <c r="B934" s="51" t="s">
        <v>1290</v>
      </c>
      <c r="C934" s="40"/>
      <c r="D934" s="11">
        <v>1869</v>
      </c>
      <c r="E934" s="13">
        <v>1869</v>
      </c>
      <c r="F934" s="15">
        <v>1</v>
      </c>
      <c r="G934" s="15"/>
      <c r="H934" s="56"/>
      <c r="I934" s="78"/>
      <c r="J934" s="116"/>
      <c r="K934" s="11" t="s">
        <v>1217</v>
      </c>
    </row>
    <row r="935" spans="1:11" x14ac:dyDescent="0.2">
      <c r="A935" s="48" t="s">
        <v>407</v>
      </c>
      <c r="B935" s="51" t="s">
        <v>1680</v>
      </c>
      <c r="C935" s="40">
        <v>62701</v>
      </c>
      <c r="D935" s="11">
        <v>1910</v>
      </c>
      <c r="E935" s="15">
        <v>1940</v>
      </c>
      <c r="F935" s="15">
        <v>6</v>
      </c>
      <c r="G935" s="15"/>
      <c r="H935" s="56"/>
      <c r="I935" s="78"/>
      <c r="J935" s="116"/>
      <c r="K935" s="1" t="s">
        <v>257</v>
      </c>
    </row>
    <row r="936" spans="1:11" x14ac:dyDescent="0.2">
      <c r="A936" s="48" t="s">
        <v>1328</v>
      </c>
      <c r="B936" s="51" t="s">
        <v>742</v>
      </c>
      <c r="C936" s="40"/>
      <c r="D936" s="11">
        <v>1956</v>
      </c>
      <c r="E936" s="15">
        <v>1968</v>
      </c>
      <c r="F936" s="15">
        <v>3</v>
      </c>
      <c r="G936" s="15"/>
      <c r="H936" s="56"/>
      <c r="I936" s="78"/>
      <c r="J936" s="116"/>
      <c r="K936" s="11" t="s">
        <v>1217</v>
      </c>
    </row>
    <row r="937" spans="1:11" x14ac:dyDescent="0.2">
      <c r="A937" s="49" t="s">
        <v>1476</v>
      </c>
      <c r="B937" s="52" t="s">
        <v>1679</v>
      </c>
      <c r="C937" s="40">
        <v>65802</v>
      </c>
      <c r="D937" s="11">
        <v>2005</v>
      </c>
      <c r="E937" s="13">
        <v>2005</v>
      </c>
      <c r="F937" s="13">
        <v>1</v>
      </c>
      <c r="G937" s="13"/>
      <c r="H937" s="55"/>
      <c r="I937" s="79"/>
      <c r="J937" s="115"/>
      <c r="K937" s="1" t="s">
        <v>257</v>
      </c>
    </row>
    <row r="938" spans="1:11" x14ac:dyDescent="0.2">
      <c r="A938" s="65" t="s">
        <v>2433</v>
      </c>
      <c r="B938" s="52" t="s">
        <v>1294</v>
      </c>
      <c r="C938" s="40"/>
      <c r="D938" s="11">
        <v>2010</v>
      </c>
      <c r="E938" s="15">
        <v>2010</v>
      </c>
      <c r="F938" s="13">
        <v>1</v>
      </c>
      <c r="G938" s="13"/>
      <c r="H938" s="55"/>
      <c r="I938" s="79"/>
      <c r="J938" s="115"/>
      <c r="K938" t="s">
        <v>1042</v>
      </c>
    </row>
    <row r="939" spans="1:11" x14ac:dyDescent="0.2">
      <c r="A939" s="48" t="s">
        <v>1592</v>
      </c>
      <c r="B939" s="51" t="s">
        <v>1677</v>
      </c>
      <c r="C939" s="40">
        <v>71075</v>
      </c>
      <c r="D939" s="11">
        <v>1990</v>
      </c>
      <c r="E939" s="15">
        <v>1992</v>
      </c>
      <c r="F939" s="15">
        <v>2</v>
      </c>
      <c r="G939" s="15"/>
      <c r="H939" s="56"/>
      <c r="I939" s="78"/>
      <c r="J939" s="116"/>
      <c r="K939" s="1" t="s">
        <v>257</v>
      </c>
    </row>
    <row r="940" spans="1:11" x14ac:dyDescent="0.2">
      <c r="A940" s="48" t="s">
        <v>937</v>
      </c>
      <c r="B940" s="51" t="s">
        <v>1676</v>
      </c>
      <c r="C940" s="40">
        <v>32124</v>
      </c>
      <c r="D940" s="11">
        <v>1998</v>
      </c>
      <c r="E940" s="15">
        <v>1998</v>
      </c>
      <c r="F940" s="15">
        <v>3</v>
      </c>
      <c r="G940" s="15"/>
      <c r="H940" s="56"/>
      <c r="I940" s="78"/>
      <c r="J940" s="116"/>
      <c r="K940" s="1" t="s">
        <v>257</v>
      </c>
    </row>
    <row r="941" spans="1:11" x14ac:dyDescent="0.2">
      <c r="A941" s="88" t="s">
        <v>2434</v>
      </c>
      <c r="B941" s="51" t="s">
        <v>657</v>
      </c>
      <c r="C941" s="40"/>
      <c r="D941" s="11">
        <v>2010</v>
      </c>
      <c r="E941" s="15">
        <v>2010</v>
      </c>
      <c r="F941" s="15">
        <v>1</v>
      </c>
      <c r="G941" s="15"/>
      <c r="H941" s="56"/>
      <c r="I941" s="78"/>
      <c r="J941" s="116"/>
      <c r="K941" t="s">
        <v>1042</v>
      </c>
    </row>
    <row r="942" spans="1:11" x14ac:dyDescent="0.2">
      <c r="A942" s="109" t="s">
        <v>3845</v>
      </c>
      <c r="B942" s="51" t="s">
        <v>1679</v>
      </c>
      <c r="C942" s="40">
        <v>63670</v>
      </c>
      <c r="D942" s="11">
        <v>1816</v>
      </c>
      <c r="E942" s="15">
        <v>2005</v>
      </c>
      <c r="F942" s="15">
        <v>91</v>
      </c>
      <c r="G942" s="15"/>
      <c r="H942" s="56">
        <v>1</v>
      </c>
      <c r="I942" s="78"/>
      <c r="J942" s="116"/>
      <c r="K942" s="1" t="s">
        <v>257</v>
      </c>
    </row>
    <row r="943" spans="1:11" x14ac:dyDescent="0.2">
      <c r="A943" s="74" t="s">
        <v>638</v>
      </c>
      <c r="B943" s="51" t="s">
        <v>1294</v>
      </c>
      <c r="C943" s="40">
        <v>97051</v>
      </c>
      <c r="D943" s="11">
        <v>1999</v>
      </c>
      <c r="E943" s="13">
        <v>2005</v>
      </c>
      <c r="F943" s="15">
        <v>4</v>
      </c>
      <c r="G943" s="15">
        <v>4</v>
      </c>
      <c r="H943" s="56">
        <v>4</v>
      </c>
      <c r="I943" s="78">
        <v>4</v>
      </c>
      <c r="J943" s="116"/>
      <c r="K943" t="s">
        <v>1042</v>
      </c>
    </row>
    <row r="944" spans="1:11" x14ac:dyDescent="0.2">
      <c r="A944" s="88" t="s">
        <v>2774</v>
      </c>
      <c r="B944" s="51" t="s">
        <v>738</v>
      </c>
      <c r="C944" s="40"/>
      <c r="D944" s="11">
        <v>1865</v>
      </c>
      <c r="E944" s="13">
        <v>1881</v>
      </c>
      <c r="F944" s="15">
        <v>1</v>
      </c>
      <c r="G944" s="15"/>
      <c r="H944" s="56"/>
      <c r="I944" s="78"/>
      <c r="J944" s="116"/>
      <c r="K944" s="11" t="s">
        <v>1217</v>
      </c>
    </row>
    <row r="945" spans="1:11" x14ac:dyDescent="0.2">
      <c r="A945" s="74" t="s">
        <v>2435</v>
      </c>
      <c r="B945" s="51" t="s">
        <v>1679</v>
      </c>
      <c r="C945" s="40">
        <v>64505</v>
      </c>
      <c r="D945" s="11">
        <v>1940</v>
      </c>
      <c r="E945" s="13">
        <v>2010</v>
      </c>
      <c r="F945" s="15">
        <v>2</v>
      </c>
      <c r="G945" s="15"/>
      <c r="H945" s="56"/>
      <c r="I945" s="78">
        <v>4</v>
      </c>
      <c r="J945" s="116"/>
      <c r="K945" s="1" t="s">
        <v>257</v>
      </c>
    </row>
    <row r="946" spans="1:11" x14ac:dyDescent="0.2">
      <c r="A946" s="74" t="s">
        <v>902</v>
      </c>
      <c r="B946" s="51" t="s">
        <v>740</v>
      </c>
      <c r="C946" s="40">
        <v>20685</v>
      </c>
      <c r="D946" s="11">
        <v>1997</v>
      </c>
      <c r="E946" s="13">
        <v>2005</v>
      </c>
      <c r="F946" s="15">
        <v>2</v>
      </c>
      <c r="G946" s="15">
        <v>1</v>
      </c>
      <c r="H946" s="56">
        <v>4</v>
      </c>
      <c r="I946" s="78">
        <v>4</v>
      </c>
      <c r="J946" s="116">
        <v>1</v>
      </c>
      <c r="K946" s="11" t="s">
        <v>1217</v>
      </c>
    </row>
    <row r="947" spans="1:11" x14ac:dyDescent="0.2">
      <c r="A947" s="109" t="s">
        <v>3847</v>
      </c>
      <c r="B947" s="51" t="s">
        <v>1679</v>
      </c>
      <c r="C947" s="40" t="s">
        <v>3846</v>
      </c>
      <c r="D947" s="11">
        <v>1917</v>
      </c>
      <c r="E947" s="7">
        <v>2016</v>
      </c>
      <c r="F947" s="15">
        <v>41</v>
      </c>
      <c r="G947" s="15">
        <v>11</v>
      </c>
      <c r="H947" s="56">
        <v>6</v>
      </c>
      <c r="I947" s="78">
        <v>6</v>
      </c>
      <c r="J947" s="116">
        <v>7</v>
      </c>
      <c r="K947" s="1" t="s">
        <v>257</v>
      </c>
    </row>
    <row r="948" spans="1:11" x14ac:dyDescent="0.2">
      <c r="A948" s="88" t="s">
        <v>2436</v>
      </c>
      <c r="B948" s="51" t="s">
        <v>1679</v>
      </c>
      <c r="C948" s="40"/>
      <c r="D948" s="11">
        <v>2010</v>
      </c>
      <c r="E948" s="15">
        <v>2010</v>
      </c>
      <c r="F948" s="15">
        <v>1</v>
      </c>
      <c r="G948" s="15"/>
      <c r="H948" s="56"/>
      <c r="I948" s="78"/>
      <c r="J948" s="116"/>
      <c r="K948" s="1" t="s">
        <v>257</v>
      </c>
    </row>
    <row r="949" spans="1:11" x14ac:dyDescent="0.2">
      <c r="A949" s="88" t="s">
        <v>2437</v>
      </c>
      <c r="B949" s="51" t="s">
        <v>738</v>
      </c>
      <c r="C949" s="40"/>
      <c r="D949" s="11">
        <v>1883</v>
      </c>
      <c r="E949" s="15">
        <v>1883</v>
      </c>
      <c r="F949" s="15">
        <v>1</v>
      </c>
      <c r="G949" s="15"/>
      <c r="H949" s="56"/>
      <c r="I949" s="78"/>
      <c r="J949" s="116"/>
      <c r="K949" s="11" t="s">
        <v>1217</v>
      </c>
    </row>
    <row r="950" spans="1:11" x14ac:dyDescent="0.2">
      <c r="A950" s="89" t="s">
        <v>3842</v>
      </c>
      <c r="B950" s="52" t="s">
        <v>1618</v>
      </c>
      <c r="C950" s="40" t="s">
        <v>3843</v>
      </c>
      <c r="D950" s="11">
        <v>1890</v>
      </c>
      <c r="E950" s="13">
        <v>2005</v>
      </c>
      <c r="F950" s="13">
        <v>13</v>
      </c>
      <c r="G950" s="13"/>
      <c r="H950" s="55">
        <v>4</v>
      </c>
      <c r="I950" s="79">
        <v>4</v>
      </c>
      <c r="J950" s="115">
        <v>4</v>
      </c>
      <c r="K950" s="11" t="s">
        <v>772</v>
      </c>
    </row>
    <row r="951" spans="1:11" x14ac:dyDescent="0.2">
      <c r="A951" s="88" t="s">
        <v>2439</v>
      </c>
      <c r="B951" s="52" t="s">
        <v>1676</v>
      </c>
      <c r="C951" s="41"/>
      <c r="D951" s="11">
        <v>2010</v>
      </c>
      <c r="E951" s="15">
        <v>2010</v>
      </c>
      <c r="F951" s="13">
        <v>1</v>
      </c>
      <c r="G951" s="13"/>
      <c r="H951" s="55"/>
      <c r="I951" s="79"/>
      <c r="J951" s="115"/>
      <c r="K951" s="1" t="s">
        <v>257</v>
      </c>
    </row>
    <row r="952" spans="1:11" x14ac:dyDescent="0.2">
      <c r="A952" s="88" t="s">
        <v>2438</v>
      </c>
      <c r="B952" s="52" t="s">
        <v>1613</v>
      </c>
      <c r="C952" s="41"/>
      <c r="D952" s="11">
        <v>2010</v>
      </c>
      <c r="E952" s="15">
        <v>2010</v>
      </c>
      <c r="F952" s="13">
        <v>1</v>
      </c>
      <c r="G952" s="13"/>
      <c r="H952" s="55"/>
      <c r="I952" s="79"/>
      <c r="J952" s="115"/>
      <c r="K952" s="11" t="s">
        <v>772</v>
      </c>
    </row>
    <row r="953" spans="1:11" x14ac:dyDescent="0.2">
      <c r="A953" s="59" t="s">
        <v>1978</v>
      </c>
      <c r="B953" s="52" t="s">
        <v>660</v>
      </c>
      <c r="C953" s="41"/>
      <c r="D953" s="11"/>
      <c r="E953" s="13"/>
      <c r="F953" s="13"/>
      <c r="G953" s="13"/>
      <c r="H953" s="55"/>
      <c r="I953" s="79"/>
      <c r="J953" s="115"/>
      <c r="K953" t="s">
        <v>1043</v>
      </c>
    </row>
    <row r="954" spans="1:11" x14ac:dyDescent="0.2">
      <c r="A954" s="49" t="s">
        <v>176</v>
      </c>
      <c r="B954" s="52" t="s">
        <v>1297</v>
      </c>
      <c r="C954" s="41">
        <v>98388</v>
      </c>
      <c r="D954" s="11">
        <v>2004</v>
      </c>
      <c r="E954" s="13">
        <v>2005</v>
      </c>
      <c r="F954" s="13">
        <v>2</v>
      </c>
      <c r="G954" s="13"/>
      <c r="H954" s="55">
        <v>4</v>
      </c>
      <c r="I954" s="79"/>
      <c r="J954" s="115"/>
      <c r="K954" t="s">
        <v>1042</v>
      </c>
    </row>
    <row r="955" spans="1:11" x14ac:dyDescent="0.2">
      <c r="A955" s="49" t="s">
        <v>712</v>
      </c>
      <c r="B955" s="52" t="s">
        <v>1613</v>
      </c>
      <c r="C955" s="41"/>
      <c r="D955" s="11">
        <v>1958</v>
      </c>
      <c r="E955" s="13">
        <v>1962</v>
      </c>
      <c r="F955" s="13">
        <v>2</v>
      </c>
      <c r="G955" s="13"/>
      <c r="H955" s="55"/>
      <c r="I955" s="79"/>
      <c r="J955" s="115"/>
      <c r="K955" s="11" t="s">
        <v>772</v>
      </c>
    </row>
    <row r="956" spans="1:11" x14ac:dyDescent="0.2">
      <c r="A956" s="88" t="s">
        <v>2440</v>
      </c>
      <c r="B956" s="52" t="s">
        <v>1611</v>
      </c>
      <c r="C956" s="41"/>
      <c r="D956" s="11">
        <v>2010</v>
      </c>
      <c r="E956" s="13">
        <v>2015</v>
      </c>
      <c r="F956" s="13">
        <v>1</v>
      </c>
      <c r="G956" s="13"/>
      <c r="H956" s="55"/>
      <c r="I956" s="79"/>
      <c r="J956" s="115">
        <v>1</v>
      </c>
      <c r="K956" s="11" t="s">
        <v>772</v>
      </c>
    </row>
    <row r="957" spans="1:11" x14ac:dyDescent="0.2">
      <c r="A957" s="88" t="s">
        <v>1740</v>
      </c>
      <c r="B957" s="52" t="s">
        <v>1678</v>
      </c>
      <c r="C957" s="41">
        <v>74074</v>
      </c>
      <c r="D957" s="11">
        <v>1967</v>
      </c>
      <c r="E957" s="13">
        <v>1967</v>
      </c>
      <c r="F957" s="13">
        <v>6</v>
      </c>
      <c r="G957" s="13"/>
      <c r="H957" s="55"/>
      <c r="I957" s="79"/>
      <c r="J957" s="115"/>
      <c r="K957" s="1" t="s">
        <v>257</v>
      </c>
    </row>
    <row r="958" spans="1:11" x14ac:dyDescent="0.2">
      <c r="A958" s="89" t="s">
        <v>294</v>
      </c>
      <c r="B958" s="52" t="s">
        <v>657</v>
      </c>
      <c r="C958" s="41">
        <v>95202</v>
      </c>
      <c r="D958" s="11">
        <v>1903</v>
      </c>
      <c r="E958" s="13">
        <v>2014</v>
      </c>
      <c r="F958" s="13">
        <v>7</v>
      </c>
      <c r="G958" s="13"/>
      <c r="H958" s="55"/>
      <c r="I958" s="79"/>
      <c r="J958" s="115">
        <v>3</v>
      </c>
      <c r="K958" t="s">
        <v>1042</v>
      </c>
    </row>
    <row r="959" spans="1:11" x14ac:dyDescent="0.2">
      <c r="A959" s="74" t="s">
        <v>751</v>
      </c>
      <c r="B959" s="51" t="s">
        <v>1613</v>
      </c>
      <c r="C959" s="40">
        <v>54235</v>
      </c>
      <c r="D959" s="11">
        <v>1873</v>
      </c>
      <c r="E959" s="15">
        <v>1918</v>
      </c>
      <c r="F959" s="15">
        <v>19</v>
      </c>
      <c r="G959" s="15"/>
      <c r="H959" s="56"/>
      <c r="I959" s="78"/>
      <c r="J959" s="116"/>
      <c r="K959" s="11" t="s">
        <v>772</v>
      </c>
    </row>
    <row r="960" spans="1:11" x14ac:dyDescent="0.2">
      <c r="A960" s="74" t="s">
        <v>2634</v>
      </c>
      <c r="B960" s="51" t="s">
        <v>738</v>
      </c>
      <c r="C960" s="40"/>
      <c r="D960" s="11">
        <v>1935</v>
      </c>
      <c r="E960" s="15">
        <v>1935</v>
      </c>
      <c r="F960" s="15">
        <v>1</v>
      </c>
      <c r="G960" s="15"/>
      <c r="H960" s="56"/>
      <c r="I960" s="78"/>
      <c r="J960" s="116"/>
      <c r="K960" s="11" t="s">
        <v>1217</v>
      </c>
    </row>
    <row r="961" spans="1:11" x14ac:dyDescent="0.2">
      <c r="A961" s="74" t="s">
        <v>4526</v>
      </c>
      <c r="B961" s="51" t="s">
        <v>380</v>
      </c>
      <c r="C961" s="40" t="s">
        <v>4527</v>
      </c>
      <c r="D961" s="11">
        <v>2017</v>
      </c>
      <c r="E961" s="15">
        <v>2017</v>
      </c>
      <c r="F961" s="15">
        <v>1</v>
      </c>
      <c r="G961" s="15"/>
      <c r="H961" s="56"/>
      <c r="I961" s="78"/>
      <c r="J961" s="116"/>
      <c r="K961" s="1" t="s">
        <v>257</v>
      </c>
    </row>
    <row r="962" spans="1:11" x14ac:dyDescent="0.2">
      <c r="A962" s="88" t="s">
        <v>145</v>
      </c>
      <c r="B962" s="52" t="s">
        <v>657</v>
      </c>
      <c r="C962" s="40">
        <v>92586</v>
      </c>
      <c r="D962" s="11">
        <v>2000</v>
      </c>
      <c r="E962" s="15">
        <v>2000</v>
      </c>
      <c r="F962" s="15">
        <v>1</v>
      </c>
      <c r="G962" s="15"/>
      <c r="H962" s="56"/>
      <c r="I962" s="78"/>
      <c r="J962" s="116"/>
      <c r="K962" t="s">
        <v>1042</v>
      </c>
    </row>
    <row r="963" spans="1:11" x14ac:dyDescent="0.2">
      <c r="A963" s="88" t="s">
        <v>2441</v>
      </c>
      <c r="B963" s="52" t="s">
        <v>1676</v>
      </c>
      <c r="C963" s="40"/>
      <c r="D963" s="11">
        <v>2010</v>
      </c>
      <c r="E963" s="15">
        <v>2010</v>
      </c>
      <c r="F963" s="15">
        <v>1</v>
      </c>
      <c r="G963" s="15"/>
      <c r="H963" s="56"/>
      <c r="I963" s="78"/>
      <c r="J963" s="116"/>
      <c r="K963" s="1" t="s">
        <v>257</v>
      </c>
    </row>
    <row r="964" spans="1:11" x14ac:dyDescent="0.2">
      <c r="A964" s="88" t="s">
        <v>2443</v>
      </c>
      <c r="B964" s="52" t="s">
        <v>378</v>
      </c>
      <c r="C964" s="40"/>
      <c r="D964" s="11">
        <v>1860</v>
      </c>
      <c r="E964" s="15">
        <v>1860</v>
      </c>
      <c r="F964" s="15">
        <v>1</v>
      </c>
      <c r="G964" s="15"/>
      <c r="H964" s="56"/>
      <c r="I964" s="78"/>
      <c r="J964" s="116"/>
      <c r="K964" s="1" t="s">
        <v>257</v>
      </c>
    </row>
    <row r="965" spans="1:11" x14ac:dyDescent="0.2">
      <c r="A965" s="88" t="s">
        <v>2442</v>
      </c>
      <c r="B965" s="52" t="s">
        <v>659</v>
      </c>
      <c r="C965" s="40"/>
      <c r="D965" s="11">
        <v>2010</v>
      </c>
      <c r="E965" s="15">
        <v>2010</v>
      </c>
      <c r="F965" s="15"/>
      <c r="G965" s="15"/>
      <c r="H965" s="56"/>
      <c r="I965" s="78"/>
      <c r="J965" s="116"/>
      <c r="K965" s="4" t="s">
        <v>497</v>
      </c>
    </row>
    <row r="966" spans="1:11" x14ac:dyDescent="0.2">
      <c r="A966" s="88" t="s">
        <v>2444</v>
      </c>
      <c r="B966" s="52" t="s">
        <v>1291</v>
      </c>
      <c r="C966" s="40"/>
      <c r="D966" s="11">
        <v>2010</v>
      </c>
      <c r="E966" s="15">
        <v>2010</v>
      </c>
      <c r="F966" s="15">
        <v>2</v>
      </c>
      <c r="G966" s="15"/>
      <c r="H966" s="56"/>
      <c r="I966" s="78"/>
      <c r="J966" s="116"/>
      <c r="K966" s="11" t="s">
        <v>1217</v>
      </c>
    </row>
    <row r="967" spans="1:11" x14ac:dyDescent="0.2">
      <c r="A967" s="59" t="s">
        <v>221</v>
      </c>
      <c r="B967" s="52" t="s">
        <v>659</v>
      </c>
      <c r="C967" s="40"/>
      <c r="D967" s="11">
        <v>1944</v>
      </c>
      <c r="E967" s="15">
        <v>1944</v>
      </c>
      <c r="F967" s="15"/>
      <c r="G967" s="15"/>
      <c r="H967" s="56"/>
      <c r="I967" s="78"/>
      <c r="J967" s="116"/>
      <c r="K967" t="s">
        <v>497</v>
      </c>
    </row>
    <row r="968" spans="1:11" x14ac:dyDescent="0.2">
      <c r="A968" s="88" t="s">
        <v>2445</v>
      </c>
      <c r="B968" s="52" t="s">
        <v>1294</v>
      </c>
      <c r="C968" s="40">
        <v>97386</v>
      </c>
      <c r="D968" s="11">
        <v>2010</v>
      </c>
      <c r="E968" s="15">
        <v>2010</v>
      </c>
      <c r="F968" s="15">
        <v>1</v>
      </c>
      <c r="G968" s="15"/>
      <c r="H968" s="56"/>
      <c r="I968" s="78">
        <v>4</v>
      </c>
      <c r="J968" s="116"/>
      <c r="K968" t="s">
        <v>1042</v>
      </c>
    </row>
    <row r="969" spans="1:11" x14ac:dyDescent="0.2">
      <c r="A969" s="88" t="s">
        <v>24</v>
      </c>
      <c r="B969" s="52" t="s">
        <v>740</v>
      </c>
      <c r="C969" s="40"/>
      <c r="D969" s="11">
        <v>1990</v>
      </c>
      <c r="E969" s="15">
        <v>1994</v>
      </c>
      <c r="F969" s="15">
        <v>2</v>
      </c>
      <c r="G969" s="15"/>
      <c r="H969" s="56"/>
      <c r="I969" s="78"/>
      <c r="J969" s="116"/>
      <c r="K969" s="11" t="s">
        <v>1217</v>
      </c>
    </row>
    <row r="970" spans="1:11" x14ac:dyDescent="0.2">
      <c r="A970" s="74" t="s">
        <v>1764</v>
      </c>
      <c r="B970" s="52" t="s">
        <v>660</v>
      </c>
      <c r="C970" s="40">
        <v>13200</v>
      </c>
      <c r="D970" s="11">
        <v>1958</v>
      </c>
      <c r="E970" s="13">
        <v>2010</v>
      </c>
      <c r="F970" s="15">
        <v>8</v>
      </c>
      <c r="G970" s="15">
        <v>3</v>
      </c>
      <c r="H970" s="56">
        <v>4</v>
      </c>
      <c r="I970" s="78">
        <v>4</v>
      </c>
      <c r="J970" s="116">
        <v>4</v>
      </c>
      <c r="K970" t="s">
        <v>1043</v>
      </c>
    </row>
    <row r="971" spans="1:11" x14ac:dyDescent="0.2">
      <c r="A971" s="89" t="s">
        <v>3898</v>
      </c>
      <c r="B971" s="52" t="s">
        <v>1297</v>
      </c>
      <c r="C971" s="40" t="s">
        <v>3899</v>
      </c>
      <c r="D971" s="11">
        <v>1993</v>
      </c>
      <c r="E971" s="13">
        <v>2002</v>
      </c>
      <c r="F971" s="13">
        <v>3</v>
      </c>
      <c r="G971" s="13">
        <v>4</v>
      </c>
      <c r="H971" s="55">
        <v>3</v>
      </c>
      <c r="I971" s="79">
        <v>2</v>
      </c>
      <c r="J971" s="115">
        <v>1</v>
      </c>
      <c r="K971" t="s">
        <v>1042</v>
      </c>
    </row>
    <row r="972" spans="1:11" x14ac:dyDescent="0.2">
      <c r="A972" s="89" t="s">
        <v>125</v>
      </c>
      <c r="B972" s="52" t="s">
        <v>1676</v>
      </c>
      <c r="C972" s="41">
        <v>32300</v>
      </c>
      <c r="D972" s="11">
        <v>1992</v>
      </c>
      <c r="E972" s="13">
        <v>2005</v>
      </c>
      <c r="F972" s="13">
        <v>1</v>
      </c>
      <c r="G972" s="13">
        <v>8</v>
      </c>
      <c r="H972" s="55">
        <v>6</v>
      </c>
      <c r="I972" s="79">
        <v>4</v>
      </c>
      <c r="J972" s="115"/>
      <c r="K972" s="1" t="s">
        <v>257</v>
      </c>
    </row>
    <row r="973" spans="1:11" x14ac:dyDescent="0.2">
      <c r="A973" s="89" t="s">
        <v>986</v>
      </c>
      <c r="B973" s="52" t="s">
        <v>1676</v>
      </c>
      <c r="C973" s="41">
        <v>33321</v>
      </c>
      <c r="D973" s="11">
        <v>1991</v>
      </c>
      <c r="E973" s="13">
        <v>1995</v>
      </c>
      <c r="F973" s="13">
        <v>1</v>
      </c>
      <c r="G973" s="13"/>
      <c r="H973" s="55"/>
      <c r="I973" s="79"/>
      <c r="J973" s="115"/>
      <c r="K973" s="1" t="s">
        <v>257</v>
      </c>
    </row>
    <row r="974" spans="1:11" x14ac:dyDescent="0.2">
      <c r="A974" s="88" t="s">
        <v>338</v>
      </c>
      <c r="B974" s="52" t="s">
        <v>1676</v>
      </c>
      <c r="C974" s="41">
        <v>33626</v>
      </c>
      <c r="D974" s="11">
        <v>2001</v>
      </c>
      <c r="E974" s="13">
        <v>2001</v>
      </c>
      <c r="F974" s="13">
        <v>2</v>
      </c>
      <c r="G974" s="13"/>
      <c r="H974" s="55"/>
      <c r="I974" s="79"/>
      <c r="J974" s="115"/>
      <c r="K974" s="1" t="s">
        <v>257</v>
      </c>
    </row>
    <row r="975" spans="1:11" x14ac:dyDescent="0.2">
      <c r="A975" s="89" t="s">
        <v>1726</v>
      </c>
      <c r="B975" s="52" t="s">
        <v>1676</v>
      </c>
      <c r="C975" s="41">
        <v>34689</v>
      </c>
      <c r="D975" s="11">
        <v>1992</v>
      </c>
      <c r="E975" s="13">
        <v>2001</v>
      </c>
      <c r="F975" s="13">
        <v>1</v>
      </c>
      <c r="G975" s="13"/>
      <c r="H975" s="55"/>
      <c r="I975" s="79"/>
      <c r="J975" s="115"/>
      <c r="K975" s="1" t="s">
        <v>257</v>
      </c>
    </row>
    <row r="976" spans="1:11" x14ac:dyDescent="0.2">
      <c r="A976" s="74" t="s">
        <v>2446</v>
      </c>
      <c r="B976" s="52" t="s">
        <v>1939</v>
      </c>
      <c r="C976" s="41"/>
      <c r="D976" s="11">
        <v>1928</v>
      </c>
      <c r="E976" s="13">
        <v>1928</v>
      </c>
      <c r="F976" s="13">
        <v>3</v>
      </c>
      <c r="G976" s="13"/>
      <c r="H976" s="55"/>
      <c r="I976" s="79"/>
      <c r="J976" s="115"/>
      <c r="K976" s="11" t="s">
        <v>1217</v>
      </c>
    </row>
    <row r="977" spans="1:11" x14ac:dyDescent="0.2">
      <c r="A977" s="74" t="s">
        <v>2450</v>
      </c>
      <c r="B977" s="52" t="s">
        <v>657</v>
      </c>
      <c r="C977" s="41"/>
      <c r="D977" s="11">
        <v>2010</v>
      </c>
      <c r="E977" s="15">
        <v>2010</v>
      </c>
      <c r="F977" s="13">
        <v>2</v>
      </c>
      <c r="G977" s="13"/>
      <c r="H977" s="55"/>
      <c r="I977" s="79"/>
      <c r="J977" s="115"/>
      <c r="K977" t="s">
        <v>1042</v>
      </c>
    </row>
    <row r="978" spans="1:11" x14ac:dyDescent="0.2">
      <c r="A978" s="74" t="s">
        <v>418</v>
      </c>
      <c r="B978" s="51" t="s">
        <v>657</v>
      </c>
      <c r="C978" s="40">
        <v>92593</v>
      </c>
      <c r="D978" s="11">
        <v>1992</v>
      </c>
      <c r="E978" s="15">
        <v>2012</v>
      </c>
      <c r="F978" s="15">
        <v>2</v>
      </c>
      <c r="G978" s="15">
        <v>4</v>
      </c>
      <c r="H978" s="56"/>
      <c r="I978" s="78"/>
      <c r="J978" s="116"/>
      <c r="K978" t="s">
        <v>1042</v>
      </c>
    </row>
    <row r="979" spans="1:11" x14ac:dyDescent="0.2">
      <c r="A979" s="74" t="s">
        <v>2451</v>
      </c>
      <c r="B979" s="51" t="s">
        <v>1295</v>
      </c>
      <c r="C979" s="40"/>
      <c r="D979" s="11">
        <v>2008</v>
      </c>
      <c r="E979" s="15">
        <v>2008</v>
      </c>
      <c r="F979" s="15">
        <v>3</v>
      </c>
      <c r="G979" s="15"/>
      <c r="H979" s="56"/>
      <c r="I979" s="78"/>
      <c r="J979" s="116"/>
      <c r="K979" t="s">
        <v>1042</v>
      </c>
    </row>
    <row r="980" spans="1:11" x14ac:dyDescent="0.2">
      <c r="A980" s="74" t="s">
        <v>1375</v>
      </c>
      <c r="B980" s="51" t="s">
        <v>1612</v>
      </c>
      <c r="C980" s="40"/>
      <c r="D980" s="11">
        <v>1931</v>
      </c>
      <c r="E980" s="15">
        <v>1936</v>
      </c>
      <c r="F980" s="15">
        <v>3</v>
      </c>
      <c r="G980" s="15"/>
      <c r="H980" s="56"/>
      <c r="I980" s="78"/>
      <c r="J980" s="116"/>
      <c r="K980" s="11" t="s">
        <v>772</v>
      </c>
    </row>
    <row r="981" spans="1:11" x14ac:dyDescent="0.2">
      <c r="A981" s="74" t="s">
        <v>1111</v>
      </c>
      <c r="B981" s="51" t="s">
        <v>1611</v>
      </c>
      <c r="C981" s="40">
        <v>59349</v>
      </c>
      <c r="D981" s="11">
        <v>2004</v>
      </c>
      <c r="E981" s="13">
        <v>2005</v>
      </c>
      <c r="F981" s="15"/>
      <c r="G981" s="15"/>
      <c r="H981" s="56">
        <v>4</v>
      </c>
      <c r="I981" s="78"/>
      <c r="J981" s="116"/>
      <c r="K981" s="11" t="s">
        <v>772</v>
      </c>
    </row>
    <row r="982" spans="1:11" x14ac:dyDescent="0.2">
      <c r="A982" s="74" t="s">
        <v>553</v>
      </c>
      <c r="B982" s="51" t="s">
        <v>743</v>
      </c>
      <c r="C982" s="41" t="s">
        <v>1848</v>
      </c>
      <c r="D982" s="11">
        <v>1997</v>
      </c>
      <c r="E982" s="13">
        <v>2005</v>
      </c>
      <c r="F982" s="15">
        <v>2</v>
      </c>
      <c r="G982" s="15">
        <v>4</v>
      </c>
      <c r="H982" s="56">
        <v>4</v>
      </c>
      <c r="I982" s="78">
        <v>3</v>
      </c>
      <c r="J982" s="116">
        <v>2</v>
      </c>
      <c r="K982" s="11" t="s">
        <v>1217</v>
      </c>
    </row>
    <row r="983" spans="1:11" x14ac:dyDescent="0.2">
      <c r="A983" s="74" t="s">
        <v>2452</v>
      </c>
      <c r="B983" s="51" t="s">
        <v>743</v>
      </c>
      <c r="C983" s="41"/>
      <c r="D983" s="11">
        <v>2010</v>
      </c>
      <c r="E983" s="15">
        <v>2010</v>
      </c>
      <c r="F983" s="15">
        <v>1</v>
      </c>
      <c r="G983" s="15"/>
      <c r="H983" s="56"/>
      <c r="I983" s="78"/>
      <c r="J983" s="116"/>
      <c r="K983" s="11" t="s">
        <v>1217</v>
      </c>
    </row>
    <row r="984" spans="1:11" x14ac:dyDescent="0.2">
      <c r="A984" s="89" t="s">
        <v>1671</v>
      </c>
      <c r="B984" s="52" t="s">
        <v>660</v>
      </c>
      <c r="C984" s="41">
        <v>12883</v>
      </c>
      <c r="D984" s="11">
        <v>1992</v>
      </c>
      <c r="E984" s="13">
        <v>1996</v>
      </c>
      <c r="F984" s="13">
        <v>1</v>
      </c>
      <c r="G984" s="13">
        <v>4</v>
      </c>
      <c r="H984" s="55"/>
      <c r="I984" s="79"/>
      <c r="J984" s="115"/>
      <c r="K984" t="s">
        <v>1043</v>
      </c>
    </row>
    <row r="985" spans="1:11" x14ac:dyDescent="0.2">
      <c r="A985" s="12" t="s">
        <v>149</v>
      </c>
      <c r="B985" s="51" t="s">
        <v>1294</v>
      </c>
      <c r="C985" s="40">
        <v>97223</v>
      </c>
      <c r="D985" s="11">
        <v>1984</v>
      </c>
      <c r="E985" s="15">
        <v>1996</v>
      </c>
      <c r="F985" s="15"/>
      <c r="G985" s="15"/>
      <c r="H985" s="56"/>
      <c r="I985" s="78"/>
      <c r="J985" s="116"/>
      <c r="K985" t="s">
        <v>1042</v>
      </c>
    </row>
    <row r="986" spans="1:11" x14ac:dyDescent="0.2">
      <c r="A986" s="74" t="s">
        <v>3981</v>
      </c>
      <c r="B986" s="51" t="s">
        <v>1617</v>
      </c>
      <c r="C986" s="40">
        <v>50158</v>
      </c>
      <c r="D986" s="11">
        <v>1910</v>
      </c>
      <c r="E986" s="15">
        <v>1930</v>
      </c>
      <c r="F986" s="15">
        <v>10</v>
      </c>
      <c r="G986" s="15"/>
      <c r="H986" s="56"/>
      <c r="I986" s="78"/>
      <c r="J986" s="116"/>
      <c r="K986" s="11" t="s">
        <v>772</v>
      </c>
    </row>
    <row r="987" spans="1:11" x14ac:dyDescent="0.2">
      <c r="A987" s="12" t="s">
        <v>420</v>
      </c>
      <c r="B987" s="51" t="s">
        <v>1680</v>
      </c>
      <c r="C987" s="40">
        <v>60000</v>
      </c>
      <c r="D987" s="11">
        <v>1990</v>
      </c>
      <c r="E987" s="15">
        <v>1990</v>
      </c>
      <c r="F987" s="15"/>
      <c r="G987" s="15"/>
      <c r="H987" s="56"/>
      <c r="I987" s="78"/>
      <c r="J987" s="116"/>
      <c r="K987" s="1" t="s">
        <v>257</v>
      </c>
    </row>
    <row r="988" spans="1:11" x14ac:dyDescent="0.2">
      <c r="A988" s="74" t="s">
        <v>3063</v>
      </c>
      <c r="B988" s="51" t="s">
        <v>659</v>
      </c>
      <c r="C988" s="40"/>
      <c r="D988" s="11"/>
      <c r="E988" s="15"/>
      <c r="F988" s="15"/>
      <c r="G988" s="15"/>
      <c r="H988" s="56"/>
      <c r="I988" s="78"/>
      <c r="J988" s="116"/>
      <c r="K988" t="s">
        <v>497</v>
      </c>
    </row>
    <row r="989" spans="1:11" x14ac:dyDescent="0.2">
      <c r="A989" s="74" t="s">
        <v>2874</v>
      </c>
      <c r="B989" s="51" t="s">
        <v>738</v>
      </c>
      <c r="C989" s="40">
        <v>43609</v>
      </c>
      <c r="D989" s="11">
        <v>1934</v>
      </c>
      <c r="E989" s="15">
        <v>2000</v>
      </c>
      <c r="F989" s="15">
        <v>4</v>
      </c>
      <c r="G989" s="15">
        <v>8</v>
      </c>
      <c r="H989" s="56"/>
      <c r="I989" s="78"/>
      <c r="J989" s="116"/>
      <c r="K989" s="11" t="s">
        <v>1217</v>
      </c>
    </row>
    <row r="990" spans="1:11" x14ac:dyDescent="0.2">
      <c r="A990" s="74" t="s">
        <v>2453</v>
      </c>
      <c r="B990" s="51" t="s">
        <v>657</v>
      </c>
      <c r="C990" s="40"/>
      <c r="D990" s="11">
        <v>2010</v>
      </c>
      <c r="E990" s="15">
        <v>2010</v>
      </c>
      <c r="F990" s="15">
        <v>1</v>
      </c>
      <c r="G990" s="15"/>
      <c r="H990" s="56"/>
      <c r="I990" s="78"/>
      <c r="J990" s="116"/>
      <c r="K990" t="s">
        <v>1042</v>
      </c>
    </row>
    <row r="991" spans="1:11" x14ac:dyDescent="0.2">
      <c r="A991" s="74" t="s">
        <v>882</v>
      </c>
      <c r="B991" s="51" t="s">
        <v>743</v>
      </c>
      <c r="C991" s="41" t="s">
        <v>1847</v>
      </c>
      <c r="D991" s="11">
        <v>1854</v>
      </c>
      <c r="E991" s="15">
        <v>1900</v>
      </c>
      <c r="F991" s="15">
        <v>16</v>
      </c>
      <c r="G991" s="15"/>
      <c r="H991" s="56"/>
      <c r="I991" s="78"/>
      <c r="J991" s="116"/>
      <c r="K991" s="11" t="s">
        <v>1217</v>
      </c>
    </row>
    <row r="992" spans="1:11" x14ac:dyDescent="0.2">
      <c r="A992" s="74" t="s">
        <v>505</v>
      </c>
      <c r="B992" s="51" t="s">
        <v>1611</v>
      </c>
      <c r="C992" s="40">
        <v>59644</v>
      </c>
      <c r="D992" s="11">
        <v>1930</v>
      </c>
      <c r="E992" s="15">
        <v>1992</v>
      </c>
      <c r="F992" s="15">
        <v>4</v>
      </c>
      <c r="G992" s="15"/>
      <c r="H992" s="56"/>
      <c r="I992" s="78"/>
      <c r="J992" s="116"/>
      <c r="K992" s="11" t="s">
        <v>772</v>
      </c>
    </row>
    <row r="993" spans="1:11" x14ac:dyDescent="0.2">
      <c r="A993" s="74" t="s">
        <v>2826</v>
      </c>
      <c r="B993" s="51" t="s">
        <v>659</v>
      </c>
      <c r="C993" s="40"/>
      <c r="D993" s="11">
        <v>1901</v>
      </c>
      <c r="E993" s="15">
        <v>1901</v>
      </c>
      <c r="F993" s="15">
        <v>1</v>
      </c>
      <c r="G993" s="15"/>
      <c r="H993" s="56"/>
      <c r="I993" s="78"/>
      <c r="J993" s="116"/>
      <c r="K993" t="s">
        <v>497</v>
      </c>
    </row>
    <row r="994" spans="1:11" x14ac:dyDescent="0.2">
      <c r="A994" s="74" t="s">
        <v>2880</v>
      </c>
      <c r="B994" s="51" t="s">
        <v>1289</v>
      </c>
      <c r="C994" s="40">
        <v>8601</v>
      </c>
      <c r="D994" s="11">
        <v>1940</v>
      </c>
      <c r="E994" s="15">
        <v>1940</v>
      </c>
      <c r="F994" s="15">
        <v>2</v>
      </c>
      <c r="G994" s="15"/>
      <c r="H994" s="56"/>
      <c r="I994" s="78"/>
      <c r="J994" s="116"/>
      <c r="K994" s="11" t="s">
        <v>1217</v>
      </c>
    </row>
    <row r="995" spans="1:11" x14ac:dyDescent="0.2">
      <c r="A995" s="74" t="s">
        <v>593</v>
      </c>
      <c r="B995" s="51" t="s">
        <v>1295</v>
      </c>
      <c r="C995" s="40">
        <v>85704</v>
      </c>
      <c r="D995" s="11">
        <v>1991</v>
      </c>
      <c r="E995" s="15">
        <v>1999</v>
      </c>
      <c r="F995" s="15">
        <v>8</v>
      </c>
      <c r="G995" s="15"/>
      <c r="H995" s="56"/>
      <c r="I995" s="78"/>
      <c r="J995" s="116"/>
      <c r="K995" t="s">
        <v>1042</v>
      </c>
    </row>
    <row r="996" spans="1:11" x14ac:dyDescent="0.2">
      <c r="A996" s="88" t="s">
        <v>1474</v>
      </c>
      <c r="B996" s="52" t="s">
        <v>657</v>
      </c>
      <c r="C996" s="40">
        <v>95383</v>
      </c>
      <c r="D996" s="11">
        <v>1996</v>
      </c>
      <c r="E996" s="15">
        <v>2000</v>
      </c>
      <c r="F996" s="15">
        <v>3</v>
      </c>
      <c r="G996" s="15"/>
      <c r="H996" s="56"/>
      <c r="I996" s="78"/>
      <c r="J996" s="116"/>
      <c r="K996" t="s">
        <v>1042</v>
      </c>
    </row>
    <row r="997" spans="1:11" x14ac:dyDescent="0.2">
      <c r="A997" s="74" t="s">
        <v>2454</v>
      </c>
      <c r="B997" s="52" t="s">
        <v>1679</v>
      </c>
      <c r="C997" s="40"/>
      <c r="D997" s="11">
        <v>2010</v>
      </c>
      <c r="E997" s="15">
        <v>2010</v>
      </c>
      <c r="F997" s="15">
        <v>1</v>
      </c>
      <c r="G997" s="15"/>
      <c r="H997" s="56"/>
      <c r="I997" s="78"/>
      <c r="J997" s="116"/>
      <c r="K997" s="1" t="s">
        <v>257</v>
      </c>
    </row>
    <row r="998" spans="1:11" x14ac:dyDescent="0.2">
      <c r="A998" s="48" t="s">
        <v>295</v>
      </c>
      <c r="B998" s="51" t="s">
        <v>740</v>
      </c>
      <c r="C998" s="40">
        <v>20774</v>
      </c>
      <c r="D998" s="11">
        <v>2003</v>
      </c>
      <c r="E998" s="15">
        <v>2003</v>
      </c>
      <c r="F998" s="15">
        <v>2</v>
      </c>
      <c r="G998" s="15"/>
      <c r="H998" s="56"/>
      <c r="I998" s="78"/>
      <c r="J998" s="116"/>
      <c r="K998" s="11" t="s">
        <v>1217</v>
      </c>
    </row>
    <row r="999" spans="1:11" x14ac:dyDescent="0.2">
      <c r="A999" s="48" t="s">
        <v>1026</v>
      </c>
      <c r="B999" s="51" t="s">
        <v>657</v>
      </c>
      <c r="C999" s="40">
        <v>95687</v>
      </c>
      <c r="D999" s="11">
        <v>1997</v>
      </c>
      <c r="E999" s="15">
        <v>2017</v>
      </c>
      <c r="F999" s="15">
        <v>5</v>
      </c>
      <c r="G999" s="15"/>
      <c r="H999" s="56">
        <v>4</v>
      </c>
      <c r="I999" s="78"/>
      <c r="J999" s="116"/>
      <c r="K999" t="s">
        <v>1042</v>
      </c>
    </row>
    <row r="1000" spans="1:11" x14ac:dyDescent="0.2">
      <c r="A1000" s="74" t="s">
        <v>1537</v>
      </c>
      <c r="B1000" s="51" t="s">
        <v>657</v>
      </c>
      <c r="C1000" s="40">
        <v>91354</v>
      </c>
      <c r="D1000" s="11">
        <v>2000</v>
      </c>
      <c r="E1000" s="15">
        <v>2000</v>
      </c>
      <c r="F1000" s="15">
        <v>1</v>
      </c>
      <c r="G1000" s="15"/>
      <c r="H1000" s="56"/>
      <c r="I1000" s="78">
        <v>4</v>
      </c>
      <c r="J1000" s="116"/>
      <c r="K1000" t="s">
        <v>1042</v>
      </c>
    </row>
    <row r="1001" spans="1:11" x14ac:dyDescent="0.2">
      <c r="A1001" s="74" t="s">
        <v>2455</v>
      </c>
      <c r="B1001" s="51" t="s">
        <v>657</v>
      </c>
      <c r="C1001" s="40"/>
      <c r="D1001" s="11">
        <v>2010</v>
      </c>
      <c r="E1001" s="15">
        <v>2010</v>
      </c>
      <c r="F1001" s="15">
        <v>2</v>
      </c>
      <c r="G1001" s="15"/>
      <c r="H1001" s="56"/>
      <c r="I1001" s="78"/>
      <c r="J1001" s="116"/>
      <c r="K1001" t="s">
        <v>1042</v>
      </c>
    </row>
    <row r="1002" spans="1:11" x14ac:dyDescent="0.2">
      <c r="A1002" s="74" t="s">
        <v>2456</v>
      </c>
      <c r="B1002" s="51" t="s">
        <v>657</v>
      </c>
      <c r="C1002" s="40"/>
      <c r="D1002" s="11">
        <v>2010</v>
      </c>
      <c r="E1002" s="15">
        <v>2010</v>
      </c>
      <c r="F1002" s="15">
        <v>1</v>
      </c>
      <c r="G1002" s="15"/>
      <c r="H1002" s="56"/>
      <c r="I1002" s="78"/>
      <c r="J1002" s="116"/>
      <c r="K1002" t="s">
        <v>1042</v>
      </c>
    </row>
    <row r="1003" spans="1:11" x14ac:dyDescent="0.2">
      <c r="A1003" s="74" t="s">
        <v>2457</v>
      </c>
      <c r="B1003" s="51" t="s">
        <v>1297</v>
      </c>
      <c r="C1003" s="40"/>
      <c r="D1003" s="11">
        <v>1917</v>
      </c>
      <c r="E1003" s="15">
        <v>1994</v>
      </c>
      <c r="F1003" s="15">
        <v>3</v>
      </c>
      <c r="G1003" s="15"/>
      <c r="H1003" s="56"/>
      <c r="I1003" s="78"/>
      <c r="J1003" s="116"/>
      <c r="K1003" t="s">
        <v>1042</v>
      </c>
    </row>
    <row r="1004" spans="1:11" x14ac:dyDescent="0.2">
      <c r="A1004" s="72" t="s">
        <v>2458</v>
      </c>
      <c r="B1004" s="51" t="s">
        <v>659</v>
      </c>
      <c r="C1004" s="40">
        <v>15367</v>
      </c>
      <c r="D1004" s="11">
        <v>2010</v>
      </c>
      <c r="E1004" s="15">
        <v>2010</v>
      </c>
      <c r="F1004" s="15"/>
      <c r="G1004" s="15"/>
      <c r="H1004" s="56"/>
      <c r="I1004" s="78">
        <v>4</v>
      </c>
      <c r="J1004" s="116"/>
      <c r="K1004" t="s">
        <v>497</v>
      </c>
    </row>
    <row r="1005" spans="1:11" x14ac:dyDescent="0.2">
      <c r="A1005" s="50" t="s">
        <v>1801</v>
      </c>
      <c r="B1005" s="52" t="s">
        <v>657</v>
      </c>
      <c r="C1005" s="41">
        <v>93001</v>
      </c>
      <c r="D1005" s="11">
        <v>1934</v>
      </c>
      <c r="E1005" s="13">
        <v>1968</v>
      </c>
      <c r="F1005" s="13">
        <v>3</v>
      </c>
      <c r="G1005" s="13"/>
      <c r="H1005" s="55"/>
      <c r="I1005" s="79"/>
      <c r="J1005" s="115"/>
      <c r="K1005" t="s">
        <v>1042</v>
      </c>
    </row>
    <row r="1006" spans="1:11" x14ac:dyDescent="0.2">
      <c r="A1006" s="50" t="s">
        <v>749</v>
      </c>
      <c r="B1006" s="52" t="s">
        <v>660</v>
      </c>
      <c r="C1006" s="41">
        <v>13476</v>
      </c>
      <c r="D1006" s="11">
        <v>1998</v>
      </c>
      <c r="E1006" s="13">
        <v>1998</v>
      </c>
      <c r="F1006" s="13">
        <v>1</v>
      </c>
      <c r="G1006" s="13"/>
      <c r="H1006" s="55"/>
      <c r="I1006" s="79"/>
      <c r="J1006" s="115"/>
      <c r="K1006" t="s">
        <v>1043</v>
      </c>
    </row>
    <row r="1007" spans="1:11" x14ac:dyDescent="0.2">
      <c r="A1007" s="48" t="s">
        <v>3870</v>
      </c>
      <c r="B1007" s="52" t="s">
        <v>660</v>
      </c>
      <c r="C1007" s="40">
        <v>13478</v>
      </c>
      <c r="D1007" s="11">
        <v>1870</v>
      </c>
      <c r="E1007" s="15">
        <v>2002</v>
      </c>
      <c r="F1007" s="15">
        <v>11</v>
      </c>
      <c r="G1007" s="15">
        <v>8</v>
      </c>
      <c r="H1007" s="56"/>
      <c r="I1007" s="78">
        <v>4</v>
      </c>
      <c r="J1007" s="116"/>
      <c r="K1007" t="s">
        <v>1043</v>
      </c>
    </row>
    <row r="1008" spans="1:11" x14ac:dyDescent="0.2">
      <c r="A1008" s="72" t="s">
        <v>2459</v>
      </c>
      <c r="B1008" s="52" t="s">
        <v>659</v>
      </c>
      <c r="C1008" s="40">
        <v>15147</v>
      </c>
      <c r="D1008" s="11">
        <v>1974</v>
      </c>
      <c r="E1008" s="15">
        <v>1974</v>
      </c>
      <c r="F1008" s="15"/>
      <c r="G1008" s="15"/>
      <c r="H1008" s="56"/>
      <c r="J1008" s="118"/>
      <c r="K1008" t="s">
        <v>497</v>
      </c>
    </row>
    <row r="1009" spans="1:11" x14ac:dyDescent="0.2">
      <c r="A1009" s="74" t="s">
        <v>2460</v>
      </c>
      <c r="B1009" s="52" t="s">
        <v>738</v>
      </c>
      <c r="C1009" s="40">
        <v>45380</v>
      </c>
      <c r="D1009" s="11">
        <v>2010</v>
      </c>
      <c r="E1009" s="15">
        <v>2010</v>
      </c>
      <c r="F1009" s="15">
        <v>1</v>
      </c>
      <c r="G1009" s="15"/>
      <c r="H1009" s="56"/>
      <c r="J1009" s="118"/>
      <c r="K1009" s="11" t="s">
        <v>1217</v>
      </c>
    </row>
    <row r="1010" spans="1:11" x14ac:dyDescent="0.2">
      <c r="A1010" s="74" t="s">
        <v>2461</v>
      </c>
      <c r="B1010" s="52" t="s">
        <v>660</v>
      </c>
      <c r="C1010" s="40">
        <v>14564</v>
      </c>
      <c r="D1010" s="11">
        <v>1977</v>
      </c>
      <c r="E1010" s="15">
        <v>1977</v>
      </c>
      <c r="F1010" s="15">
        <v>1</v>
      </c>
      <c r="G1010" s="15"/>
      <c r="H1010" s="56"/>
      <c r="I1010" s="78"/>
      <c r="J1010" s="116"/>
      <c r="K1010" t="s">
        <v>1043</v>
      </c>
    </row>
    <row r="1011" spans="1:11" x14ac:dyDescent="0.2">
      <c r="A1011" s="74" t="s">
        <v>214</v>
      </c>
      <c r="B1011" s="52" t="s">
        <v>656</v>
      </c>
      <c r="C1011" s="40">
        <v>40175</v>
      </c>
      <c r="D1011" s="11">
        <v>2004</v>
      </c>
      <c r="E1011" s="15">
        <v>2015</v>
      </c>
      <c r="F1011" s="15">
        <v>6</v>
      </c>
      <c r="G1011" s="15"/>
      <c r="H1011" s="56">
        <v>4</v>
      </c>
      <c r="I1011" s="78">
        <v>3</v>
      </c>
      <c r="J1011" s="116">
        <v>2</v>
      </c>
      <c r="K1011" s="1" t="s">
        <v>257</v>
      </c>
    </row>
    <row r="1012" spans="1:11" x14ac:dyDescent="0.2">
      <c r="A1012" s="74" t="s">
        <v>2462</v>
      </c>
      <c r="B1012" s="52" t="s">
        <v>662</v>
      </c>
      <c r="C1012" s="40">
        <v>23457</v>
      </c>
      <c r="D1012" s="11">
        <v>1996</v>
      </c>
      <c r="E1012" s="15">
        <v>1996</v>
      </c>
      <c r="F1012" s="15">
        <v>1</v>
      </c>
      <c r="G1012" s="15"/>
      <c r="H1012" s="56"/>
      <c r="I1012" s="78"/>
      <c r="J1012" s="116"/>
      <c r="K1012" s="1" t="s">
        <v>257</v>
      </c>
    </row>
    <row r="1013" spans="1:11" x14ac:dyDescent="0.2">
      <c r="A1013" s="74" t="s">
        <v>1388</v>
      </c>
      <c r="B1013" s="51" t="s">
        <v>739</v>
      </c>
      <c r="C1013" s="40">
        <v>46992</v>
      </c>
      <c r="D1013" s="11">
        <v>1880</v>
      </c>
      <c r="E1013" s="15">
        <v>1880</v>
      </c>
      <c r="F1013" s="15">
        <v>1</v>
      </c>
      <c r="G1013" s="15"/>
      <c r="H1013" s="56"/>
      <c r="I1013" s="78"/>
      <c r="J1013" s="116"/>
      <c r="K1013" s="11" t="s">
        <v>1217</v>
      </c>
    </row>
    <row r="1014" spans="1:11" x14ac:dyDescent="0.2">
      <c r="A1014" s="74" t="s">
        <v>2463</v>
      </c>
      <c r="B1014" s="51" t="s">
        <v>663</v>
      </c>
      <c r="C1014" s="40"/>
      <c r="D1014" s="11">
        <v>2010</v>
      </c>
      <c r="E1014" s="15">
        <v>2010</v>
      </c>
      <c r="F1014" s="15">
        <v>1</v>
      </c>
      <c r="G1014" s="15"/>
      <c r="H1014" s="56"/>
      <c r="I1014" s="78"/>
      <c r="J1014" s="116"/>
      <c r="K1014" s="1" t="s">
        <v>257</v>
      </c>
    </row>
    <row r="1015" spans="1:11" x14ac:dyDescent="0.2">
      <c r="A1015" s="74" t="s">
        <v>2464</v>
      </c>
      <c r="B1015" s="51" t="s">
        <v>1296</v>
      </c>
      <c r="C1015" s="40"/>
      <c r="D1015" s="11">
        <v>2010</v>
      </c>
      <c r="E1015" s="15">
        <v>2010</v>
      </c>
      <c r="F1015" s="15">
        <v>2</v>
      </c>
      <c r="G1015" s="15"/>
      <c r="H1015" s="56"/>
      <c r="I1015" s="78"/>
      <c r="J1015" s="116"/>
      <c r="K1015" t="s">
        <v>1042</v>
      </c>
    </row>
    <row r="1016" spans="1:11" x14ac:dyDescent="0.2">
      <c r="A1016" s="74" t="s">
        <v>291</v>
      </c>
      <c r="B1016" s="51" t="s">
        <v>740</v>
      </c>
      <c r="C1016" s="40">
        <v>20602</v>
      </c>
      <c r="D1016" s="11">
        <v>1990</v>
      </c>
      <c r="E1016" s="15">
        <v>1994</v>
      </c>
      <c r="F1016" s="15">
        <v>2</v>
      </c>
      <c r="G1016" s="15"/>
      <c r="H1016" s="56"/>
      <c r="I1016" s="78"/>
      <c r="J1016" s="116"/>
      <c r="K1016" s="11" t="s">
        <v>1217</v>
      </c>
    </row>
    <row r="1017" spans="1:11" x14ac:dyDescent="0.2">
      <c r="A1017" s="74" t="s">
        <v>2898</v>
      </c>
      <c r="B1017" s="51" t="s">
        <v>743</v>
      </c>
      <c r="C1017" s="40"/>
      <c r="D1017" s="11">
        <v>1987</v>
      </c>
      <c r="E1017" s="15">
        <v>1988</v>
      </c>
      <c r="F1017" s="15">
        <v>1</v>
      </c>
      <c r="G1017" s="15"/>
      <c r="H1017" s="56"/>
      <c r="I1017" s="78"/>
      <c r="J1017" s="116"/>
      <c r="K1017" s="11" t="s">
        <v>1217</v>
      </c>
    </row>
    <row r="1018" spans="1:11" x14ac:dyDescent="0.2">
      <c r="A1018" s="74" t="s">
        <v>2465</v>
      </c>
      <c r="B1018" s="51" t="s">
        <v>740</v>
      </c>
      <c r="C1018" s="40">
        <v>21793</v>
      </c>
      <c r="D1018" s="11">
        <v>1987</v>
      </c>
      <c r="E1018" s="15">
        <v>1987</v>
      </c>
      <c r="F1018" s="15">
        <v>1</v>
      </c>
      <c r="G1018" s="15"/>
      <c r="H1018" s="56"/>
      <c r="I1018" s="78"/>
      <c r="J1018" s="116"/>
      <c r="K1018" s="11" t="s">
        <v>1217</v>
      </c>
    </row>
    <row r="1019" spans="1:11" x14ac:dyDescent="0.2">
      <c r="A1019" s="74" t="s">
        <v>973</v>
      </c>
      <c r="B1019" s="51" t="s">
        <v>1297</v>
      </c>
      <c r="C1019" s="40"/>
      <c r="D1019" s="11">
        <v>1953</v>
      </c>
      <c r="E1019" s="15">
        <v>1953</v>
      </c>
      <c r="F1019" s="15">
        <v>2</v>
      </c>
      <c r="G1019" s="15"/>
      <c r="H1019" s="56"/>
      <c r="I1019" s="78"/>
      <c r="J1019" s="116"/>
      <c r="K1019" t="s">
        <v>1042</v>
      </c>
    </row>
    <row r="1020" spans="1:11" x14ac:dyDescent="0.2">
      <c r="A1020" s="74" t="s">
        <v>2466</v>
      </c>
      <c r="B1020" s="51" t="s">
        <v>657</v>
      </c>
      <c r="C1020" s="40"/>
      <c r="D1020" s="11">
        <v>2010</v>
      </c>
      <c r="E1020" s="15">
        <v>2015</v>
      </c>
      <c r="F1020" s="15">
        <v>1</v>
      </c>
      <c r="G1020" s="15"/>
      <c r="H1020" s="56"/>
      <c r="I1020" s="78"/>
      <c r="J1020" s="116">
        <v>3</v>
      </c>
      <c r="K1020" t="s">
        <v>1042</v>
      </c>
    </row>
    <row r="1021" spans="1:11" x14ac:dyDescent="0.2">
      <c r="A1021" s="72" t="s">
        <v>2876</v>
      </c>
      <c r="B1021" s="51" t="s">
        <v>1297</v>
      </c>
      <c r="C1021" s="40"/>
      <c r="D1021" s="11">
        <v>1940</v>
      </c>
      <c r="E1021" s="15">
        <v>1940</v>
      </c>
      <c r="F1021" s="15"/>
      <c r="G1021" s="15"/>
      <c r="H1021" s="56"/>
      <c r="I1021" s="78"/>
      <c r="J1021" s="116"/>
      <c r="K1021" t="s">
        <v>1042</v>
      </c>
    </row>
    <row r="1022" spans="1:11" x14ac:dyDescent="0.2">
      <c r="A1022" s="89" t="s">
        <v>1126</v>
      </c>
      <c r="B1022" s="52" t="s">
        <v>660</v>
      </c>
      <c r="C1022" s="41">
        <v>14568</v>
      </c>
      <c r="D1022" s="11">
        <v>1992</v>
      </c>
      <c r="E1022" s="15">
        <v>2008</v>
      </c>
      <c r="F1022" s="13">
        <v>6</v>
      </c>
      <c r="G1022" s="13">
        <v>4</v>
      </c>
      <c r="H1022" s="55">
        <v>3</v>
      </c>
      <c r="I1022" s="79">
        <v>2</v>
      </c>
      <c r="J1022" s="115">
        <v>1</v>
      </c>
      <c r="K1022" t="s">
        <v>1043</v>
      </c>
    </row>
    <row r="1023" spans="1:11" x14ac:dyDescent="0.2">
      <c r="A1023" s="74" t="s">
        <v>1069</v>
      </c>
      <c r="B1023" s="51" t="s">
        <v>1679</v>
      </c>
      <c r="C1023" s="40">
        <v>63383</v>
      </c>
      <c r="D1023" s="11">
        <v>1999</v>
      </c>
      <c r="E1023" s="15">
        <v>2005</v>
      </c>
      <c r="F1023" s="15">
        <v>1</v>
      </c>
      <c r="G1023" s="15">
        <v>4</v>
      </c>
      <c r="H1023" s="56">
        <v>4</v>
      </c>
      <c r="I1023" s="78"/>
      <c r="J1023" s="116"/>
      <c r="K1023" s="1" t="s">
        <v>257</v>
      </c>
    </row>
    <row r="1024" spans="1:11" x14ac:dyDescent="0.2">
      <c r="A1024" s="74" t="s">
        <v>3896</v>
      </c>
      <c r="B1024" s="51" t="s">
        <v>1292</v>
      </c>
      <c r="C1024" s="40" t="s">
        <v>3897</v>
      </c>
      <c r="D1024" s="11">
        <v>1899</v>
      </c>
      <c r="E1024" s="17">
        <v>2017</v>
      </c>
      <c r="F1024" s="15">
        <v>28</v>
      </c>
      <c r="G1024" s="15"/>
      <c r="H1024" s="56"/>
      <c r="I1024" s="78"/>
      <c r="J1024" s="116">
        <v>3</v>
      </c>
      <c r="K1024" s="11" t="s">
        <v>1217</v>
      </c>
    </row>
    <row r="1025" spans="1:11" x14ac:dyDescent="0.2">
      <c r="A1025" s="89" t="s">
        <v>947</v>
      </c>
      <c r="B1025" s="52" t="s">
        <v>1679</v>
      </c>
      <c r="C1025" s="41"/>
      <c r="D1025" s="11">
        <v>1949</v>
      </c>
      <c r="E1025" s="13">
        <v>2002</v>
      </c>
      <c r="F1025" s="13">
        <v>2</v>
      </c>
      <c r="G1025" s="13">
        <v>4</v>
      </c>
      <c r="H1025" s="55"/>
      <c r="I1025" s="79"/>
      <c r="J1025" s="115"/>
      <c r="K1025" s="1" t="s">
        <v>257</v>
      </c>
    </row>
    <row r="1026" spans="1:11" x14ac:dyDescent="0.2">
      <c r="A1026" s="74" t="s">
        <v>2467</v>
      </c>
      <c r="B1026" s="52" t="s">
        <v>743</v>
      </c>
      <c r="C1026" s="41"/>
      <c r="D1026" s="11">
        <v>2010</v>
      </c>
      <c r="E1026" s="15">
        <v>2015</v>
      </c>
      <c r="F1026" s="13">
        <v>1</v>
      </c>
      <c r="G1026" s="13"/>
      <c r="H1026" s="55"/>
      <c r="I1026" s="79"/>
      <c r="J1026" s="115">
        <v>1</v>
      </c>
      <c r="K1026" s="11" t="s">
        <v>1217</v>
      </c>
    </row>
    <row r="1027" spans="1:11" x14ac:dyDescent="0.2">
      <c r="A1027" s="74" t="s">
        <v>4434</v>
      </c>
      <c r="B1027" s="52" t="s">
        <v>657</v>
      </c>
      <c r="C1027" s="41">
        <v>95215</v>
      </c>
      <c r="D1027" s="11">
        <v>1888</v>
      </c>
      <c r="E1027" s="15">
        <v>1888</v>
      </c>
      <c r="F1027" s="13">
        <v>1</v>
      </c>
      <c r="G1027" s="13"/>
      <c r="H1027" s="55"/>
      <c r="I1027" s="79"/>
      <c r="J1027" s="115"/>
      <c r="K1027" t="s">
        <v>1042</v>
      </c>
    </row>
    <row r="1028" spans="1:11" x14ac:dyDescent="0.2">
      <c r="A1028" s="74" t="s">
        <v>2468</v>
      </c>
      <c r="B1028" s="52" t="s">
        <v>1613</v>
      </c>
      <c r="C1028" s="41">
        <v>53188</v>
      </c>
      <c r="D1028" s="11">
        <v>1994</v>
      </c>
      <c r="E1028" s="13">
        <v>1994</v>
      </c>
      <c r="F1028" s="13">
        <v>1</v>
      </c>
      <c r="G1028" s="13"/>
      <c r="H1028" s="55"/>
      <c r="I1028" s="79"/>
      <c r="J1028" s="115"/>
      <c r="K1028" s="11" t="s">
        <v>772</v>
      </c>
    </row>
    <row r="1029" spans="1:11" x14ac:dyDescent="0.2">
      <c r="A1029" s="48" t="s">
        <v>1170</v>
      </c>
      <c r="B1029" s="52" t="s">
        <v>660</v>
      </c>
      <c r="C1029" s="40">
        <v>14893</v>
      </c>
      <c r="D1029" s="11">
        <v>2001</v>
      </c>
      <c r="E1029" s="17">
        <v>2003</v>
      </c>
      <c r="F1029" s="17">
        <v>3</v>
      </c>
      <c r="G1029" s="17"/>
      <c r="H1029" s="56"/>
      <c r="I1029" s="78"/>
      <c r="J1029" s="116"/>
      <c r="K1029" t="s">
        <v>1043</v>
      </c>
    </row>
    <row r="1030" spans="1:11" x14ac:dyDescent="0.2">
      <c r="A1030" s="60" t="s">
        <v>1500</v>
      </c>
      <c r="B1030" s="52" t="s">
        <v>660</v>
      </c>
      <c r="C1030" s="41">
        <v>14580</v>
      </c>
      <c r="D1030" s="11">
        <v>1996</v>
      </c>
      <c r="E1030" s="7">
        <v>2015</v>
      </c>
      <c r="F1030" s="13"/>
      <c r="G1030" s="13"/>
      <c r="H1030" s="55"/>
      <c r="I1030" s="79"/>
      <c r="J1030" s="115"/>
      <c r="K1030" t="s">
        <v>1043</v>
      </c>
    </row>
    <row r="1031" spans="1:11" x14ac:dyDescent="0.2">
      <c r="A1031" s="74" t="s">
        <v>2469</v>
      </c>
      <c r="B1031" s="52" t="s">
        <v>740</v>
      </c>
      <c r="C1031" s="41"/>
      <c r="D1031" s="11">
        <v>2010</v>
      </c>
      <c r="E1031" s="15">
        <v>2010</v>
      </c>
      <c r="F1031" s="13">
        <v>2</v>
      </c>
      <c r="G1031" s="13"/>
      <c r="H1031" s="55"/>
      <c r="I1031" s="79"/>
      <c r="J1031" s="115"/>
      <c r="K1031" s="11" t="s">
        <v>1217</v>
      </c>
    </row>
    <row r="1032" spans="1:11" x14ac:dyDescent="0.2">
      <c r="A1032" s="88" t="s">
        <v>340</v>
      </c>
      <c r="B1032" s="52" t="s">
        <v>1297</v>
      </c>
      <c r="C1032" s="40">
        <v>98801</v>
      </c>
      <c r="D1032" s="11">
        <v>1997</v>
      </c>
      <c r="E1032" s="13">
        <v>1998</v>
      </c>
      <c r="F1032" s="13"/>
      <c r="G1032" s="13">
        <v>4</v>
      </c>
      <c r="H1032" s="55"/>
      <c r="I1032" s="79"/>
      <c r="J1032" s="115"/>
      <c r="K1032" t="s">
        <v>1042</v>
      </c>
    </row>
    <row r="1033" spans="1:11" x14ac:dyDescent="0.2">
      <c r="A1033" s="88" t="s">
        <v>2470</v>
      </c>
      <c r="B1033" s="52" t="s">
        <v>659</v>
      </c>
      <c r="C1033" s="40">
        <v>19565</v>
      </c>
      <c r="D1033" s="11">
        <v>2010</v>
      </c>
      <c r="E1033" s="15">
        <v>2010</v>
      </c>
      <c r="F1033" s="13">
        <v>1</v>
      </c>
      <c r="G1033" s="13"/>
      <c r="H1033" s="55"/>
      <c r="I1033" s="79"/>
      <c r="J1033" s="115"/>
      <c r="K1033" t="s">
        <v>497</v>
      </c>
    </row>
    <row r="1034" spans="1:11" x14ac:dyDescent="0.2">
      <c r="A1034" s="88" t="s">
        <v>3243</v>
      </c>
      <c r="B1034" s="52" t="s">
        <v>659</v>
      </c>
      <c r="C1034" s="40"/>
      <c r="D1034" s="11">
        <v>1960</v>
      </c>
      <c r="E1034" s="15">
        <v>2010</v>
      </c>
      <c r="F1034" s="13">
        <v>2</v>
      </c>
      <c r="G1034" s="13"/>
      <c r="H1034" s="55"/>
      <c r="I1034" s="79"/>
      <c r="J1034" s="115"/>
      <c r="K1034" t="s">
        <v>497</v>
      </c>
    </row>
    <row r="1035" spans="1:11" x14ac:dyDescent="0.2">
      <c r="A1035" s="88" t="s">
        <v>2471</v>
      </c>
      <c r="B1035" s="52" t="s">
        <v>742</v>
      </c>
      <c r="C1035" s="40">
        <v>91085</v>
      </c>
      <c r="D1035" s="11">
        <v>2010</v>
      </c>
      <c r="E1035" s="13">
        <v>2010</v>
      </c>
      <c r="F1035" s="13"/>
      <c r="G1035" s="13"/>
      <c r="H1035" s="55"/>
      <c r="I1035" s="79">
        <v>4</v>
      </c>
      <c r="J1035" s="115"/>
      <c r="K1035" s="11" t="s">
        <v>1217</v>
      </c>
    </row>
    <row r="1036" spans="1:11" x14ac:dyDescent="0.2">
      <c r="A1036" s="89" t="s">
        <v>1520</v>
      </c>
      <c r="B1036" s="52" t="s">
        <v>660</v>
      </c>
      <c r="C1036" s="41">
        <v>12401</v>
      </c>
      <c r="D1036" s="11">
        <v>1998</v>
      </c>
      <c r="E1036" s="15">
        <v>2005</v>
      </c>
      <c r="F1036" s="13">
        <v>2</v>
      </c>
      <c r="G1036" s="13">
        <v>4</v>
      </c>
      <c r="H1036" s="55">
        <v>4</v>
      </c>
      <c r="I1036" s="79">
        <v>3</v>
      </c>
      <c r="J1036" s="115">
        <v>3</v>
      </c>
      <c r="K1036" t="s">
        <v>1043</v>
      </c>
    </row>
    <row r="1037" spans="1:11" x14ac:dyDescent="0.2">
      <c r="A1037" s="88" t="s">
        <v>2472</v>
      </c>
      <c r="B1037" s="52" t="s">
        <v>738</v>
      </c>
      <c r="C1037" s="41">
        <v>44145</v>
      </c>
      <c r="D1037" s="11">
        <v>2010</v>
      </c>
      <c r="E1037" s="15">
        <v>2010</v>
      </c>
      <c r="F1037" s="13">
        <v>1</v>
      </c>
      <c r="G1037" s="13"/>
      <c r="H1037" s="55"/>
      <c r="I1037" s="79">
        <v>2</v>
      </c>
      <c r="J1037" s="115">
        <v>1</v>
      </c>
      <c r="K1037" s="11" t="s">
        <v>1217</v>
      </c>
    </row>
    <row r="1038" spans="1:11" x14ac:dyDescent="0.2">
      <c r="A1038" s="88" t="s">
        <v>470</v>
      </c>
      <c r="B1038" s="52" t="s">
        <v>740</v>
      </c>
      <c r="C1038" s="41"/>
      <c r="D1038" s="11">
        <v>2008</v>
      </c>
      <c r="E1038" s="15">
        <v>2015</v>
      </c>
      <c r="F1038" s="13">
        <v>1</v>
      </c>
      <c r="G1038" s="13"/>
      <c r="H1038" s="55"/>
      <c r="I1038" s="79"/>
      <c r="J1038" s="115">
        <v>2</v>
      </c>
      <c r="K1038" s="11" t="s">
        <v>1217</v>
      </c>
    </row>
    <row r="1039" spans="1:11" x14ac:dyDescent="0.2">
      <c r="A1039" s="71" t="s">
        <v>2808</v>
      </c>
      <c r="B1039" s="52" t="s">
        <v>662</v>
      </c>
      <c r="C1039" s="41"/>
      <c r="D1039" s="11">
        <v>1940</v>
      </c>
      <c r="E1039" s="15">
        <v>1940</v>
      </c>
      <c r="F1039" s="13"/>
      <c r="G1039" s="13"/>
      <c r="H1039" s="55"/>
      <c r="I1039" s="79"/>
      <c r="J1039" s="115"/>
      <c r="K1039" s="1" t="s">
        <v>257</v>
      </c>
    </row>
    <row r="1040" spans="1:11" x14ac:dyDescent="0.2">
      <c r="A1040" s="88" t="s">
        <v>2473</v>
      </c>
      <c r="B1040" s="52" t="s">
        <v>1678</v>
      </c>
      <c r="C1040" s="41"/>
      <c r="D1040" s="11">
        <v>2010</v>
      </c>
      <c r="E1040" s="15">
        <v>2010</v>
      </c>
      <c r="F1040" s="13">
        <v>1</v>
      </c>
      <c r="G1040" s="13"/>
      <c r="H1040" s="55"/>
      <c r="I1040" s="79"/>
      <c r="J1040" s="115"/>
      <c r="K1040" s="1" t="s">
        <v>257</v>
      </c>
    </row>
    <row r="1041" spans="1:11" x14ac:dyDescent="0.2">
      <c r="A1041" s="88" t="s">
        <v>2474</v>
      </c>
      <c r="B1041" s="52" t="s">
        <v>742</v>
      </c>
      <c r="C1041" s="41"/>
      <c r="D1041" s="11">
        <v>2010</v>
      </c>
      <c r="E1041" s="15">
        <v>2010</v>
      </c>
      <c r="F1041" s="13">
        <v>1</v>
      </c>
      <c r="G1041" s="13"/>
      <c r="H1041" s="55"/>
      <c r="I1041" s="79"/>
      <c r="J1041" s="115"/>
      <c r="K1041" s="11" t="s">
        <v>1217</v>
      </c>
    </row>
    <row r="1042" spans="1:11" x14ac:dyDescent="0.2">
      <c r="A1042" s="74" t="s">
        <v>972</v>
      </c>
      <c r="B1042" s="51" t="s">
        <v>741</v>
      </c>
      <c r="C1042" s="40">
        <v>4092</v>
      </c>
      <c r="D1042" s="11">
        <v>1990</v>
      </c>
      <c r="E1042" s="13">
        <v>1990</v>
      </c>
      <c r="F1042" s="13">
        <v>2</v>
      </c>
      <c r="G1042" s="13"/>
      <c r="H1042" s="55"/>
      <c r="I1042" s="79"/>
      <c r="J1042" s="115"/>
      <c r="K1042" s="11" t="s">
        <v>1217</v>
      </c>
    </row>
    <row r="1043" spans="1:11" x14ac:dyDescent="0.2">
      <c r="A1043" s="48" t="s">
        <v>470</v>
      </c>
      <c r="B1043" s="51" t="s">
        <v>740</v>
      </c>
      <c r="C1043" s="40"/>
      <c r="D1043" s="11">
        <v>2008</v>
      </c>
      <c r="E1043" s="13">
        <v>2010</v>
      </c>
      <c r="F1043" s="13">
        <v>2</v>
      </c>
      <c r="G1043" s="13"/>
      <c r="H1043" s="55"/>
      <c r="I1043" s="79"/>
      <c r="J1043" s="115"/>
      <c r="K1043" s="11" t="s">
        <v>1217</v>
      </c>
    </row>
    <row r="1044" spans="1:11" x14ac:dyDescent="0.2">
      <c r="A1044" s="48" t="s">
        <v>259</v>
      </c>
      <c r="B1044" s="52" t="s">
        <v>659</v>
      </c>
      <c r="C1044" s="40">
        <v>15090</v>
      </c>
      <c r="D1044" s="11">
        <v>2002</v>
      </c>
      <c r="E1044" s="15">
        <v>2005</v>
      </c>
      <c r="F1044" s="15">
        <v>2</v>
      </c>
      <c r="G1044" s="15">
        <v>4</v>
      </c>
      <c r="H1044" s="56">
        <v>4</v>
      </c>
      <c r="I1044" s="78">
        <v>3</v>
      </c>
      <c r="J1044" s="116">
        <v>2</v>
      </c>
      <c r="K1044" t="s">
        <v>497</v>
      </c>
    </row>
    <row r="1045" spans="1:11" x14ac:dyDescent="0.2">
      <c r="A1045" s="48" t="s">
        <v>1411</v>
      </c>
      <c r="B1045" s="51" t="s">
        <v>740</v>
      </c>
      <c r="C1045" s="41">
        <v>21162</v>
      </c>
      <c r="D1045" s="11" t="s">
        <v>921</v>
      </c>
      <c r="E1045" s="13">
        <v>2010</v>
      </c>
      <c r="F1045" s="13">
        <v>1</v>
      </c>
      <c r="G1045" s="13"/>
      <c r="H1045" s="55"/>
      <c r="I1045" s="79">
        <v>2</v>
      </c>
      <c r="J1045" s="115">
        <v>1</v>
      </c>
      <c r="K1045" s="11" t="s">
        <v>1217</v>
      </c>
    </row>
    <row r="1046" spans="1:11" x14ac:dyDescent="0.2">
      <c r="A1046" s="50" t="s">
        <v>669</v>
      </c>
      <c r="B1046" s="52" t="s">
        <v>740</v>
      </c>
      <c r="C1046" s="41">
        <v>20646</v>
      </c>
      <c r="D1046" s="11">
        <v>1994</v>
      </c>
      <c r="E1046" s="13">
        <v>2002</v>
      </c>
      <c r="F1046" s="13">
        <v>2</v>
      </c>
      <c r="G1046" s="13">
        <v>4</v>
      </c>
      <c r="H1046" s="55"/>
      <c r="I1046" s="79"/>
      <c r="J1046" s="115"/>
      <c r="K1046" s="11" t="s">
        <v>1217</v>
      </c>
    </row>
    <row r="1047" spans="1:11" x14ac:dyDescent="0.2">
      <c r="A1047" s="90" t="s">
        <v>673</v>
      </c>
      <c r="B1047" s="52" t="s">
        <v>659</v>
      </c>
      <c r="C1047" s="41">
        <v>18052</v>
      </c>
      <c r="D1047" s="11">
        <v>1814</v>
      </c>
      <c r="E1047" s="13">
        <v>1852</v>
      </c>
      <c r="F1047" s="13">
        <v>13</v>
      </c>
      <c r="G1047" s="13"/>
      <c r="H1047" s="55"/>
      <c r="I1047" s="79"/>
      <c r="J1047" s="115"/>
      <c r="K1047" t="s">
        <v>497</v>
      </c>
    </row>
    <row r="1048" spans="1:11" x14ac:dyDescent="0.2">
      <c r="A1048" s="59" t="s">
        <v>1673</v>
      </c>
      <c r="B1048" s="52" t="s">
        <v>657</v>
      </c>
      <c r="C1048" s="41">
        <v>90603</v>
      </c>
      <c r="D1048" s="11">
        <v>1955</v>
      </c>
      <c r="E1048" s="13">
        <v>1992</v>
      </c>
      <c r="F1048" s="13"/>
      <c r="G1048" s="13"/>
      <c r="H1048" s="55"/>
      <c r="I1048" s="79"/>
      <c r="J1048" s="115"/>
      <c r="K1048" t="s">
        <v>1042</v>
      </c>
    </row>
    <row r="1049" spans="1:11" x14ac:dyDescent="0.2">
      <c r="A1049" s="49" t="s">
        <v>232</v>
      </c>
      <c r="B1049" s="52" t="s">
        <v>663</v>
      </c>
      <c r="C1049" s="40">
        <v>76301</v>
      </c>
      <c r="D1049" s="11">
        <v>1952</v>
      </c>
      <c r="E1049" s="13">
        <v>2010</v>
      </c>
      <c r="F1049" s="13">
        <v>4</v>
      </c>
      <c r="G1049" s="13"/>
      <c r="H1049" s="55"/>
      <c r="I1049" s="79">
        <v>2</v>
      </c>
      <c r="J1049" s="115">
        <v>1</v>
      </c>
      <c r="K1049" s="1" t="s">
        <v>257</v>
      </c>
    </row>
    <row r="1050" spans="1:11" x14ac:dyDescent="0.2">
      <c r="A1050" s="49" t="s">
        <v>922</v>
      </c>
      <c r="B1050" s="52" t="s">
        <v>658</v>
      </c>
      <c r="C1050" s="41">
        <v>67202</v>
      </c>
      <c r="D1050" s="11">
        <v>1982</v>
      </c>
      <c r="E1050" s="13">
        <v>1982</v>
      </c>
      <c r="F1050" s="13">
        <v>5</v>
      </c>
      <c r="G1050" s="13"/>
      <c r="H1050" s="55"/>
      <c r="I1050" s="79"/>
      <c r="J1050" s="115"/>
      <c r="K1050" s="11" t="s">
        <v>772</v>
      </c>
    </row>
    <row r="1051" spans="1:11" x14ac:dyDescent="0.2">
      <c r="A1051" s="88" t="s">
        <v>2475</v>
      </c>
      <c r="B1051" s="52" t="s">
        <v>659</v>
      </c>
      <c r="C1051" s="41">
        <v>18701</v>
      </c>
      <c r="D1051" s="11">
        <v>1991</v>
      </c>
      <c r="E1051" s="13">
        <v>1991</v>
      </c>
      <c r="F1051" s="13">
        <v>1</v>
      </c>
      <c r="G1051" s="13"/>
      <c r="H1051" s="55"/>
      <c r="I1051" s="79"/>
      <c r="J1051" s="115"/>
      <c r="K1051" t="s">
        <v>497</v>
      </c>
    </row>
    <row r="1052" spans="1:11" x14ac:dyDescent="0.2">
      <c r="A1052" s="88" t="s">
        <v>2476</v>
      </c>
      <c r="B1052" s="52" t="s">
        <v>662</v>
      </c>
      <c r="C1052" s="41">
        <v>18701</v>
      </c>
      <c r="D1052" s="11">
        <v>1991</v>
      </c>
      <c r="E1052" s="13">
        <v>1991</v>
      </c>
      <c r="F1052" s="13">
        <v>1</v>
      </c>
      <c r="G1052" s="13"/>
      <c r="H1052" s="55"/>
      <c r="I1052" s="79"/>
      <c r="J1052" s="115"/>
      <c r="K1052" s="1" t="s">
        <v>257</v>
      </c>
    </row>
    <row r="1053" spans="1:11" x14ac:dyDescent="0.2">
      <c r="A1053" s="88" t="s">
        <v>2480</v>
      </c>
      <c r="B1053" s="52" t="s">
        <v>660</v>
      </c>
      <c r="C1053" s="41">
        <v>14589</v>
      </c>
      <c r="D1053" s="11">
        <v>2010</v>
      </c>
      <c r="E1053" s="13">
        <v>2010</v>
      </c>
      <c r="F1053" s="13">
        <v>1</v>
      </c>
      <c r="G1053" s="13"/>
      <c r="H1053" s="55"/>
      <c r="I1053" s="79"/>
      <c r="J1053" s="115"/>
      <c r="K1053" t="s">
        <v>1043</v>
      </c>
    </row>
    <row r="1054" spans="1:11" x14ac:dyDescent="0.2">
      <c r="A1054" s="88" t="s">
        <v>2481</v>
      </c>
      <c r="B1054" s="52" t="s">
        <v>1290</v>
      </c>
      <c r="C1054" s="41">
        <v>19801</v>
      </c>
      <c r="D1054" s="11">
        <v>1989</v>
      </c>
      <c r="E1054" s="13">
        <v>1989</v>
      </c>
      <c r="F1054" s="13">
        <v>1</v>
      </c>
      <c r="G1054" s="13"/>
      <c r="H1054" s="55"/>
      <c r="I1054" s="79"/>
      <c r="J1054" s="115"/>
      <c r="K1054" s="11" t="s">
        <v>1217</v>
      </c>
    </row>
    <row r="1055" spans="1:11" x14ac:dyDescent="0.2">
      <c r="A1055" s="88" t="s">
        <v>2482</v>
      </c>
      <c r="B1055" s="52" t="s">
        <v>738</v>
      </c>
      <c r="C1055" s="41">
        <v>43110</v>
      </c>
      <c r="D1055" s="11">
        <v>1990</v>
      </c>
      <c r="E1055" s="13">
        <v>1990</v>
      </c>
      <c r="F1055" s="13">
        <v>1</v>
      </c>
      <c r="G1055" s="13"/>
      <c r="H1055" s="55"/>
      <c r="I1055" s="79"/>
      <c r="J1055" s="115"/>
      <c r="K1055" s="11" t="s">
        <v>1217</v>
      </c>
    </row>
    <row r="1056" spans="1:11" x14ac:dyDescent="0.2">
      <c r="A1056" s="48" t="s">
        <v>693</v>
      </c>
      <c r="B1056" s="51" t="s">
        <v>743</v>
      </c>
      <c r="C1056" s="41">
        <v>6098</v>
      </c>
      <c r="D1056" s="11">
        <v>1900</v>
      </c>
      <c r="E1056" s="15">
        <v>1910</v>
      </c>
      <c r="F1056" s="15">
        <v>4</v>
      </c>
      <c r="G1056" s="15"/>
      <c r="H1056" s="56"/>
      <c r="I1056" s="78"/>
      <c r="J1056" s="116"/>
      <c r="K1056" s="11" t="s">
        <v>1217</v>
      </c>
    </row>
    <row r="1057" spans="1:11" x14ac:dyDescent="0.2">
      <c r="A1057" s="50" t="s">
        <v>3894</v>
      </c>
      <c r="B1057" s="52" t="s">
        <v>662</v>
      </c>
      <c r="C1057" s="40" t="s">
        <v>3895</v>
      </c>
      <c r="D1057" s="11">
        <v>1996</v>
      </c>
      <c r="E1057" s="15">
        <v>2005</v>
      </c>
      <c r="F1057" s="15">
        <v>6</v>
      </c>
      <c r="G1057" s="15"/>
      <c r="H1057" s="56">
        <v>1</v>
      </c>
      <c r="I1057" s="78"/>
      <c r="J1057" s="116"/>
      <c r="K1057" s="1" t="s">
        <v>257</v>
      </c>
    </row>
    <row r="1058" spans="1:11" x14ac:dyDescent="0.2">
      <c r="A1058" s="89" t="s">
        <v>2915</v>
      </c>
      <c r="B1058" s="52" t="s">
        <v>1618</v>
      </c>
      <c r="C1058" s="41"/>
      <c r="D1058" s="11">
        <v>1867</v>
      </c>
      <c r="E1058" s="15">
        <v>1871</v>
      </c>
      <c r="F1058" s="15">
        <v>2</v>
      </c>
      <c r="G1058" s="15"/>
      <c r="H1058" s="56"/>
      <c r="I1058" s="78"/>
      <c r="J1058" s="116"/>
      <c r="K1058" s="11" t="s">
        <v>772</v>
      </c>
    </row>
    <row r="1059" spans="1:11" x14ac:dyDescent="0.2">
      <c r="A1059" s="65" t="s">
        <v>2479</v>
      </c>
      <c r="B1059" s="52" t="s">
        <v>344</v>
      </c>
      <c r="C1059" s="40" t="s">
        <v>414</v>
      </c>
      <c r="D1059" s="11">
        <v>1882</v>
      </c>
      <c r="E1059" s="15">
        <v>1882</v>
      </c>
      <c r="F1059" s="15">
        <v>3</v>
      </c>
      <c r="G1059" s="15"/>
      <c r="H1059" s="56"/>
      <c r="I1059" s="78"/>
      <c r="J1059" s="116"/>
      <c r="K1059" s="11" t="s">
        <v>772</v>
      </c>
    </row>
    <row r="1060" spans="1:11" x14ac:dyDescent="0.2">
      <c r="A1060" s="50" t="s">
        <v>368</v>
      </c>
      <c r="B1060" s="52" t="s">
        <v>1676</v>
      </c>
      <c r="C1060" s="41">
        <v>33881</v>
      </c>
      <c r="D1060" s="11">
        <v>1992</v>
      </c>
      <c r="E1060" s="13">
        <v>2001</v>
      </c>
      <c r="F1060" s="13">
        <v>3</v>
      </c>
      <c r="G1060" s="13">
        <v>4</v>
      </c>
      <c r="H1060" s="55"/>
      <c r="I1060" s="79"/>
      <c r="J1060" s="115"/>
      <c r="K1060" s="1" t="s">
        <v>257</v>
      </c>
    </row>
    <row r="1061" spans="1:11" x14ac:dyDescent="0.2">
      <c r="A1061" s="71" t="s">
        <v>2483</v>
      </c>
      <c r="B1061" s="52" t="s">
        <v>1676</v>
      </c>
      <c r="C1061" s="41">
        <v>32792</v>
      </c>
      <c r="D1061" s="11">
        <v>1984</v>
      </c>
      <c r="E1061" s="13">
        <v>1984</v>
      </c>
      <c r="F1061" s="13"/>
      <c r="G1061" s="13"/>
      <c r="H1061" s="55"/>
      <c r="I1061" s="79"/>
      <c r="J1061" s="115"/>
      <c r="K1061" s="1" t="s">
        <v>257</v>
      </c>
    </row>
    <row r="1062" spans="1:11" x14ac:dyDescent="0.2">
      <c r="A1062" s="88" t="s">
        <v>1715</v>
      </c>
      <c r="B1062" s="52" t="s">
        <v>1289</v>
      </c>
      <c r="C1062" s="41">
        <v>7095</v>
      </c>
      <c r="D1062" s="11">
        <v>1959</v>
      </c>
      <c r="E1062" s="13">
        <v>1959</v>
      </c>
      <c r="F1062" s="13">
        <v>1</v>
      </c>
      <c r="G1062" s="13"/>
      <c r="H1062" s="55"/>
      <c r="I1062" s="79"/>
      <c r="J1062" s="115"/>
      <c r="K1062" s="11" t="s">
        <v>1217</v>
      </c>
    </row>
    <row r="1063" spans="1:11" x14ac:dyDescent="0.2">
      <c r="A1063" s="88" t="s">
        <v>2911</v>
      </c>
      <c r="B1063" s="52" t="s">
        <v>1289</v>
      </c>
      <c r="C1063" s="41"/>
      <c r="D1063" s="11">
        <v>1895</v>
      </c>
      <c r="E1063" s="13">
        <v>1895</v>
      </c>
      <c r="F1063" s="13">
        <v>1</v>
      </c>
      <c r="G1063" s="13"/>
      <c r="H1063" s="55"/>
      <c r="I1063" s="79"/>
      <c r="J1063" s="115"/>
      <c r="K1063" s="11" t="s">
        <v>1217</v>
      </c>
    </row>
    <row r="1064" spans="1:11" x14ac:dyDescent="0.2">
      <c r="A1064" s="88" t="s">
        <v>2484</v>
      </c>
      <c r="B1064" s="52" t="s">
        <v>657</v>
      </c>
      <c r="C1064" s="41"/>
      <c r="D1064" s="11">
        <v>1873</v>
      </c>
      <c r="E1064" s="13">
        <v>1873</v>
      </c>
      <c r="F1064" s="13">
        <v>1</v>
      </c>
      <c r="G1064" s="13"/>
      <c r="H1064" s="55"/>
      <c r="I1064" s="79"/>
      <c r="J1064" s="115"/>
      <c r="K1064" t="s">
        <v>1042</v>
      </c>
    </row>
    <row r="1065" spans="1:11" x14ac:dyDescent="0.2">
      <c r="A1065" s="49" t="s">
        <v>3311</v>
      </c>
      <c r="B1065" s="52" t="s">
        <v>657</v>
      </c>
      <c r="C1065" s="40">
        <v>95695</v>
      </c>
      <c r="D1065" s="11">
        <v>1987</v>
      </c>
      <c r="E1065" s="15">
        <v>2014</v>
      </c>
      <c r="F1065" s="13">
        <v>3</v>
      </c>
      <c r="G1065" s="13">
        <v>2</v>
      </c>
      <c r="H1065" s="55">
        <v>2</v>
      </c>
      <c r="I1065" s="79">
        <v>2</v>
      </c>
      <c r="J1065" s="115">
        <v>1</v>
      </c>
      <c r="K1065" s="11" t="s">
        <v>1042</v>
      </c>
    </row>
    <row r="1066" spans="1:11" x14ac:dyDescent="0.2">
      <c r="A1066" s="50" t="s">
        <v>587</v>
      </c>
      <c r="B1066" s="52" t="s">
        <v>742</v>
      </c>
      <c r="C1066" s="41" t="s">
        <v>1707</v>
      </c>
      <c r="D1066" s="11">
        <v>1965</v>
      </c>
      <c r="E1066" s="13">
        <v>1967</v>
      </c>
      <c r="F1066" s="13">
        <v>10</v>
      </c>
      <c r="G1066" s="13"/>
      <c r="H1066" s="55"/>
      <c r="I1066" s="79"/>
      <c r="J1066" s="115"/>
      <c r="K1066" s="11" t="s">
        <v>1217</v>
      </c>
    </row>
    <row r="1067" spans="1:11" x14ac:dyDescent="0.2">
      <c r="A1067" s="49" t="s">
        <v>1783</v>
      </c>
      <c r="B1067" s="52" t="s">
        <v>1618</v>
      </c>
      <c r="C1067" s="41"/>
      <c r="D1067" s="11">
        <v>2008</v>
      </c>
      <c r="E1067" s="13">
        <v>2008</v>
      </c>
      <c r="F1067" s="13">
        <v>1</v>
      </c>
      <c r="G1067" s="13"/>
      <c r="H1067" s="55"/>
      <c r="I1067" s="79"/>
      <c r="J1067" s="115"/>
      <c r="K1067" s="11" t="s">
        <v>772</v>
      </c>
    </row>
    <row r="1068" spans="1:11" x14ac:dyDescent="0.2">
      <c r="A1068" s="71" t="s">
        <v>2019</v>
      </c>
      <c r="B1068" s="52" t="s">
        <v>743</v>
      </c>
      <c r="C1068" s="41"/>
      <c r="D1068" s="11"/>
      <c r="E1068" s="13"/>
      <c r="F1068" s="13"/>
      <c r="G1068" s="13"/>
      <c r="H1068" s="55"/>
      <c r="I1068" s="79"/>
      <c r="J1068" s="115"/>
      <c r="K1068" s="11" t="s">
        <v>1217</v>
      </c>
    </row>
    <row r="1069" spans="1:11" x14ac:dyDescent="0.2">
      <c r="A1069" s="71" t="s">
        <v>3157</v>
      </c>
      <c r="B1069" s="52" t="s">
        <v>657</v>
      </c>
      <c r="C1069" s="41"/>
      <c r="D1069" s="11">
        <v>1985</v>
      </c>
      <c r="E1069" s="13">
        <v>1985</v>
      </c>
      <c r="F1069" s="13"/>
      <c r="G1069" s="13"/>
      <c r="H1069" s="55"/>
      <c r="I1069" s="79"/>
      <c r="J1069" s="115"/>
      <c r="K1069" s="11" t="s">
        <v>1042</v>
      </c>
    </row>
    <row r="1070" spans="1:11" x14ac:dyDescent="0.2">
      <c r="A1070" s="50" t="s">
        <v>1883</v>
      </c>
      <c r="B1070" s="52" t="s">
        <v>657</v>
      </c>
      <c r="C1070" s="41">
        <v>95000</v>
      </c>
      <c r="D1070" s="11">
        <v>1994</v>
      </c>
      <c r="E1070" s="13">
        <v>1994</v>
      </c>
      <c r="F1070" s="13">
        <v>3</v>
      </c>
      <c r="G1070" s="13"/>
      <c r="H1070" s="55"/>
      <c r="I1070" s="79"/>
      <c r="J1070" s="115"/>
      <c r="K1070" t="s">
        <v>1042</v>
      </c>
    </row>
    <row r="1071" spans="1:11" x14ac:dyDescent="0.2">
      <c r="A1071" s="49" t="s">
        <v>1806</v>
      </c>
      <c r="B1071" s="52" t="s">
        <v>659</v>
      </c>
      <c r="C1071" s="41">
        <v>17404</v>
      </c>
      <c r="D1071" s="11">
        <v>1900</v>
      </c>
      <c r="E1071" s="15">
        <v>2005</v>
      </c>
      <c r="F1071" s="13">
        <v>3</v>
      </c>
      <c r="G1071" s="13"/>
      <c r="H1071" s="55">
        <v>4</v>
      </c>
      <c r="I1071" s="79">
        <v>2</v>
      </c>
      <c r="J1071" s="115">
        <v>1</v>
      </c>
      <c r="K1071" t="s">
        <v>497</v>
      </c>
    </row>
    <row r="1072" spans="1:11" x14ac:dyDescent="0.2">
      <c r="A1072" s="49" t="s">
        <v>1784</v>
      </c>
      <c r="B1072" s="52" t="s">
        <v>1618</v>
      </c>
      <c r="C1072" s="41"/>
      <c r="D1072" s="11">
        <v>2008</v>
      </c>
      <c r="E1072" s="15">
        <v>2015</v>
      </c>
      <c r="F1072" s="13">
        <v>2</v>
      </c>
      <c r="G1072" s="13"/>
      <c r="H1072" s="55"/>
      <c r="I1072" s="79"/>
      <c r="J1072" s="115">
        <v>2</v>
      </c>
      <c r="K1072" s="11" t="s">
        <v>772</v>
      </c>
    </row>
    <row r="1073" spans="1:11" x14ac:dyDescent="0.2">
      <c r="A1073" s="49" t="s">
        <v>3281</v>
      </c>
      <c r="B1073" s="52" t="s">
        <v>657</v>
      </c>
      <c r="C1073" s="41">
        <v>96097</v>
      </c>
      <c r="D1073" s="11">
        <v>2012</v>
      </c>
      <c r="E1073" s="15">
        <v>2015</v>
      </c>
      <c r="F1073" s="13">
        <v>3</v>
      </c>
      <c r="G1073" s="13"/>
      <c r="H1073" s="55"/>
      <c r="I1073" s="79"/>
      <c r="J1073" s="115"/>
      <c r="K1073" t="s">
        <v>1042</v>
      </c>
    </row>
    <row r="1074" spans="1:11" x14ac:dyDescent="0.2">
      <c r="A1074" s="88" t="s">
        <v>2485</v>
      </c>
      <c r="B1074" s="52" t="s">
        <v>1295</v>
      </c>
      <c r="C1074" s="41">
        <v>85365</v>
      </c>
      <c r="D1074" s="11">
        <v>2010</v>
      </c>
      <c r="E1074" s="15">
        <v>2010</v>
      </c>
      <c r="F1074" s="13"/>
      <c r="G1074" s="13"/>
      <c r="H1074" s="55"/>
      <c r="I1074" s="79">
        <v>4</v>
      </c>
      <c r="J1074" s="115">
        <v>1</v>
      </c>
      <c r="K1074" t="s">
        <v>1042</v>
      </c>
    </row>
    <row r="1075" spans="1:11" x14ac:dyDescent="0.2">
      <c r="A1075" s="88"/>
      <c r="B1075" s="52"/>
      <c r="C1075" s="41"/>
      <c r="D1075" s="11"/>
      <c r="E1075" s="2" t="s">
        <v>3580</v>
      </c>
      <c r="F1075" s="20">
        <f>SUM(F7:F1074)</f>
        <v>3874</v>
      </c>
      <c r="G1075" s="102">
        <f>SUM(G7:G1074)</f>
        <v>587</v>
      </c>
      <c r="H1075" s="22">
        <f>SUM(H7:H1074)</f>
        <v>605</v>
      </c>
      <c r="I1075" s="81">
        <f>SUM(I7:I1074)</f>
        <v>612</v>
      </c>
      <c r="J1075" s="119">
        <f>SUM(J7:J1074)</f>
        <v>464</v>
      </c>
    </row>
    <row r="1076" spans="1:11" x14ac:dyDescent="0.2">
      <c r="A1076" s="123" t="s">
        <v>3579</v>
      </c>
      <c r="B1076" s="52"/>
      <c r="C1076" s="41"/>
      <c r="D1076" s="11"/>
      <c r="E1076" s="19"/>
      <c r="F1076" s="13"/>
      <c r="G1076" s="121">
        <f>G1075*0.1</f>
        <v>58.7</v>
      </c>
      <c r="H1076" s="121">
        <f>H1075*0.1</f>
        <v>60.5</v>
      </c>
      <c r="I1076" s="121">
        <f>I1075*0.1</f>
        <v>61.2</v>
      </c>
      <c r="J1076" s="121">
        <f>J1075*0.1</f>
        <v>46.400000000000006</v>
      </c>
    </row>
    <row r="1077" spans="1:11" x14ac:dyDescent="0.2">
      <c r="A1077" s="49"/>
      <c r="B1077" s="52"/>
      <c r="C1077" s="41"/>
      <c r="D1077" s="11"/>
      <c r="E1077" s="19"/>
      <c r="F1077" s="13"/>
      <c r="G1077" s="13"/>
      <c r="H1077" s="55"/>
      <c r="I1077" s="79"/>
      <c r="J1077" s="79"/>
      <c r="K1077" s="11"/>
    </row>
    <row r="1078" spans="1:11" x14ac:dyDescent="0.2">
      <c r="A1078" s="12"/>
      <c r="B1078" s="12"/>
      <c r="C1078" s="12"/>
      <c r="D1078" s="11"/>
      <c r="E1078" s="2" t="s">
        <v>3581</v>
      </c>
      <c r="G1078" s="120">
        <f>G1075+G1076</f>
        <v>645.70000000000005</v>
      </c>
      <c r="H1078" s="122">
        <f>H1075+H1076</f>
        <v>665.5</v>
      </c>
      <c r="I1078" s="125">
        <f>I1075+I1076</f>
        <v>673.2</v>
      </c>
      <c r="J1078" s="124">
        <f>J1075+J1076</f>
        <v>510.4</v>
      </c>
    </row>
    <row r="1079" spans="1:11" ht="51" x14ac:dyDescent="0.2">
      <c r="F1079" s="25" t="s">
        <v>1318</v>
      </c>
      <c r="G1079" s="25" t="s">
        <v>1319</v>
      </c>
      <c r="H1079" s="54" t="s">
        <v>473</v>
      </c>
      <c r="I1079" s="76" t="s">
        <v>1988</v>
      </c>
      <c r="J1079" s="114" t="s">
        <v>3577</v>
      </c>
    </row>
    <row r="1081" spans="1:11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</row>
  </sheetData>
  <phoneticPr fontId="0" type="noConversion"/>
  <printOptions gridLines="1" gridLinesSet="0"/>
  <pageMargins left="0.35433070866141736" right="0.35433070866141736" top="0.59055118110236227" bottom="0.59055118110236227" header="0.51181102362204722" footer="0.51181102362204722"/>
  <pageSetup paperSize="9" scale="22" fitToHeight="4" orientation="portrait" r:id="rId1"/>
  <headerFooter alignWithMargins="0">
    <oddHeader>&amp;A</oddHeader>
    <oddFooter>&amp;LAppendix 2e - N America&amp;CPage &amp;P</oddFooter>
  </headerFooter>
  <drawing r:id="rId2"/>
  <webPublishItems count="1">
    <webPublishItem id="14175" divId="PLACES_14175" sourceType="printArea" destinationFile="C:\homepage\Htm\familytree\Places\PlacesNAmerica.htm"/>
  </webPublishItem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7"/>
  <sheetViews>
    <sheetView zoomScale="60" workbookViewId="0">
      <selection activeCell="C3" sqref="C3"/>
    </sheetView>
  </sheetViews>
  <sheetFormatPr defaultRowHeight="12.75" x14ac:dyDescent="0.2"/>
  <cols>
    <col min="1" max="1" width="142.28515625" customWidth="1"/>
    <col min="3" max="3" width="12.7109375" customWidth="1"/>
    <col min="4" max="5" width="12.85546875" customWidth="1"/>
    <col min="6" max="6" width="11.42578125" customWidth="1"/>
    <col min="7" max="10" width="9.5703125" customWidth="1"/>
    <col min="11" max="11" width="25.7109375" customWidth="1"/>
  </cols>
  <sheetData>
    <row r="1" spans="1:12" x14ac:dyDescent="0.2">
      <c r="A1" s="3" t="s">
        <v>4622</v>
      </c>
      <c r="B1" s="10"/>
      <c r="C1" s="10"/>
      <c r="D1" s="10"/>
      <c r="E1" s="10"/>
      <c r="F1" s="10"/>
      <c r="G1" s="10"/>
      <c r="H1" s="10"/>
      <c r="I1" s="10"/>
      <c r="J1" s="10"/>
      <c r="K1" s="9"/>
    </row>
    <row r="2" spans="1:12" x14ac:dyDescent="0.2">
      <c r="A2" s="130" t="s">
        <v>2028</v>
      </c>
      <c r="B2" s="9"/>
      <c r="C2" s="9"/>
      <c r="D2" s="9"/>
      <c r="E2" s="9"/>
      <c r="F2" s="9"/>
      <c r="G2" s="9"/>
      <c r="H2" s="9"/>
      <c r="I2" s="9"/>
      <c r="J2" s="9"/>
      <c r="K2" s="9" t="s">
        <v>1528</v>
      </c>
    </row>
    <row r="3" spans="1:12" x14ac:dyDescent="0.2">
      <c r="A3" s="130" t="s">
        <v>3591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2" x14ac:dyDescent="0.2">
      <c r="A4" s="130" t="s">
        <v>3324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2" ht="48" customHeight="1" x14ac:dyDescent="0.2">
      <c r="A5" s="10" t="s">
        <v>2027</v>
      </c>
      <c r="B5" s="52" t="s">
        <v>343</v>
      </c>
      <c r="C5" s="44" t="s">
        <v>1798</v>
      </c>
      <c r="D5" s="25" t="s">
        <v>1567</v>
      </c>
      <c r="E5" s="25" t="s">
        <v>1200</v>
      </c>
      <c r="F5" s="25" t="s">
        <v>1318</v>
      </c>
      <c r="G5" s="25" t="s">
        <v>1319</v>
      </c>
      <c r="H5" s="54" t="s">
        <v>473</v>
      </c>
      <c r="I5" s="76" t="s">
        <v>1988</v>
      </c>
      <c r="J5" s="114" t="s">
        <v>3577</v>
      </c>
      <c r="K5" s="9"/>
      <c r="L5" s="82" t="s">
        <v>2326</v>
      </c>
    </row>
    <row r="6" spans="1:12" ht="12.75" customHeight="1" x14ac:dyDescent="0.2">
      <c r="A6" s="93" t="s">
        <v>3173</v>
      </c>
      <c r="B6" s="52"/>
      <c r="C6" s="44"/>
      <c r="D6" s="25"/>
      <c r="E6" s="25"/>
      <c r="F6" s="25"/>
      <c r="G6" s="25"/>
      <c r="H6" s="25"/>
      <c r="I6" s="76"/>
      <c r="J6" s="76"/>
      <c r="K6" s="9"/>
    </row>
    <row r="7" spans="1:12" ht="12.75" customHeight="1" x14ac:dyDescent="0.2">
      <c r="A7" s="94" t="s">
        <v>2997</v>
      </c>
      <c r="B7" s="52"/>
      <c r="C7" s="40"/>
      <c r="D7" s="11">
        <v>1923</v>
      </c>
      <c r="E7" s="11">
        <v>1923</v>
      </c>
      <c r="F7" s="11">
        <v>1</v>
      </c>
      <c r="G7" s="11"/>
      <c r="H7" s="56"/>
      <c r="I7" s="78"/>
      <c r="J7" s="116"/>
      <c r="K7" t="s">
        <v>1884</v>
      </c>
    </row>
    <row r="8" spans="1:12" ht="12.75" customHeight="1" x14ac:dyDescent="0.2">
      <c r="A8" s="94" t="s">
        <v>632</v>
      </c>
      <c r="C8" s="40"/>
      <c r="D8" s="11">
        <v>1955</v>
      </c>
      <c r="E8" s="11">
        <v>1959</v>
      </c>
      <c r="F8" s="11">
        <v>1</v>
      </c>
      <c r="G8" s="11"/>
      <c r="H8" s="56"/>
      <c r="I8" s="78"/>
      <c r="J8" s="116"/>
      <c r="K8" t="s">
        <v>1884</v>
      </c>
    </row>
    <row r="9" spans="1:12" ht="12.75" customHeight="1" x14ac:dyDescent="0.2">
      <c r="A9" s="94" t="s">
        <v>1609</v>
      </c>
      <c r="C9" s="40"/>
      <c r="D9" s="11">
        <v>1955</v>
      </c>
      <c r="E9" s="11">
        <v>1955</v>
      </c>
      <c r="F9" s="11">
        <v>1</v>
      </c>
      <c r="G9" s="11"/>
      <c r="H9" s="56"/>
      <c r="I9" s="78"/>
      <c r="J9" s="116"/>
      <c r="K9" t="s">
        <v>1884</v>
      </c>
    </row>
    <row r="10" spans="1:12" ht="12.75" customHeight="1" x14ac:dyDescent="0.2">
      <c r="A10" s="94" t="s">
        <v>1013</v>
      </c>
      <c r="C10" s="40"/>
      <c r="D10" s="11">
        <v>1943</v>
      </c>
      <c r="E10" s="11">
        <v>1943</v>
      </c>
      <c r="F10" s="11">
        <v>1</v>
      </c>
      <c r="G10" s="11"/>
      <c r="H10" s="56"/>
      <c r="I10" s="78"/>
      <c r="J10" s="116"/>
      <c r="K10" t="s">
        <v>1884</v>
      </c>
    </row>
    <row r="11" spans="1:12" ht="12.75" customHeight="1" x14ac:dyDescent="0.2">
      <c r="A11" s="94" t="s">
        <v>1014</v>
      </c>
      <c r="C11" s="40"/>
      <c r="D11" s="11">
        <v>1885</v>
      </c>
      <c r="E11" s="11">
        <v>1885</v>
      </c>
      <c r="F11" s="11">
        <v>1</v>
      </c>
      <c r="G11" s="11"/>
      <c r="H11" s="56"/>
      <c r="I11" s="78"/>
      <c r="J11" s="116"/>
      <c r="K11" t="s">
        <v>1884</v>
      </c>
    </row>
    <row r="12" spans="1:12" ht="12.75" customHeight="1" x14ac:dyDescent="0.2">
      <c r="A12" s="94" t="s">
        <v>3508</v>
      </c>
      <c r="C12" s="40"/>
      <c r="D12" s="11"/>
      <c r="E12" s="11"/>
      <c r="F12" s="11"/>
      <c r="G12" s="11"/>
      <c r="H12" s="56"/>
      <c r="I12" s="78"/>
      <c r="J12" s="116"/>
    </row>
    <row r="13" spans="1:12" ht="12.75" customHeight="1" x14ac:dyDescent="0.2">
      <c r="A13" s="94" t="s">
        <v>3509</v>
      </c>
      <c r="C13" s="40"/>
      <c r="D13" s="11">
        <v>2012</v>
      </c>
      <c r="E13" s="11">
        <v>2013</v>
      </c>
      <c r="F13" s="11">
        <v>1</v>
      </c>
      <c r="G13" s="11"/>
      <c r="H13" s="56"/>
      <c r="I13" s="78"/>
      <c r="J13" s="116">
        <v>1</v>
      </c>
      <c r="K13" t="s">
        <v>1884</v>
      </c>
    </row>
    <row r="14" spans="1:12" ht="12.75" customHeight="1" x14ac:dyDescent="0.2">
      <c r="A14" s="94" t="s">
        <v>1508</v>
      </c>
      <c r="C14" s="40"/>
      <c r="D14" s="11">
        <v>1950</v>
      </c>
      <c r="E14" s="11">
        <v>1950</v>
      </c>
      <c r="F14" s="11">
        <v>3</v>
      </c>
      <c r="G14" s="11"/>
      <c r="H14" s="56"/>
      <c r="I14" s="78"/>
      <c r="J14" s="116"/>
      <c r="K14" t="s">
        <v>1884</v>
      </c>
    </row>
    <row r="15" spans="1:12" ht="12.75" customHeight="1" x14ac:dyDescent="0.2">
      <c r="A15" s="94" t="s">
        <v>3507</v>
      </c>
      <c r="C15" s="40"/>
      <c r="D15" s="11">
        <v>1990</v>
      </c>
      <c r="E15" s="11">
        <v>2005</v>
      </c>
      <c r="F15" s="11"/>
      <c r="G15" s="11"/>
      <c r="H15" s="56"/>
      <c r="I15" s="78"/>
      <c r="J15" s="116"/>
      <c r="K15" t="s">
        <v>1884</v>
      </c>
    </row>
    <row r="16" spans="1:12" ht="12.75" customHeight="1" x14ac:dyDescent="0.2">
      <c r="A16" s="94" t="s">
        <v>3957</v>
      </c>
      <c r="C16" s="40"/>
      <c r="D16" s="11">
        <v>1873</v>
      </c>
      <c r="E16" s="11">
        <v>1962</v>
      </c>
      <c r="F16" s="11">
        <v>27</v>
      </c>
      <c r="G16" s="11"/>
      <c r="H16" s="56"/>
      <c r="I16" s="78"/>
      <c r="J16" s="116"/>
      <c r="K16" t="s">
        <v>1884</v>
      </c>
    </row>
    <row r="17" spans="1:11" ht="12.75" customHeight="1" x14ac:dyDescent="0.2">
      <c r="A17" s="94" t="s">
        <v>633</v>
      </c>
      <c r="C17" s="40"/>
      <c r="D17" s="11">
        <v>1951</v>
      </c>
      <c r="E17" s="11">
        <v>1951</v>
      </c>
      <c r="F17" s="11">
        <v>4</v>
      </c>
      <c r="G17" s="11"/>
      <c r="H17" s="56"/>
      <c r="I17" s="78"/>
      <c r="J17" s="116"/>
      <c r="K17" t="s">
        <v>1884</v>
      </c>
    </row>
    <row r="18" spans="1:11" ht="12.75" customHeight="1" x14ac:dyDescent="0.2">
      <c r="A18" s="94" t="s">
        <v>2996</v>
      </c>
      <c r="C18" s="40"/>
      <c r="D18" s="11">
        <v>1897</v>
      </c>
      <c r="E18" s="11">
        <v>1897</v>
      </c>
      <c r="F18" s="11">
        <v>3</v>
      </c>
      <c r="G18" s="11"/>
      <c r="H18" s="56"/>
      <c r="I18" s="78"/>
      <c r="J18" s="116"/>
      <c r="K18" t="s">
        <v>1884</v>
      </c>
    </row>
    <row r="19" spans="1:11" ht="12.75" customHeight="1" x14ac:dyDescent="0.2">
      <c r="A19" s="94" t="s">
        <v>2038</v>
      </c>
      <c r="C19" s="40"/>
      <c r="D19" s="11">
        <v>2010</v>
      </c>
      <c r="E19" s="11">
        <v>2010</v>
      </c>
      <c r="F19" s="11">
        <v>1</v>
      </c>
      <c r="G19" s="11"/>
      <c r="H19" s="56"/>
      <c r="I19" s="78"/>
      <c r="J19" s="116"/>
      <c r="K19" t="s">
        <v>1884</v>
      </c>
    </row>
    <row r="20" spans="1:11" ht="12.75" customHeight="1" x14ac:dyDescent="0.2">
      <c r="A20" s="94" t="s">
        <v>3592</v>
      </c>
      <c r="C20" s="40"/>
      <c r="D20" s="11">
        <v>1900</v>
      </c>
      <c r="E20" s="11">
        <v>1947</v>
      </c>
      <c r="F20" s="11">
        <v>1</v>
      </c>
      <c r="G20" s="11"/>
      <c r="H20" s="56"/>
      <c r="I20" s="78"/>
      <c r="J20" s="116"/>
      <c r="K20" t="s">
        <v>1884</v>
      </c>
    </row>
    <row r="21" spans="1:11" ht="12.75" customHeight="1" x14ac:dyDescent="0.2">
      <c r="A21" s="94" t="s">
        <v>713</v>
      </c>
      <c r="C21" s="40"/>
      <c r="D21" s="11">
        <v>1940</v>
      </c>
      <c r="E21" s="11">
        <v>1951</v>
      </c>
      <c r="F21" s="11">
        <v>4</v>
      </c>
      <c r="G21" s="11"/>
      <c r="H21" s="56"/>
      <c r="I21" s="78"/>
      <c r="J21" s="116"/>
      <c r="K21" t="s">
        <v>1884</v>
      </c>
    </row>
    <row r="22" spans="1:11" ht="12.75" customHeight="1" x14ac:dyDescent="0.2">
      <c r="A22" s="94" t="s">
        <v>1853</v>
      </c>
      <c r="C22" s="40"/>
      <c r="D22" s="11">
        <v>1875</v>
      </c>
      <c r="E22" s="11">
        <v>1875</v>
      </c>
      <c r="F22" s="11">
        <v>1</v>
      </c>
      <c r="G22" s="11"/>
      <c r="H22" s="56"/>
      <c r="I22" s="78"/>
      <c r="J22" s="116"/>
      <c r="K22" t="s">
        <v>1884</v>
      </c>
    </row>
    <row r="23" spans="1:11" ht="12.75" customHeight="1" x14ac:dyDescent="0.2">
      <c r="A23" s="94" t="s">
        <v>423</v>
      </c>
      <c r="C23" s="40"/>
      <c r="D23" s="11">
        <v>1913</v>
      </c>
      <c r="E23" s="11">
        <v>1915</v>
      </c>
      <c r="F23" s="11">
        <v>1</v>
      </c>
      <c r="G23" s="11"/>
      <c r="H23" s="56"/>
      <c r="I23" s="78"/>
      <c r="J23" s="116"/>
      <c r="K23" t="s">
        <v>1884</v>
      </c>
    </row>
    <row r="24" spans="1:11" ht="12.75" customHeight="1" x14ac:dyDescent="0.2">
      <c r="A24" s="94" t="s">
        <v>1685</v>
      </c>
      <c r="C24" s="40"/>
      <c r="D24" s="11">
        <v>1954</v>
      </c>
      <c r="E24" s="11">
        <v>1957</v>
      </c>
      <c r="F24" s="11">
        <v>6</v>
      </c>
      <c r="G24" s="11"/>
      <c r="H24" s="56"/>
      <c r="I24" s="78"/>
      <c r="J24" s="116"/>
      <c r="K24" t="s">
        <v>1884</v>
      </c>
    </row>
    <row r="25" spans="1:11" ht="12.75" customHeight="1" x14ac:dyDescent="0.2">
      <c r="A25" s="94" t="s">
        <v>124</v>
      </c>
      <c r="C25" s="40"/>
      <c r="D25" s="11">
        <v>2001</v>
      </c>
      <c r="E25" s="11">
        <v>2002</v>
      </c>
      <c r="F25" s="11">
        <v>1</v>
      </c>
      <c r="G25" s="11"/>
      <c r="H25" s="56"/>
      <c r="I25" s="78"/>
      <c r="J25" s="116"/>
      <c r="K25" t="s">
        <v>1884</v>
      </c>
    </row>
    <row r="26" spans="1:11" ht="12.75" customHeight="1" x14ac:dyDescent="0.2">
      <c r="A26" s="96" t="s">
        <v>3174</v>
      </c>
      <c r="B26" s="52"/>
      <c r="C26" s="44"/>
      <c r="D26" s="25"/>
      <c r="E26" s="25"/>
      <c r="F26" s="25"/>
      <c r="G26" s="25"/>
      <c r="H26" s="25"/>
      <c r="I26" s="76"/>
      <c r="J26" s="114"/>
      <c r="K26" s="9"/>
    </row>
    <row r="27" spans="1:11" ht="12.75" customHeight="1" x14ac:dyDescent="0.2">
      <c r="A27" s="85" t="s">
        <v>3364</v>
      </c>
      <c r="B27" s="52"/>
      <c r="C27" s="44"/>
      <c r="D27" s="75">
        <v>2000</v>
      </c>
      <c r="E27" s="75">
        <v>2000</v>
      </c>
      <c r="F27" s="75">
        <v>4</v>
      </c>
      <c r="G27" s="25"/>
      <c r="H27" s="25"/>
      <c r="I27" s="76"/>
      <c r="J27" s="114"/>
      <c r="K27" t="s">
        <v>938</v>
      </c>
    </row>
    <row r="28" spans="1:11" ht="12.75" customHeight="1" x14ac:dyDescent="0.2">
      <c r="A28" s="82" t="s">
        <v>467</v>
      </c>
      <c r="C28" s="40"/>
      <c r="D28" s="11">
        <v>1982</v>
      </c>
      <c r="E28" s="1">
        <v>1982</v>
      </c>
      <c r="F28" s="11">
        <v>3</v>
      </c>
      <c r="G28" s="11"/>
      <c r="H28" s="56"/>
      <c r="I28" s="78"/>
      <c r="J28" s="116"/>
      <c r="K28" t="s">
        <v>938</v>
      </c>
    </row>
    <row r="29" spans="1:11" ht="12.75" customHeight="1" x14ac:dyDescent="0.2">
      <c r="A29" s="82" t="s">
        <v>2537</v>
      </c>
      <c r="C29" s="40"/>
      <c r="D29" s="11">
        <v>200</v>
      </c>
      <c r="E29" s="1">
        <v>2004</v>
      </c>
      <c r="F29" s="11">
        <v>1</v>
      </c>
      <c r="G29" s="11"/>
      <c r="H29" s="56"/>
      <c r="I29" s="78"/>
      <c r="J29" s="116"/>
      <c r="K29" t="s">
        <v>938</v>
      </c>
    </row>
    <row r="30" spans="1:11" ht="12.75" customHeight="1" x14ac:dyDescent="0.2">
      <c r="A30" s="95" t="s">
        <v>3117</v>
      </c>
      <c r="B30" s="40"/>
      <c r="D30" s="11">
        <v>2013</v>
      </c>
      <c r="E30" s="11">
        <v>2013</v>
      </c>
      <c r="F30" s="11">
        <v>2</v>
      </c>
      <c r="G30" s="11"/>
      <c r="H30" s="56"/>
      <c r="I30" s="78"/>
      <c r="J30" s="116">
        <v>2</v>
      </c>
      <c r="K30" t="s">
        <v>938</v>
      </c>
    </row>
    <row r="31" spans="1:11" ht="12.75" customHeight="1" x14ac:dyDescent="0.2">
      <c r="A31" s="95" t="s">
        <v>3670</v>
      </c>
      <c r="B31" s="40"/>
      <c r="D31" s="11"/>
      <c r="E31" s="11"/>
      <c r="F31" s="11"/>
      <c r="G31" s="11"/>
      <c r="H31" s="56"/>
      <c r="I31" s="78"/>
      <c r="J31" s="116"/>
      <c r="K31" t="s">
        <v>938</v>
      </c>
    </row>
    <row r="32" spans="1:11" ht="12.75" customHeight="1" x14ac:dyDescent="0.2">
      <c r="A32" s="86" t="s">
        <v>3439</v>
      </c>
      <c r="B32" s="40"/>
      <c r="D32" s="11">
        <v>2014</v>
      </c>
      <c r="E32" s="11">
        <v>2015</v>
      </c>
      <c r="F32" s="11">
        <v>1</v>
      </c>
      <c r="G32" s="11"/>
      <c r="H32" s="56"/>
      <c r="I32" s="78"/>
      <c r="J32" s="116"/>
      <c r="K32" t="s">
        <v>938</v>
      </c>
    </row>
    <row r="33" spans="1:11" ht="12.75" customHeight="1" x14ac:dyDescent="0.2">
      <c r="A33" s="86" t="s">
        <v>4613</v>
      </c>
      <c r="B33" s="40"/>
      <c r="D33" s="11">
        <v>2012</v>
      </c>
      <c r="E33" s="11">
        <v>2015</v>
      </c>
      <c r="F33" s="11">
        <v>1</v>
      </c>
      <c r="G33" s="11"/>
      <c r="H33" s="56"/>
      <c r="I33" s="78"/>
      <c r="J33" s="116"/>
    </row>
    <row r="34" spans="1:11" ht="12.75" customHeight="1" x14ac:dyDescent="0.2">
      <c r="A34" s="95" t="s">
        <v>3376</v>
      </c>
      <c r="B34" s="40"/>
      <c r="D34" s="11">
        <v>2011</v>
      </c>
      <c r="E34" s="11">
        <v>2012</v>
      </c>
      <c r="F34" s="11">
        <v>1</v>
      </c>
      <c r="G34" s="11"/>
      <c r="H34" s="56"/>
      <c r="I34" s="78"/>
      <c r="J34" s="116"/>
      <c r="K34" t="s">
        <v>938</v>
      </c>
    </row>
    <row r="35" spans="1:11" ht="12.75" customHeight="1" x14ac:dyDescent="0.2">
      <c r="A35" s="5" t="s">
        <v>4196</v>
      </c>
      <c r="B35" s="40"/>
      <c r="D35" s="11">
        <v>1915</v>
      </c>
      <c r="E35" s="11">
        <v>1949</v>
      </c>
      <c r="F35" s="11">
        <v>3</v>
      </c>
      <c r="G35" s="11"/>
      <c r="H35" s="56"/>
      <c r="I35" s="78"/>
      <c r="J35" s="116"/>
      <c r="K35" t="s">
        <v>938</v>
      </c>
    </row>
    <row r="36" spans="1:11" ht="12.75" customHeight="1" x14ac:dyDescent="0.2">
      <c r="A36" s="95" t="s">
        <v>2538</v>
      </c>
      <c r="C36" s="40"/>
      <c r="D36" s="11">
        <v>1953</v>
      </c>
      <c r="E36" s="11">
        <v>1953</v>
      </c>
      <c r="F36" s="11">
        <v>3</v>
      </c>
      <c r="G36" s="11"/>
      <c r="H36" s="56"/>
      <c r="I36" s="78"/>
      <c r="J36" s="116"/>
      <c r="K36" t="s">
        <v>938</v>
      </c>
    </row>
    <row r="37" spans="1:11" ht="12.75" customHeight="1" x14ac:dyDescent="0.2">
      <c r="A37" s="82" t="s">
        <v>2540</v>
      </c>
      <c r="C37" s="40"/>
      <c r="D37" s="11"/>
      <c r="E37" s="1"/>
      <c r="F37" s="11"/>
      <c r="G37" s="11"/>
      <c r="H37" s="56"/>
      <c r="I37" s="78"/>
      <c r="J37" s="116"/>
      <c r="K37" t="s">
        <v>938</v>
      </c>
    </row>
    <row r="38" spans="1:11" ht="12.75" customHeight="1" x14ac:dyDescent="0.2">
      <c r="A38" s="95" t="s">
        <v>2534</v>
      </c>
      <c r="C38" s="40"/>
      <c r="D38" s="11">
        <v>2001</v>
      </c>
      <c r="E38" s="1">
        <v>2005</v>
      </c>
      <c r="F38" s="11">
        <v>2</v>
      </c>
      <c r="G38" s="11"/>
      <c r="H38" s="56"/>
      <c r="I38" s="78"/>
      <c r="J38" s="116"/>
      <c r="K38" t="s">
        <v>938</v>
      </c>
    </row>
    <row r="39" spans="1:11" ht="12.75" customHeight="1" x14ac:dyDescent="0.2">
      <c r="A39" s="12" t="s">
        <v>2535</v>
      </c>
      <c r="C39" s="40"/>
      <c r="D39" s="11">
        <v>1997</v>
      </c>
      <c r="E39" s="11">
        <v>1999</v>
      </c>
      <c r="F39" s="11"/>
      <c r="G39" s="11"/>
      <c r="H39" s="56"/>
      <c r="I39" s="78"/>
      <c r="J39" s="116"/>
      <c r="K39" t="s">
        <v>938</v>
      </c>
    </row>
    <row r="40" spans="1:11" ht="12.75" customHeight="1" x14ac:dyDescent="0.2">
      <c r="A40" s="82" t="s">
        <v>3363</v>
      </c>
      <c r="C40" s="40"/>
      <c r="D40" s="11">
        <v>1980</v>
      </c>
      <c r="E40" s="11">
        <v>1980</v>
      </c>
      <c r="F40" s="11">
        <v>1</v>
      </c>
      <c r="G40" s="11"/>
      <c r="H40" s="56"/>
      <c r="I40" s="78"/>
      <c r="J40" s="116"/>
      <c r="K40" t="s">
        <v>938</v>
      </c>
    </row>
    <row r="41" spans="1:11" ht="12.75" customHeight="1" x14ac:dyDescent="0.2">
      <c r="A41" s="95" t="s">
        <v>0</v>
      </c>
      <c r="C41" s="40"/>
      <c r="D41" s="11">
        <v>2007</v>
      </c>
      <c r="E41" s="11">
        <v>2007</v>
      </c>
      <c r="F41" s="11">
        <v>1</v>
      </c>
      <c r="G41" s="11"/>
      <c r="H41" s="56"/>
      <c r="I41" s="78"/>
      <c r="J41" s="116"/>
      <c r="K41" t="s">
        <v>938</v>
      </c>
    </row>
    <row r="42" spans="1:11" ht="12.75" customHeight="1" x14ac:dyDescent="0.2">
      <c r="A42" s="95" t="s">
        <v>2532</v>
      </c>
      <c r="C42" s="40"/>
      <c r="D42" s="11">
        <v>1999</v>
      </c>
      <c r="E42" s="11">
        <v>2013</v>
      </c>
      <c r="F42" s="11">
        <v>2</v>
      </c>
      <c r="G42" s="11"/>
      <c r="H42" s="56"/>
      <c r="I42" s="78"/>
      <c r="J42" s="116">
        <v>2</v>
      </c>
      <c r="K42" t="s">
        <v>938</v>
      </c>
    </row>
    <row r="43" spans="1:11" ht="12.75" customHeight="1" x14ac:dyDescent="0.2">
      <c r="A43" s="95" t="s">
        <v>3318</v>
      </c>
      <c r="C43" s="40"/>
      <c r="D43" s="11">
        <v>2011</v>
      </c>
      <c r="E43" s="11">
        <v>2012</v>
      </c>
      <c r="F43" s="11">
        <v>1</v>
      </c>
      <c r="G43" s="11"/>
      <c r="H43" s="56"/>
      <c r="I43" s="78"/>
      <c r="J43" s="116"/>
      <c r="K43" t="s">
        <v>938</v>
      </c>
    </row>
    <row r="44" spans="1:11" ht="12.75" customHeight="1" x14ac:dyDescent="0.2">
      <c r="A44" s="82" t="s">
        <v>2970</v>
      </c>
      <c r="C44" s="40"/>
      <c r="D44" s="11">
        <v>1960</v>
      </c>
      <c r="E44" s="11">
        <v>1960</v>
      </c>
      <c r="F44" s="11">
        <v>1</v>
      </c>
      <c r="G44" s="11"/>
      <c r="H44" s="56"/>
      <c r="I44" s="78"/>
      <c r="J44" s="116"/>
      <c r="K44" t="s">
        <v>938</v>
      </c>
    </row>
    <row r="45" spans="1:11" ht="12.75" customHeight="1" x14ac:dyDescent="0.2">
      <c r="A45" s="82" t="s">
        <v>3168</v>
      </c>
      <c r="C45" s="40"/>
      <c r="D45" s="11">
        <v>2014</v>
      </c>
      <c r="E45" s="11">
        <v>2014</v>
      </c>
      <c r="F45" s="11">
        <v>1</v>
      </c>
      <c r="G45" s="11"/>
      <c r="H45" s="56"/>
      <c r="I45" s="78"/>
      <c r="J45" s="116">
        <v>1</v>
      </c>
      <c r="K45" t="s">
        <v>938</v>
      </c>
    </row>
    <row r="46" spans="1:11" ht="12.75" customHeight="1" x14ac:dyDescent="0.2">
      <c r="A46" s="95" t="s">
        <v>984</v>
      </c>
      <c r="C46" s="40"/>
      <c r="D46" s="11">
        <v>1969</v>
      </c>
      <c r="E46" s="11">
        <v>1971</v>
      </c>
      <c r="F46" s="11">
        <v>1</v>
      </c>
      <c r="G46" s="11"/>
      <c r="H46" s="56"/>
      <c r="I46" s="78"/>
      <c r="J46" s="116"/>
      <c r="K46" t="s">
        <v>938</v>
      </c>
    </row>
    <row r="47" spans="1:11" ht="12.75" customHeight="1" x14ac:dyDescent="0.2">
      <c r="A47" s="5" t="s">
        <v>4503</v>
      </c>
      <c r="C47" s="40"/>
      <c r="D47" s="11">
        <v>2016</v>
      </c>
      <c r="E47" s="11">
        <v>2016</v>
      </c>
      <c r="F47" s="11">
        <v>1</v>
      </c>
      <c r="G47" s="11"/>
      <c r="H47" s="56"/>
      <c r="I47" s="78"/>
      <c r="J47" s="116"/>
      <c r="K47" t="s">
        <v>938</v>
      </c>
    </row>
    <row r="48" spans="1:11" ht="12.75" customHeight="1" x14ac:dyDescent="0.2">
      <c r="A48" s="82" t="s">
        <v>3159</v>
      </c>
      <c r="C48" s="40"/>
      <c r="D48" s="11">
        <v>2010</v>
      </c>
      <c r="E48" s="11">
        <v>2010</v>
      </c>
      <c r="F48" s="11">
        <v>2</v>
      </c>
      <c r="G48" s="11"/>
      <c r="H48" s="56"/>
      <c r="I48" s="78"/>
      <c r="J48" s="116"/>
      <c r="K48" s="5" t="s">
        <v>938</v>
      </c>
    </row>
    <row r="49" spans="1:11" ht="12.75" customHeight="1" x14ac:dyDescent="0.2">
      <c r="A49" s="95" t="s">
        <v>1184</v>
      </c>
      <c r="C49" s="40"/>
      <c r="D49" s="11">
        <v>1945</v>
      </c>
      <c r="E49" s="11">
        <v>1945</v>
      </c>
      <c r="F49" s="11">
        <v>1</v>
      </c>
      <c r="G49" s="11"/>
      <c r="H49" s="56"/>
      <c r="I49" s="78"/>
      <c r="J49" s="116"/>
      <c r="K49" t="s">
        <v>938</v>
      </c>
    </row>
    <row r="50" spans="1:11" ht="12.75" customHeight="1" x14ac:dyDescent="0.2">
      <c r="A50" s="95" t="s">
        <v>3033</v>
      </c>
      <c r="C50" s="40"/>
      <c r="D50" s="11">
        <v>2013</v>
      </c>
      <c r="E50" s="11">
        <v>2016</v>
      </c>
      <c r="F50" s="11">
        <v>5</v>
      </c>
      <c r="G50" s="11"/>
      <c r="H50" s="56"/>
      <c r="I50" s="78"/>
      <c r="J50" s="116">
        <v>3</v>
      </c>
      <c r="K50" t="s">
        <v>938</v>
      </c>
    </row>
    <row r="51" spans="1:11" ht="12.75" customHeight="1" x14ac:dyDescent="0.2">
      <c r="A51" s="82" t="s">
        <v>466</v>
      </c>
      <c r="C51" s="40"/>
      <c r="D51" s="11">
        <v>1960</v>
      </c>
      <c r="E51" s="1">
        <v>1960</v>
      </c>
      <c r="F51" s="11">
        <v>9</v>
      </c>
      <c r="G51" s="11"/>
      <c r="H51" s="56"/>
      <c r="I51" s="78"/>
      <c r="J51" s="116"/>
      <c r="K51" t="s">
        <v>938</v>
      </c>
    </row>
    <row r="52" spans="1:11" ht="12.75" customHeight="1" x14ac:dyDescent="0.2">
      <c r="A52" s="95" t="s">
        <v>773</v>
      </c>
      <c r="C52" s="40"/>
      <c r="D52" s="11">
        <v>1945</v>
      </c>
      <c r="E52" s="11">
        <v>1945</v>
      </c>
      <c r="F52" s="11">
        <v>1</v>
      </c>
      <c r="G52" s="11"/>
      <c r="H52" s="56"/>
      <c r="I52" s="78"/>
      <c r="J52" s="116"/>
      <c r="K52" t="s">
        <v>938</v>
      </c>
    </row>
    <row r="53" spans="1:11" ht="12.75" customHeight="1" x14ac:dyDescent="0.2">
      <c r="A53" s="86" t="s">
        <v>3438</v>
      </c>
      <c r="C53" s="40"/>
      <c r="D53" s="11">
        <v>2009</v>
      </c>
      <c r="E53" s="11">
        <v>2014</v>
      </c>
      <c r="F53" s="11">
        <v>1</v>
      </c>
      <c r="G53" s="11"/>
      <c r="H53" s="56"/>
      <c r="I53" s="78"/>
      <c r="J53" s="116">
        <v>1</v>
      </c>
      <c r="K53" t="s">
        <v>938</v>
      </c>
    </row>
    <row r="54" spans="1:11" ht="12.75" customHeight="1" x14ac:dyDescent="0.2">
      <c r="A54" s="72" t="s">
        <v>1088</v>
      </c>
      <c r="C54" s="40"/>
      <c r="D54" s="11">
        <v>2000</v>
      </c>
      <c r="E54" s="11">
        <v>2004</v>
      </c>
      <c r="F54" s="11"/>
      <c r="G54" s="11"/>
      <c r="H54" s="56"/>
      <c r="I54" s="78"/>
      <c r="J54" s="116"/>
      <c r="K54" t="s">
        <v>938</v>
      </c>
    </row>
    <row r="55" spans="1:11" ht="12.75" customHeight="1" x14ac:dyDescent="0.2">
      <c r="A55" s="82" t="s">
        <v>3145</v>
      </c>
      <c r="C55" s="40"/>
      <c r="D55" s="11">
        <v>2008</v>
      </c>
      <c r="E55" s="11">
        <v>2008</v>
      </c>
      <c r="F55" s="11">
        <v>1</v>
      </c>
      <c r="G55" s="11"/>
      <c r="H55" s="56"/>
      <c r="I55" s="78"/>
      <c r="J55" s="116"/>
      <c r="K55" t="s">
        <v>938</v>
      </c>
    </row>
    <row r="56" spans="1:11" ht="12.75" customHeight="1" x14ac:dyDescent="0.2">
      <c r="A56" s="95" t="s">
        <v>2536</v>
      </c>
      <c r="C56" s="40"/>
      <c r="D56" s="11">
        <v>2004</v>
      </c>
      <c r="E56" s="1">
        <v>2005</v>
      </c>
      <c r="F56" s="11">
        <v>3</v>
      </c>
      <c r="G56" s="11"/>
      <c r="H56" s="56"/>
      <c r="I56" s="78"/>
      <c r="J56" s="116"/>
      <c r="K56" t="s">
        <v>938</v>
      </c>
    </row>
    <row r="57" spans="1:11" ht="12.75" customHeight="1" x14ac:dyDescent="0.2">
      <c r="A57" s="82" t="s">
        <v>3158</v>
      </c>
      <c r="C57" s="40"/>
      <c r="D57" s="11">
        <v>2014</v>
      </c>
      <c r="E57" s="1">
        <v>2014</v>
      </c>
      <c r="F57" s="11">
        <v>1</v>
      </c>
      <c r="G57" s="11"/>
      <c r="H57" s="56"/>
      <c r="I57" s="78"/>
      <c r="J57" s="116">
        <v>1</v>
      </c>
      <c r="K57" t="s">
        <v>938</v>
      </c>
    </row>
    <row r="58" spans="1:11" ht="12.75" customHeight="1" x14ac:dyDescent="0.2">
      <c r="A58" s="82" t="s">
        <v>455</v>
      </c>
      <c r="C58" s="40"/>
      <c r="D58" s="11">
        <v>1997</v>
      </c>
      <c r="E58" s="11">
        <v>1999</v>
      </c>
      <c r="F58" s="11">
        <v>2</v>
      </c>
      <c r="G58" s="11"/>
      <c r="H58" s="56"/>
      <c r="I58" s="78"/>
      <c r="J58" s="116"/>
      <c r="K58" t="s">
        <v>938</v>
      </c>
    </row>
    <row r="59" spans="1:11" ht="12.75" customHeight="1" x14ac:dyDescent="0.2">
      <c r="A59" s="82" t="s">
        <v>2539</v>
      </c>
      <c r="C59" s="40"/>
      <c r="D59" s="11"/>
      <c r="E59" s="11"/>
      <c r="F59" s="11">
        <v>1</v>
      </c>
      <c r="G59" s="11"/>
      <c r="H59" s="56"/>
      <c r="I59" s="78"/>
      <c r="J59" s="116"/>
      <c r="K59" t="s">
        <v>938</v>
      </c>
    </row>
    <row r="60" spans="1:11" ht="12.75" customHeight="1" x14ac:dyDescent="0.2">
      <c r="A60" s="95" t="s">
        <v>2533</v>
      </c>
      <c r="C60" s="40"/>
      <c r="D60" s="11">
        <v>1959</v>
      </c>
      <c r="E60" s="11">
        <v>1960</v>
      </c>
      <c r="F60" s="11">
        <v>2</v>
      </c>
      <c r="G60" s="11"/>
      <c r="H60" s="56"/>
      <c r="I60" s="78"/>
      <c r="J60" s="116"/>
      <c r="K60" t="s">
        <v>938</v>
      </c>
    </row>
    <row r="61" spans="1:11" ht="12.75" customHeight="1" x14ac:dyDescent="0.2">
      <c r="A61" s="82" t="s">
        <v>4286</v>
      </c>
      <c r="C61" s="40"/>
      <c r="D61" s="11">
        <v>1997</v>
      </c>
      <c r="E61" s="11">
        <v>1998</v>
      </c>
      <c r="F61" s="11">
        <v>1</v>
      </c>
      <c r="G61" s="11"/>
      <c r="H61" s="56"/>
      <c r="I61" s="78"/>
      <c r="J61" s="116"/>
      <c r="K61" t="s">
        <v>938</v>
      </c>
    </row>
    <row r="62" spans="1:11" ht="12.75" customHeight="1" x14ac:dyDescent="0.2">
      <c r="A62" s="82" t="s">
        <v>454</v>
      </c>
      <c r="C62" s="40"/>
      <c r="D62" s="11">
        <v>1997</v>
      </c>
      <c r="E62" s="11">
        <v>1999</v>
      </c>
      <c r="F62" s="11">
        <v>1</v>
      </c>
      <c r="G62" s="11"/>
      <c r="H62" s="56"/>
      <c r="I62" s="78"/>
      <c r="J62" s="116"/>
      <c r="K62" t="s">
        <v>938</v>
      </c>
    </row>
    <row r="63" spans="1:11" ht="12.75" customHeight="1" x14ac:dyDescent="0.2">
      <c r="A63" s="95" t="s">
        <v>3034</v>
      </c>
      <c r="C63" s="40"/>
      <c r="D63" s="11">
        <v>1964</v>
      </c>
      <c r="E63" s="11">
        <v>1986</v>
      </c>
      <c r="F63" s="11">
        <v>7</v>
      </c>
      <c r="G63" s="11"/>
      <c r="H63" s="56"/>
      <c r="I63" s="78"/>
      <c r="J63" s="116"/>
      <c r="K63" t="s">
        <v>938</v>
      </c>
    </row>
    <row r="64" spans="1:11" ht="12.75" customHeight="1" x14ac:dyDescent="0.2">
      <c r="A64" s="82" t="s">
        <v>2971</v>
      </c>
      <c r="C64" s="40"/>
      <c r="D64" s="11">
        <v>1962</v>
      </c>
      <c r="E64" s="11">
        <v>1962</v>
      </c>
      <c r="F64" s="11">
        <v>2</v>
      </c>
      <c r="G64" s="11"/>
      <c r="H64" s="56"/>
      <c r="I64" s="78"/>
      <c r="J64" s="116"/>
      <c r="K64" t="s">
        <v>938</v>
      </c>
    </row>
    <row r="65" spans="1:11" ht="12.75" customHeight="1" x14ac:dyDescent="0.2">
      <c r="A65" s="95" t="s">
        <v>985</v>
      </c>
      <c r="C65" s="40"/>
      <c r="D65" s="11">
        <v>1900</v>
      </c>
      <c r="E65" s="11">
        <v>1973</v>
      </c>
      <c r="F65" s="11">
        <v>5</v>
      </c>
      <c r="G65" s="11"/>
      <c r="H65" s="56"/>
      <c r="I65" s="78"/>
      <c r="J65" s="116"/>
      <c r="K65" t="s">
        <v>938</v>
      </c>
    </row>
    <row r="66" spans="1:11" ht="12.75" customHeight="1" x14ac:dyDescent="0.2">
      <c r="A66" s="95" t="s">
        <v>2969</v>
      </c>
      <c r="D66" s="11">
        <v>1948</v>
      </c>
      <c r="E66" s="11">
        <v>2015</v>
      </c>
      <c r="F66" s="11">
        <v>10</v>
      </c>
      <c r="J66" s="118">
        <v>1</v>
      </c>
      <c r="K66" t="s">
        <v>938</v>
      </c>
    </row>
    <row r="67" spans="1:11" ht="12.75" customHeight="1" x14ac:dyDescent="0.2">
      <c r="A67" s="99" t="s">
        <v>3175</v>
      </c>
      <c r="B67" s="52"/>
      <c r="C67" s="44"/>
      <c r="D67" s="25"/>
      <c r="E67" s="25"/>
      <c r="F67" s="25"/>
      <c r="G67" s="25"/>
      <c r="H67" s="25"/>
      <c r="I67" s="76"/>
      <c r="J67" s="114"/>
      <c r="K67" s="9"/>
    </row>
    <row r="68" spans="1:11" x14ac:dyDescent="0.2">
      <c r="A68" s="82" t="s">
        <v>690</v>
      </c>
      <c r="C68" s="97"/>
      <c r="D68" s="11">
        <v>1994</v>
      </c>
      <c r="F68" s="1">
        <v>1</v>
      </c>
      <c r="H68" s="58"/>
      <c r="I68" s="80"/>
      <c r="J68" s="118"/>
      <c r="K68" s="6" t="s">
        <v>491</v>
      </c>
    </row>
    <row r="69" spans="1:11" x14ac:dyDescent="0.2">
      <c r="A69" s="73" t="s">
        <v>691</v>
      </c>
      <c r="B69" s="52"/>
      <c r="C69" s="98"/>
      <c r="D69" s="11">
        <v>1995</v>
      </c>
      <c r="E69" s="1"/>
      <c r="F69" s="1">
        <v>1</v>
      </c>
      <c r="G69" s="1"/>
      <c r="H69" s="55"/>
      <c r="I69" s="79"/>
      <c r="J69" s="115"/>
      <c r="K69" s="6" t="s">
        <v>491</v>
      </c>
    </row>
    <row r="70" spans="1:11" x14ac:dyDescent="0.2">
      <c r="A70" s="111" t="s">
        <v>3906</v>
      </c>
      <c r="B70" s="52" t="s">
        <v>833</v>
      </c>
      <c r="C70" s="40" t="s">
        <v>3905</v>
      </c>
      <c r="D70" s="11">
        <v>1876</v>
      </c>
      <c r="E70" s="1">
        <v>2017</v>
      </c>
      <c r="F70" s="1">
        <v>33</v>
      </c>
      <c r="G70" s="1">
        <v>8</v>
      </c>
      <c r="H70" s="55">
        <v>7</v>
      </c>
      <c r="I70" s="79">
        <v>7</v>
      </c>
      <c r="J70" s="115">
        <v>4</v>
      </c>
      <c r="K70" t="s">
        <v>202</v>
      </c>
    </row>
    <row r="71" spans="1:11" x14ac:dyDescent="0.2">
      <c r="A71" s="100" t="s">
        <v>3914</v>
      </c>
      <c r="B71" s="52" t="s">
        <v>1297</v>
      </c>
      <c r="C71" s="41">
        <v>6330</v>
      </c>
      <c r="D71" s="11">
        <v>1959</v>
      </c>
      <c r="E71" s="1">
        <v>2017</v>
      </c>
      <c r="F71" s="1">
        <v>15</v>
      </c>
      <c r="G71" s="1">
        <v>6</v>
      </c>
      <c r="H71" s="55">
        <v>7</v>
      </c>
      <c r="I71" s="79">
        <v>7</v>
      </c>
      <c r="J71" s="115">
        <v>4</v>
      </c>
      <c r="K71" t="s">
        <v>202</v>
      </c>
    </row>
    <row r="72" spans="1:11" x14ac:dyDescent="0.2">
      <c r="A72" s="101" t="s">
        <v>1192</v>
      </c>
      <c r="B72" s="52" t="s">
        <v>826</v>
      </c>
      <c r="C72" s="41">
        <v>2640</v>
      </c>
      <c r="D72" s="11">
        <v>1960</v>
      </c>
      <c r="E72" s="1">
        <v>1964</v>
      </c>
      <c r="F72" s="1">
        <v>1</v>
      </c>
      <c r="G72" s="1"/>
      <c r="H72" s="55"/>
      <c r="I72" s="79"/>
      <c r="J72" s="115"/>
      <c r="K72" t="s">
        <v>202</v>
      </c>
    </row>
    <row r="73" spans="1:11" x14ac:dyDescent="0.2">
      <c r="A73" s="59" t="s">
        <v>182</v>
      </c>
      <c r="B73" s="52" t="s">
        <v>826</v>
      </c>
      <c r="C73" s="41">
        <v>2038</v>
      </c>
      <c r="D73" s="11">
        <v>1914</v>
      </c>
      <c r="E73" s="1">
        <v>1930</v>
      </c>
      <c r="F73" s="1"/>
      <c r="G73" s="1"/>
      <c r="H73" s="55"/>
      <c r="I73" s="79"/>
      <c r="J73" s="115"/>
      <c r="K73" t="s">
        <v>202</v>
      </c>
    </row>
    <row r="74" spans="1:11" x14ac:dyDescent="0.2">
      <c r="A74" s="85" t="s">
        <v>4465</v>
      </c>
      <c r="B74" s="52" t="s">
        <v>1297</v>
      </c>
      <c r="C74" s="41"/>
      <c r="D74" s="11">
        <v>2014</v>
      </c>
      <c r="E74" s="1">
        <v>2017</v>
      </c>
      <c r="F74" s="1"/>
      <c r="G74" s="1"/>
      <c r="H74" s="55"/>
      <c r="I74" s="79"/>
      <c r="J74" s="115">
        <v>2</v>
      </c>
      <c r="K74" t="s">
        <v>202</v>
      </c>
    </row>
    <row r="75" spans="1:11" x14ac:dyDescent="0.2">
      <c r="A75" s="101" t="s">
        <v>540</v>
      </c>
      <c r="B75" s="52" t="s">
        <v>825</v>
      </c>
      <c r="C75" s="41">
        <v>3350</v>
      </c>
      <c r="D75" s="11">
        <v>1914</v>
      </c>
      <c r="E75" s="1">
        <v>1930</v>
      </c>
      <c r="F75" s="1">
        <v>3</v>
      </c>
      <c r="G75" s="1"/>
      <c r="H75" s="55"/>
      <c r="I75" s="79"/>
      <c r="J75" s="115"/>
      <c r="K75" t="s">
        <v>202</v>
      </c>
    </row>
    <row r="76" spans="1:11" x14ac:dyDescent="0.2">
      <c r="A76" s="101" t="s">
        <v>573</v>
      </c>
      <c r="B76" s="52" t="s">
        <v>1297</v>
      </c>
      <c r="C76" s="41">
        <v>6431</v>
      </c>
      <c r="D76" s="11">
        <v>1894</v>
      </c>
      <c r="E76" s="1">
        <v>1899</v>
      </c>
      <c r="F76" s="1">
        <v>4</v>
      </c>
      <c r="G76" s="1"/>
      <c r="H76" s="55"/>
      <c r="I76" s="79"/>
      <c r="J76" s="115"/>
      <c r="K76" t="s">
        <v>202</v>
      </c>
    </row>
    <row r="77" spans="1:11" x14ac:dyDescent="0.2">
      <c r="A77" s="101" t="s">
        <v>574</v>
      </c>
      <c r="B77" s="52" t="s">
        <v>1297</v>
      </c>
      <c r="C77" s="41">
        <v>6712</v>
      </c>
      <c r="D77" s="11">
        <v>1960</v>
      </c>
      <c r="E77" s="1">
        <v>1962</v>
      </c>
      <c r="F77" s="1">
        <v>2</v>
      </c>
      <c r="G77" s="1"/>
      <c r="H77" s="55"/>
      <c r="I77" s="79"/>
      <c r="J77" s="115"/>
      <c r="K77" t="s">
        <v>202</v>
      </c>
    </row>
    <row r="78" spans="1:11" x14ac:dyDescent="0.2">
      <c r="A78" s="101" t="s">
        <v>1639</v>
      </c>
      <c r="B78" s="52" t="s">
        <v>825</v>
      </c>
      <c r="C78" s="41">
        <v>3550</v>
      </c>
      <c r="D78" s="11">
        <v>1852</v>
      </c>
      <c r="E78" s="1">
        <v>1855</v>
      </c>
      <c r="F78" s="1">
        <v>2</v>
      </c>
      <c r="G78" s="1"/>
      <c r="H78" s="55"/>
      <c r="I78" s="79"/>
      <c r="J78" s="115"/>
      <c r="K78" t="s">
        <v>202</v>
      </c>
    </row>
    <row r="79" spans="1:11" x14ac:dyDescent="0.2">
      <c r="A79" s="73" t="s">
        <v>1033</v>
      </c>
      <c r="B79" s="52" t="s">
        <v>825</v>
      </c>
      <c r="C79" s="41"/>
      <c r="D79" s="11"/>
      <c r="E79" s="1"/>
      <c r="F79" s="1">
        <v>0</v>
      </c>
      <c r="G79" s="1"/>
      <c r="H79" s="55"/>
      <c r="I79" s="79"/>
      <c r="J79" s="115"/>
      <c r="K79" t="s">
        <v>202</v>
      </c>
    </row>
    <row r="80" spans="1:11" x14ac:dyDescent="0.2">
      <c r="A80" s="101" t="s">
        <v>1640</v>
      </c>
      <c r="B80" s="52" t="s">
        <v>1297</v>
      </c>
      <c r="C80" s="41">
        <v>6431</v>
      </c>
      <c r="D80" s="11">
        <v>1894</v>
      </c>
      <c r="E80" s="1">
        <v>1899</v>
      </c>
      <c r="F80" s="1">
        <v>2</v>
      </c>
      <c r="G80" s="1"/>
      <c r="H80" s="55"/>
      <c r="I80" s="79"/>
      <c r="J80" s="115"/>
      <c r="K80" t="s">
        <v>202</v>
      </c>
    </row>
    <row r="81" spans="1:11" x14ac:dyDescent="0.2">
      <c r="A81" s="112" t="s">
        <v>3902</v>
      </c>
      <c r="B81" s="51" t="s">
        <v>826</v>
      </c>
      <c r="C81" s="40">
        <v>2880</v>
      </c>
      <c r="D81" s="11">
        <v>1886</v>
      </c>
      <c r="E81" s="11">
        <v>1958</v>
      </c>
      <c r="F81" s="11">
        <v>39</v>
      </c>
      <c r="G81" s="11"/>
      <c r="H81" s="56"/>
      <c r="I81" s="78"/>
      <c r="J81" s="116"/>
      <c r="K81" t="s">
        <v>202</v>
      </c>
    </row>
    <row r="82" spans="1:11" x14ac:dyDescent="0.2">
      <c r="A82" s="97" t="s">
        <v>1641</v>
      </c>
      <c r="B82" s="52" t="s">
        <v>1297</v>
      </c>
      <c r="C82" s="40">
        <v>6084</v>
      </c>
      <c r="D82" s="11">
        <v>2001</v>
      </c>
      <c r="E82" s="11">
        <v>2003</v>
      </c>
      <c r="F82" s="11">
        <v>1</v>
      </c>
      <c r="G82" s="11"/>
      <c r="H82" s="56"/>
      <c r="I82" s="78"/>
      <c r="J82" s="116"/>
      <c r="K82" t="s">
        <v>202</v>
      </c>
    </row>
    <row r="83" spans="1:11" x14ac:dyDescent="0.2">
      <c r="A83" s="100" t="s">
        <v>354</v>
      </c>
      <c r="B83" s="52" t="s">
        <v>1297</v>
      </c>
      <c r="C83" s="41">
        <v>6230</v>
      </c>
      <c r="D83" s="11">
        <v>1980</v>
      </c>
      <c r="E83" s="1">
        <v>1990</v>
      </c>
      <c r="F83" s="1">
        <v>5</v>
      </c>
      <c r="G83" s="1"/>
      <c r="H83" s="55"/>
      <c r="I83" s="79"/>
      <c r="J83" s="115"/>
      <c r="K83" t="s">
        <v>202</v>
      </c>
    </row>
    <row r="84" spans="1:11" x14ac:dyDescent="0.2">
      <c r="A84" s="111" t="s">
        <v>3908</v>
      </c>
      <c r="B84" s="52" t="s">
        <v>833</v>
      </c>
      <c r="C84" s="41">
        <v>5417</v>
      </c>
      <c r="D84" s="11">
        <v>1858</v>
      </c>
      <c r="E84" s="1">
        <v>1906</v>
      </c>
      <c r="F84" s="1">
        <v>35</v>
      </c>
      <c r="G84" s="1"/>
      <c r="H84" s="55"/>
      <c r="I84" s="79"/>
      <c r="J84" s="115"/>
      <c r="K84" t="s">
        <v>202</v>
      </c>
    </row>
    <row r="85" spans="1:11" x14ac:dyDescent="0.2">
      <c r="A85" s="101" t="s">
        <v>652</v>
      </c>
      <c r="B85" s="52" t="s">
        <v>1901</v>
      </c>
      <c r="C85" s="41">
        <v>2600</v>
      </c>
      <c r="D85" s="11">
        <v>1967</v>
      </c>
      <c r="E85" s="1">
        <v>1968</v>
      </c>
      <c r="F85" s="1">
        <v>2</v>
      </c>
      <c r="G85" s="1"/>
      <c r="H85" s="55"/>
      <c r="I85" s="79"/>
      <c r="J85" s="115"/>
      <c r="K85" t="s">
        <v>202</v>
      </c>
    </row>
    <row r="86" spans="1:11" x14ac:dyDescent="0.2">
      <c r="A86" s="101" t="s">
        <v>686</v>
      </c>
      <c r="B86" s="52" t="s">
        <v>1297</v>
      </c>
      <c r="C86" s="41">
        <v>6328</v>
      </c>
      <c r="D86" s="11">
        <v>1946</v>
      </c>
      <c r="E86" s="1">
        <v>2005</v>
      </c>
      <c r="F86" s="1">
        <v>11</v>
      </c>
      <c r="G86" s="1"/>
      <c r="H86" s="55"/>
      <c r="I86" s="79"/>
      <c r="J86" s="115"/>
      <c r="K86" t="s">
        <v>202</v>
      </c>
    </row>
    <row r="87" spans="1:11" x14ac:dyDescent="0.2">
      <c r="A87" s="60" t="s">
        <v>1572</v>
      </c>
      <c r="B87" s="52" t="s">
        <v>825</v>
      </c>
      <c r="C87" s="41">
        <v>3053</v>
      </c>
      <c r="D87" s="11">
        <v>1878</v>
      </c>
      <c r="E87" s="1">
        <v>1878</v>
      </c>
      <c r="F87" s="1"/>
      <c r="G87" s="1"/>
      <c r="H87" s="55"/>
      <c r="I87" s="79"/>
      <c r="J87" s="115"/>
      <c r="K87" t="s">
        <v>202</v>
      </c>
    </row>
    <row r="88" spans="1:11" x14ac:dyDescent="0.2">
      <c r="A88" s="101" t="s">
        <v>687</v>
      </c>
      <c r="B88" s="52" t="s">
        <v>1297</v>
      </c>
      <c r="C88" s="41">
        <v>6701</v>
      </c>
      <c r="D88" s="11">
        <v>1929</v>
      </c>
      <c r="E88" s="1">
        <v>1976</v>
      </c>
      <c r="F88" s="1">
        <v>2</v>
      </c>
      <c r="G88" s="1"/>
      <c r="H88" s="55"/>
      <c r="I88" s="79"/>
      <c r="J88" s="115"/>
      <c r="K88" t="s">
        <v>202</v>
      </c>
    </row>
    <row r="89" spans="1:11" x14ac:dyDescent="0.2">
      <c r="A89" s="60" t="s">
        <v>754</v>
      </c>
      <c r="B89" s="52" t="s">
        <v>825</v>
      </c>
      <c r="C89" s="41">
        <v>3058</v>
      </c>
      <c r="D89" s="11">
        <v>1875</v>
      </c>
      <c r="E89" s="1">
        <v>1885</v>
      </c>
      <c r="F89" s="1"/>
      <c r="G89" s="1"/>
      <c r="H89" s="55"/>
      <c r="I89" s="79"/>
      <c r="J89" s="115"/>
      <c r="K89" t="s">
        <v>202</v>
      </c>
    </row>
    <row r="90" spans="1:11" x14ac:dyDescent="0.2">
      <c r="A90" s="101" t="s">
        <v>688</v>
      </c>
      <c r="B90" s="52" t="s">
        <v>1297</v>
      </c>
      <c r="C90" s="41">
        <v>6225</v>
      </c>
      <c r="D90" s="11">
        <v>1992</v>
      </c>
      <c r="E90" s="1">
        <v>1993</v>
      </c>
      <c r="F90" s="1">
        <v>1</v>
      </c>
      <c r="G90" s="1"/>
      <c r="H90" s="55"/>
      <c r="I90" s="79"/>
      <c r="J90" s="115"/>
      <c r="K90" t="s">
        <v>202</v>
      </c>
    </row>
    <row r="91" spans="1:11" x14ac:dyDescent="0.2">
      <c r="A91" s="60" t="s">
        <v>403</v>
      </c>
      <c r="B91" s="52" t="s">
        <v>825</v>
      </c>
      <c r="C91" s="41">
        <v>3066</v>
      </c>
      <c r="D91" s="11">
        <v>1904</v>
      </c>
      <c r="E91" s="1">
        <v>1904</v>
      </c>
      <c r="F91" s="1"/>
      <c r="G91" s="1"/>
      <c r="H91" s="55"/>
      <c r="I91" s="79"/>
      <c r="J91" s="115"/>
      <c r="K91" t="s">
        <v>202</v>
      </c>
    </row>
    <row r="92" spans="1:11" x14ac:dyDescent="0.2">
      <c r="A92" s="101" t="s">
        <v>141</v>
      </c>
      <c r="B92" s="52" t="s">
        <v>1297</v>
      </c>
      <c r="C92" s="41">
        <v>6429</v>
      </c>
      <c r="D92" s="11">
        <v>1894</v>
      </c>
      <c r="E92" s="1">
        <v>1906</v>
      </c>
      <c r="F92" s="1">
        <v>3</v>
      </c>
      <c r="G92" s="1"/>
      <c r="H92" s="55"/>
      <c r="I92" s="79"/>
      <c r="J92" s="115"/>
      <c r="K92" t="s">
        <v>202</v>
      </c>
    </row>
    <row r="93" spans="1:11" x14ac:dyDescent="0.2">
      <c r="A93" s="101" t="s">
        <v>236</v>
      </c>
      <c r="B93" s="52" t="s">
        <v>1297</v>
      </c>
      <c r="C93" s="41">
        <v>6407</v>
      </c>
      <c r="D93" s="11">
        <v>1943</v>
      </c>
      <c r="E93" s="1">
        <v>1943</v>
      </c>
      <c r="F93" s="1">
        <v>1</v>
      </c>
      <c r="G93" s="1"/>
      <c r="H93" s="55"/>
      <c r="I93" s="79"/>
      <c r="J93" s="115"/>
      <c r="K93" t="s">
        <v>202</v>
      </c>
    </row>
    <row r="94" spans="1:11" x14ac:dyDescent="0.2">
      <c r="A94" s="101" t="s">
        <v>142</v>
      </c>
      <c r="B94" s="52" t="s">
        <v>827</v>
      </c>
      <c r="C94" s="41">
        <v>800</v>
      </c>
      <c r="D94" s="11">
        <v>1996</v>
      </c>
      <c r="E94" s="1">
        <v>1996</v>
      </c>
      <c r="F94" s="1">
        <v>1</v>
      </c>
      <c r="G94" s="1"/>
      <c r="H94" s="55"/>
      <c r="I94" s="79"/>
      <c r="J94" s="115"/>
      <c r="K94" t="s">
        <v>202</v>
      </c>
    </row>
    <row r="95" spans="1:11" x14ac:dyDescent="0.2">
      <c r="A95" s="101" t="s">
        <v>1146</v>
      </c>
      <c r="B95" s="52" t="s">
        <v>1297</v>
      </c>
      <c r="C95" s="41">
        <v>6338</v>
      </c>
      <c r="D95" s="11">
        <v>1946</v>
      </c>
      <c r="E95" s="1">
        <v>2004</v>
      </c>
      <c r="F95" s="1">
        <v>13</v>
      </c>
      <c r="G95" s="1"/>
      <c r="H95" s="55"/>
      <c r="I95" s="79"/>
      <c r="J95" s="115"/>
      <c r="K95" t="s">
        <v>202</v>
      </c>
    </row>
    <row r="96" spans="1:11" x14ac:dyDescent="0.2">
      <c r="A96" s="101" t="s">
        <v>148</v>
      </c>
      <c r="B96" s="52" t="s">
        <v>1297</v>
      </c>
      <c r="C96" s="41">
        <v>6450</v>
      </c>
      <c r="D96" s="11">
        <v>1932</v>
      </c>
      <c r="E96" s="1">
        <v>1937</v>
      </c>
      <c r="F96" s="1">
        <v>4</v>
      </c>
      <c r="G96" s="1"/>
      <c r="H96" s="55"/>
      <c r="I96" s="79"/>
      <c r="J96" s="115"/>
      <c r="K96" t="s">
        <v>202</v>
      </c>
    </row>
    <row r="97" spans="1:11" x14ac:dyDescent="0.2">
      <c r="A97" s="101" t="s">
        <v>1365</v>
      </c>
      <c r="B97" s="52" t="s">
        <v>825</v>
      </c>
      <c r="C97" s="41">
        <v>3699</v>
      </c>
      <c r="D97" s="11">
        <v>1971</v>
      </c>
      <c r="E97" s="1">
        <v>1987</v>
      </c>
      <c r="F97" s="1">
        <v>4</v>
      </c>
      <c r="G97" s="1"/>
      <c r="H97" s="55"/>
      <c r="I97" s="79"/>
      <c r="J97" s="115"/>
      <c r="K97" t="s">
        <v>202</v>
      </c>
    </row>
    <row r="98" spans="1:11" x14ac:dyDescent="0.2">
      <c r="A98" s="59" t="s">
        <v>1983</v>
      </c>
      <c r="B98" s="52" t="s">
        <v>825</v>
      </c>
      <c r="C98" s="41"/>
      <c r="D98" s="11"/>
      <c r="E98" s="1"/>
      <c r="F98" s="1"/>
      <c r="G98" s="1"/>
      <c r="H98" s="55"/>
      <c r="I98" s="79"/>
      <c r="J98" s="115"/>
      <c r="K98" t="s">
        <v>202</v>
      </c>
    </row>
    <row r="99" spans="1:11" x14ac:dyDescent="0.2">
      <c r="A99" s="101" t="s">
        <v>3903</v>
      </c>
      <c r="B99" s="52" t="s">
        <v>826</v>
      </c>
      <c r="C99" s="40">
        <v>2428</v>
      </c>
      <c r="D99" s="11">
        <v>1994</v>
      </c>
      <c r="E99" s="1">
        <v>2005</v>
      </c>
      <c r="F99" s="1">
        <v>4</v>
      </c>
      <c r="G99" s="1">
        <v>3</v>
      </c>
      <c r="H99" s="55">
        <v>2</v>
      </c>
      <c r="I99" s="79"/>
      <c r="J99" s="115">
        <v>1</v>
      </c>
      <c r="K99" t="s">
        <v>202</v>
      </c>
    </row>
    <row r="100" spans="1:11" x14ac:dyDescent="0.2">
      <c r="A100" s="59" t="s">
        <v>1366</v>
      </c>
      <c r="B100" s="52" t="s">
        <v>1297</v>
      </c>
      <c r="C100" s="40">
        <v>6160</v>
      </c>
      <c r="D100" s="11">
        <v>1909</v>
      </c>
      <c r="E100" s="1">
        <v>1914</v>
      </c>
      <c r="F100" s="1"/>
      <c r="G100" s="1"/>
      <c r="H100" s="55"/>
      <c r="I100" s="79"/>
      <c r="J100" s="115"/>
      <c r="K100" t="s">
        <v>202</v>
      </c>
    </row>
    <row r="101" spans="1:11" x14ac:dyDescent="0.2">
      <c r="A101" s="97" t="s">
        <v>1391</v>
      </c>
      <c r="B101" s="52" t="s">
        <v>833</v>
      </c>
      <c r="C101" s="40">
        <v>5118</v>
      </c>
      <c r="D101" s="11">
        <v>2005</v>
      </c>
      <c r="E101" s="1">
        <v>2009</v>
      </c>
      <c r="F101" s="1">
        <v>3</v>
      </c>
      <c r="G101" s="1"/>
      <c r="H101" s="55"/>
      <c r="I101" s="79">
        <v>3</v>
      </c>
      <c r="J101" s="115"/>
      <c r="K101" t="s">
        <v>202</v>
      </c>
    </row>
    <row r="102" spans="1:11" x14ac:dyDescent="0.2">
      <c r="A102" s="97" t="s">
        <v>1890</v>
      </c>
      <c r="B102" s="52" t="s">
        <v>825</v>
      </c>
      <c r="C102" s="40">
        <v>3220</v>
      </c>
      <c r="D102" s="11">
        <v>1941</v>
      </c>
      <c r="E102" s="11">
        <v>1965</v>
      </c>
      <c r="F102" s="11">
        <v>1</v>
      </c>
      <c r="G102" s="11"/>
      <c r="H102" s="56"/>
      <c r="I102" s="78"/>
      <c r="J102" s="116"/>
      <c r="K102" t="s">
        <v>202</v>
      </c>
    </row>
    <row r="103" spans="1:11" x14ac:dyDescent="0.2">
      <c r="A103" s="100" t="s">
        <v>3915</v>
      </c>
      <c r="B103" s="52" t="s">
        <v>1297</v>
      </c>
      <c r="C103" s="41">
        <v>6530</v>
      </c>
      <c r="D103" s="11">
        <v>1909</v>
      </c>
      <c r="E103" s="7">
        <v>2015</v>
      </c>
      <c r="F103" s="1">
        <v>7</v>
      </c>
      <c r="G103" s="1">
        <v>7</v>
      </c>
      <c r="H103" s="55">
        <v>8</v>
      </c>
      <c r="I103" s="79">
        <v>6</v>
      </c>
      <c r="J103" s="115">
        <v>4</v>
      </c>
      <c r="K103" t="s">
        <v>202</v>
      </c>
    </row>
    <row r="104" spans="1:11" x14ac:dyDescent="0.2">
      <c r="A104" s="12" t="s">
        <v>1191</v>
      </c>
      <c r="B104" s="52" t="s">
        <v>825</v>
      </c>
      <c r="C104" s="40">
        <v>3163</v>
      </c>
      <c r="D104" s="11">
        <v>1912</v>
      </c>
      <c r="E104" s="11">
        <v>1914</v>
      </c>
      <c r="F104" s="11">
        <v>2</v>
      </c>
      <c r="G104" s="11"/>
      <c r="H104" s="56"/>
      <c r="I104" s="78"/>
      <c r="J104" s="116"/>
      <c r="K104" t="s">
        <v>202</v>
      </c>
    </row>
    <row r="105" spans="1:11" x14ac:dyDescent="0.2">
      <c r="A105" s="97" t="s">
        <v>3916</v>
      </c>
      <c r="B105" s="52" t="s">
        <v>1297</v>
      </c>
      <c r="C105" s="40">
        <v>6335</v>
      </c>
      <c r="D105" s="11">
        <v>1974</v>
      </c>
      <c r="E105" s="1">
        <v>2009</v>
      </c>
      <c r="F105" s="11">
        <v>4</v>
      </c>
      <c r="G105" s="11">
        <v>2</v>
      </c>
      <c r="H105" s="56">
        <v>2</v>
      </c>
      <c r="I105" s="78"/>
      <c r="J105" s="116">
        <v>2</v>
      </c>
      <c r="K105" t="s">
        <v>202</v>
      </c>
    </row>
    <row r="106" spans="1:11" x14ac:dyDescent="0.2">
      <c r="A106" s="100" t="s">
        <v>3909</v>
      </c>
      <c r="B106" s="52" t="s">
        <v>833</v>
      </c>
      <c r="C106" s="41">
        <v>5245</v>
      </c>
      <c r="D106" s="11">
        <v>1888</v>
      </c>
      <c r="E106" s="1">
        <v>1899</v>
      </c>
      <c r="F106" s="1">
        <v>5</v>
      </c>
      <c r="G106" s="1"/>
      <c r="H106" s="55"/>
      <c r="I106" s="79"/>
      <c r="J106" s="115"/>
      <c r="K106" t="s">
        <v>202</v>
      </c>
    </row>
    <row r="107" spans="1:11" x14ac:dyDescent="0.2">
      <c r="A107" s="100" t="s">
        <v>786</v>
      </c>
      <c r="B107" s="52" t="s">
        <v>1297</v>
      </c>
      <c r="C107" s="41">
        <v>6220</v>
      </c>
      <c r="D107" s="11">
        <v>1970</v>
      </c>
      <c r="E107" s="1">
        <v>1976</v>
      </c>
      <c r="F107" s="1">
        <v>1</v>
      </c>
      <c r="G107" s="1"/>
      <c r="H107" s="55"/>
      <c r="I107" s="79"/>
      <c r="J107" s="115"/>
      <c r="K107" t="s">
        <v>202</v>
      </c>
    </row>
    <row r="108" spans="1:11" x14ac:dyDescent="0.2">
      <c r="A108" s="60" t="s">
        <v>1361</v>
      </c>
      <c r="B108" s="52" t="s">
        <v>833</v>
      </c>
      <c r="C108" s="41">
        <v>5062</v>
      </c>
      <c r="D108" s="11">
        <v>1930</v>
      </c>
      <c r="E108" s="1">
        <v>1930</v>
      </c>
      <c r="F108" s="1"/>
      <c r="G108" s="1"/>
      <c r="H108" s="55"/>
      <c r="I108" s="79"/>
      <c r="J108" s="115"/>
      <c r="K108" t="s">
        <v>202</v>
      </c>
    </row>
    <row r="109" spans="1:11" x14ac:dyDescent="0.2">
      <c r="A109" s="101" t="s">
        <v>1367</v>
      </c>
      <c r="B109" s="52" t="s">
        <v>1297</v>
      </c>
      <c r="C109" s="41">
        <v>6348</v>
      </c>
      <c r="D109" s="11">
        <v>1937</v>
      </c>
      <c r="E109" s="1">
        <v>1937</v>
      </c>
      <c r="F109" s="1">
        <v>4</v>
      </c>
      <c r="G109" s="1"/>
      <c r="H109" s="55"/>
      <c r="I109" s="79"/>
      <c r="J109" s="115"/>
      <c r="K109" t="s">
        <v>202</v>
      </c>
    </row>
    <row r="110" spans="1:11" x14ac:dyDescent="0.2">
      <c r="A110" s="101" t="s">
        <v>3911</v>
      </c>
      <c r="B110" s="52" t="s">
        <v>825</v>
      </c>
      <c r="C110" s="40">
        <v>3551</v>
      </c>
      <c r="D110" s="11">
        <v>1860</v>
      </c>
      <c r="E110" s="1">
        <v>1925</v>
      </c>
      <c r="F110" s="1">
        <v>2</v>
      </c>
      <c r="G110" s="1"/>
      <c r="H110" s="55"/>
      <c r="I110" s="79"/>
      <c r="J110" s="115"/>
      <c r="K110" t="s">
        <v>202</v>
      </c>
    </row>
    <row r="111" spans="1:11" x14ac:dyDescent="0.2">
      <c r="A111" s="101" t="s">
        <v>1124</v>
      </c>
      <c r="B111" s="52" t="s">
        <v>1297</v>
      </c>
      <c r="C111" s="40">
        <v>6337</v>
      </c>
      <c r="D111" s="11">
        <v>1976</v>
      </c>
      <c r="E111" s="1">
        <v>1979</v>
      </c>
      <c r="F111" s="1">
        <v>1</v>
      </c>
      <c r="G111" s="1"/>
      <c r="H111" s="55"/>
      <c r="I111" s="79"/>
      <c r="J111" s="115"/>
      <c r="K111" t="s">
        <v>202</v>
      </c>
    </row>
    <row r="112" spans="1:11" x14ac:dyDescent="0.2">
      <c r="A112" s="101" t="s">
        <v>3917</v>
      </c>
      <c r="B112" s="52" t="s">
        <v>1297</v>
      </c>
      <c r="C112" s="40">
        <v>6430</v>
      </c>
      <c r="D112" s="11">
        <v>1931</v>
      </c>
      <c r="E112" s="1">
        <v>1968</v>
      </c>
      <c r="F112" s="1">
        <v>7</v>
      </c>
      <c r="G112" s="1"/>
      <c r="H112" s="55"/>
      <c r="I112" s="79"/>
      <c r="J112" s="115"/>
      <c r="K112" t="s">
        <v>202</v>
      </c>
    </row>
    <row r="113" spans="1:11" x14ac:dyDescent="0.2">
      <c r="A113" s="100" t="s">
        <v>1900</v>
      </c>
      <c r="B113" s="52" t="s">
        <v>833</v>
      </c>
      <c r="C113" s="41">
        <v>5373</v>
      </c>
      <c r="D113" s="11">
        <v>1884</v>
      </c>
      <c r="E113" s="1">
        <v>1884</v>
      </c>
      <c r="F113" s="1">
        <v>7</v>
      </c>
      <c r="G113" s="1"/>
      <c r="H113" s="55"/>
      <c r="I113" s="79"/>
      <c r="J113" s="115"/>
      <c r="K113" t="s">
        <v>202</v>
      </c>
    </row>
    <row r="114" spans="1:11" x14ac:dyDescent="0.2">
      <c r="A114" s="100" t="s">
        <v>3918</v>
      </c>
      <c r="B114" s="52" t="s">
        <v>1297</v>
      </c>
      <c r="C114" s="41">
        <v>6317</v>
      </c>
      <c r="D114" s="11">
        <v>1938</v>
      </c>
      <c r="E114" s="1">
        <v>2005</v>
      </c>
      <c r="F114" s="1">
        <v>21</v>
      </c>
      <c r="G114" s="1"/>
      <c r="H114" s="55">
        <v>1</v>
      </c>
      <c r="I114" s="79"/>
      <c r="J114" s="115"/>
      <c r="K114" t="s">
        <v>202</v>
      </c>
    </row>
    <row r="115" spans="1:11" x14ac:dyDescent="0.2">
      <c r="A115" s="12" t="s">
        <v>365</v>
      </c>
      <c r="B115" s="52" t="s">
        <v>833</v>
      </c>
      <c r="C115" s="40">
        <v>5417</v>
      </c>
      <c r="D115" s="11">
        <v>1856</v>
      </c>
      <c r="E115" s="11">
        <v>1906</v>
      </c>
      <c r="F115" s="11"/>
      <c r="G115" s="11"/>
      <c r="H115" s="56"/>
      <c r="I115" s="78"/>
      <c r="J115" s="116"/>
      <c r="K115" t="s">
        <v>202</v>
      </c>
    </row>
    <row r="116" spans="1:11" x14ac:dyDescent="0.2">
      <c r="A116" s="97" t="s">
        <v>628</v>
      </c>
      <c r="B116" s="52" t="s">
        <v>1297</v>
      </c>
      <c r="C116" s="40">
        <v>6743</v>
      </c>
      <c r="D116" s="11">
        <v>1999</v>
      </c>
      <c r="E116" s="11"/>
      <c r="F116" s="11">
        <v>1</v>
      </c>
      <c r="G116" s="11"/>
      <c r="H116" s="56"/>
      <c r="I116" s="78"/>
      <c r="J116" s="116"/>
      <c r="K116" t="s">
        <v>202</v>
      </c>
    </row>
    <row r="117" spans="1:11" x14ac:dyDescent="0.2">
      <c r="A117" s="101" t="s">
        <v>1804</v>
      </c>
      <c r="B117" s="52" t="s">
        <v>1297</v>
      </c>
      <c r="C117" s="40">
        <v>6258</v>
      </c>
      <c r="D117" s="11">
        <v>1968</v>
      </c>
      <c r="E117" s="11">
        <v>1987</v>
      </c>
      <c r="F117" s="11">
        <v>5</v>
      </c>
      <c r="G117" s="11"/>
      <c r="H117" s="56"/>
      <c r="I117" s="78"/>
      <c r="J117" s="116"/>
      <c r="K117" t="s">
        <v>202</v>
      </c>
    </row>
    <row r="118" spans="1:11" x14ac:dyDescent="0.2">
      <c r="A118" s="59" t="s">
        <v>914</v>
      </c>
      <c r="B118" s="52" t="s">
        <v>826</v>
      </c>
      <c r="C118" s="40">
        <v>1655</v>
      </c>
      <c r="D118" s="11">
        <v>1915</v>
      </c>
      <c r="E118" s="11"/>
      <c r="F118" s="11">
        <v>3</v>
      </c>
      <c r="G118" s="11"/>
      <c r="H118" s="56"/>
      <c r="I118" s="78"/>
      <c r="J118" s="116"/>
      <c r="K118" t="s">
        <v>202</v>
      </c>
    </row>
    <row r="119" spans="1:11" x14ac:dyDescent="0.2">
      <c r="A119" s="101" t="s">
        <v>758</v>
      </c>
      <c r="B119" s="52" t="s">
        <v>1297</v>
      </c>
      <c r="C119" s="40">
        <v>6760</v>
      </c>
      <c r="D119" s="11">
        <v>1966</v>
      </c>
      <c r="E119" s="11"/>
      <c r="F119" s="11">
        <v>1</v>
      </c>
      <c r="G119" s="11"/>
      <c r="H119" s="56"/>
      <c r="I119" s="78"/>
      <c r="J119" s="116"/>
      <c r="K119" t="s">
        <v>202</v>
      </c>
    </row>
    <row r="120" spans="1:11" x14ac:dyDescent="0.2">
      <c r="A120" s="112" t="s">
        <v>3912</v>
      </c>
      <c r="B120" s="52" t="s">
        <v>825</v>
      </c>
      <c r="C120" s="40">
        <v>3000</v>
      </c>
      <c r="D120" s="11">
        <v>1874</v>
      </c>
      <c r="E120" s="1">
        <v>2017</v>
      </c>
      <c r="F120" s="11">
        <v>33</v>
      </c>
      <c r="G120" s="11">
        <v>1</v>
      </c>
      <c r="H120" s="56">
        <v>2</v>
      </c>
      <c r="I120" s="78"/>
      <c r="J120" s="116">
        <v>4</v>
      </c>
      <c r="K120" t="s">
        <v>202</v>
      </c>
    </row>
    <row r="121" spans="1:11" x14ac:dyDescent="0.2">
      <c r="A121" s="97" t="s">
        <v>3910</v>
      </c>
      <c r="B121" s="52" t="s">
        <v>833</v>
      </c>
      <c r="C121" s="40">
        <v>5558</v>
      </c>
      <c r="D121" s="11">
        <v>1869</v>
      </c>
      <c r="E121" s="11">
        <v>1887</v>
      </c>
      <c r="F121" s="11">
        <v>28</v>
      </c>
      <c r="G121" s="11"/>
      <c r="H121" s="56"/>
      <c r="I121" s="78"/>
      <c r="J121" s="116"/>
      <c r="K121" t="s">
        <v>202</v>
      </c>
    </row>
    <row r="122" spans="1:11" x14ac:dyDescent="0.2">
      <c r="A122" s="97" t="s">
        <v>1752</v>
      </c>
      <c r="B122" s="52" t="s">
        <v>833</v>
      </c>
      <c r="C122" s="40">
        <v>5251</v>
      </c>
      <c r="D122" s="11">
        <v>1851</v>
      </c>
      <c r="E122" s="11">
        <v>1862</v>
      </c>
      <c r="F122" s="11">
        <v>10</v>
      </c>
      <c r="G122" s="11"/>
      <c r="H122" s="56"/>
      <c r="I122" s="78"/>
      <c r="J122" s="116"/>
      <c r="K122" t="s">
        <v>202</v>
      </c>
    </row>
    <row r="123" spans="1:11" x14ac:dyDescent="0.2">
      <c r="A123" s="97" t="s">
        <v>1751</v>
      </c>
      <c r="B123" s="52" t="s">
        <v>1297</v>
      </c>
      <c r="C123" s="40">
        <v>6324</v>
      </c>
      <c r="D123" s="11">
        <v>1969</v>
      </c>
      <c r="E123" s="11">
        <v>1975</v>
      </c>
      <c r="F123" s="11">
        <v>2</v>
      </c>
      <c r="G123" s="11"/>
      <c r="H123" s="56"/>
      <c r="I123" s="78"/>
      <c r="J123" s="116"/>
      <c r="K123" t="s">
        <v>202</v>
      </c>
    </row>
    <row r="124" spans="1:11" x14ac:dyDescent="0.2">
      <c r="A124" s="97" t="s">
        <v>191</v>
      </c>
      <c r="B124" s="51" t="s">
        <v>825</v>
      </c>
      <c r="C124" s="40">
        <v>3699</v>
      </c>
      <c r="D124" s="11"/>
      <c r="E124" s="1">
        <v>2005</v>
      </c>
      <c r="F124" s="11">
        <v>2</v>
      </c>
      <c r="G124" s="11">
        <v>1</v>
      </c>
      <c r="H124" s="56"/>
      <c r="I124" s="78"/>
      <c r="J124" s="116">
        <v>1</v>
      </c>
      <c r="K124" t="s">
        <v>202</v>
      </c>
    </row>
    <row r="125" spans="1:11" x14ac:dyDescent="0.2">
      <c r="A125" s="97" t="s">
        <v>3913</v>
      </c>
      <c r="B125" s="52" t="s">
        <v>825</v>
      </c>
      <c r="C125" s="40">
        <v>3737</v>
      </c>
      <c r="D125" s="11">
        <v>1950</v>
      </c>
      <c r="E125" s="7">
        <v>2015</v>
      </c>
      <c r="F125" s="11">
        <v>12</v>
      </c>
      <c r="G125" s="11">
        <v>5</v>
      </c>
      <c r="H125" s="56">
        <v>5</v>
      </c>
      <c r="I125" s="78">
        <v>4</v>
      </c>
      <c r="J125" s="116">
        <v>2</v>
      </c>
      <c r="K125" t="s">
        <v>202</v>
      </c>
    </row>
    <row r="126" spans="1:11" x14ac:dyDescent="0.2">
      <c r="A126" s="97" t="s">
        <v>700</v>
      </c>
      <c r="B126" s="52" t="s">
        <v>1297</v>
      </c>
      <c r="C126" s="40">
        <v>6401</v>
      </c>
      <c r="D126" s="11">
        <v>1898</v>
      </c>
      <c r="E126" s="11">
        <v>1952</v>
      </c>
      <c r="F126" s="11">
        <v>6</v>
      </c>
      <c r="G126" s="11"/>
      <c r="H126" s="56"/>
      <c r="I126" s="78"/>
      <c r="J126" s="116"/>
      <c r="K126" t="s">
        <v>202</v>
      </c>
    </row>
    <row r="127" spans="1:11" x14ac:dyDescent="0.2">
      <c r="A127" s="97" t="s">
        <v>1182</v>
      </c>
      <c r="B127" s="52" t="s">
        <v>1297</v>
      </c>
      <c r="C127" s="40"/>
      <c r="D127" s="11">
        <v>2004</v>
      </c>
      <c r="E127" s="1">
        <v>2009</v>
      </c>
      <c r="F127" s="11">
        <v>5</v>
      </c>
      <c r="G127" s="11"/>
      <c r="H127" s="56"/>
      <c r="I127" s="78">
        <v>5</v>
      </c>
      <c r="J127" s="116"/>
      <c r="K127" t="s">
        <v>202</v>
      </c>
    </row>
    <row r="128" spans="1:11" x14ac:dyDescent="0.2">
      <c r="A128" s="82" t="s">
        <v>356</v>
      </c>
      <c r="B128" s="52" t="s">
        <v>357</v>
      </c>
      <c r="C128" s="40">
        <v>4701</v>
      </c>
      <c r="D128" s="11">
        <v>2007</v>
      </c>
      <c r="E128" s="1">
        <v>2009</v>
      </c>
      <c r="F128" s="11">
        <v>4</v>
      </c>
      <c r="G128" s="11"/>
      <c r="H128" s="56"/>
      <c r="I128" s="78"/>
      <c r="J128" s="116"/>
      <c r="K128" t="s">
        <v>202</v>
      </c>
    </row>
    <row r="129" spans="1:11" x14ac:dyDescent="0.2">
      <c r="A129" s="97" t="s">
        <v>915</v>
      </c>
      <c r="B129" s="51" t="s">
        <v>833</v>
      </c>
      <c r="C129" s="40">
        <v>5431</v>
      </c>
      <c r="D129" s="11">
        <v>1910</v>
      </c>
      <c r="E129" s="11"/>
      <c r="F129" s="11">
        <v>5</v>
      </c>
      <c r="G129" s="11"/>
      <c r="H129" s="56"/>
      <c r="I129" s="78"/>
      <c r="J129" s="116"/>
      <c r="K129" t="s">
        <v>202</v>
      </c>
    </row>
    <row r="130" spans="1:11" x14ac:dyDescent="0.2">
      <c r="A130" s="111" t="s">
        <v>3919</v>
      </c>
      <c r="B130" s="52" t="s">
        <v>1297</v>
      </c>
      <c r="C130" s="40" t="s">
        <v>3920</v>
      </c>
      <c r="D130" s="11">
        <v>1905</v>
      </c>
      <c r="E130" s="1">
        <v>2017</v>
      </c>
      <c r="F130" s="1">
        <v>41</v>
      </c>
      <c r="G130" s="1">
        <v>8</v>
      </c>
      <c r="H130" s="55">
        <v>6</v>
      </c>
      <c r="I130" s="79">
        <v>6</v>
      </c>
      <c r="J130" s="115">
        <v>5</v>
      </c>
      <c r="K130" t="s">
        <v>202</v>
      </c>
    </row>
    <row r="131" spans="1:11" x14ac:dyDescent="0.2">
      <c r="A131" s="100" t="s">
        <v>4573</v>
      </c>
      <c r="B131" s="51" t="s">
        <v>825</v>
      </c>
      <c r="C131" s="40">
        <v>3030</v>
      </c>
      <c r="D131" s="11">
        <v>2017</v>
      </c>
      <c r="E131" s="1">
        <v>2017</v>
      </c>
      <c r="F131" s="1">
        <v>4</v>
      </c>
      <c r="G131" s="1"/>
      <c r="H131" s="55"/>
      <c r="I131" s="79"/>
      <c r="J131" s="115"/>
      <c r="K131" t="s">
        <v>202</v>
      </c>
    </row>
    <row r="132" spans="1:11" x14ac:dyDescent="0.2">
      <c r="A132" s="101" t="s">
        <v>1692</v>
      </c>
      <c r="B132" s="52" t="s">
        <v>833</v>
      </c>
      <c r="C132" s="41">
        <v>5575</v>
      </c>
      <c r="D132" s="11">
        <v>1909</v>
      </c>
      <c r="E132" s="1"/>
      <c r="F132" s="1">
        <v>1</v>
      </c>
      <c r="G132" s="1"/>
      <c r="H132" s="55"/>
      <c r="I132" s="79"/>
      <c r="J132" s="115"/>
      <c r="K132" t="s">
        <v>202</v>
      </c>
    </row>
    <row r="133" spans="1:11" x14ac:dyDescent="0.2">
      <c r="A133" s="101" t="s">
        <v>1046</v>
      </c>
      <c r="B133" s="52" t="s">
        <v>1297</v>
      </c>
      <c r="C133" s="41">
        <v>6721</v>
      </c>
      <c r="D133" s="11">
        <v>1972</v>
      </c>
      <c r="E133" s="1">
        <v>2009</v>
      </c>
      <c r="F133" s="1">
        <v>4</v>
      </c>
      <c r="G133" s="1"/>
      <c r="H133" s="55"/>
      <c r="I133" s="79">
        <v>1</v>
      </c>
      <c r="J133" s="115"/>
      <c r="K133" t="s">
        <v>202</v>
      </c>
    </row>
    <row r="134" spans="1:11" x14ac:dyDescent="0.2">
      <c r="A134" s="82" t="s">
        <v>2001</v>
      </c>
      <c r="C134" s="40"/>
      <c r="D134" s="11">
        <v>2010</v>
      </c>
      <c r="E134" s="11">
        <v>2010</v>
      </c>
      <c r="F134" s="11"/>
      <c r="G134" s="11"/>
      <c r="H134" s="56"/>
      <c r="I134" s="78">
        <v>1</v>
      </c>
      <c r="J134" s="116"/>
      <c r="K134" t="s">
        <v>202</v>
      </c>
    </row>
    <row r="135" spans="1:11" x14ac:dyDescent="0.2">
      <c r="A135" s="60" t="s">
        <v>201</v>
      </c>
      <c r="B135" s="52" t="s">
        <v>833</v>
      </c>
      <c r="C135" s="41">
        <v>5417</v>
      </c>
      <c r="D135" s="11">
        <v>1859</v>
      </c>
      <c r="E135" s="1">
        <v>1884</v>
      </c>
      <c r="F135" s="1"/>
      <c r="G135" s="1"/>
      <c r="H135" s="55"/>
      <c r="I135" s="79"/>
      <c r="J135" s="115"/>
      <c r="K135" t="s">
        <v>202</v>
      </c>
    </row>
    <row r="136" spans="1:11" x14ac:dyDescent="0.2">
      <c r="A136" s="100" t="s">
        <v>3088</v>
      </c>
      <c r="B136" s="52" t="s">
        <v>3087</v>
      </c>
      <c r="C136" s="41"/>
      <c r="D136" s="11">
        <v>2007</v>
      </c>
      <c r="E136" s="1">
        <v>2013</v>
      </c>
      <c r="F136" s="1">
        <v>4</v>
      </c>
      <c r="G136" s="1"/>
      <c r="H136" s="55"/>
      <c r="I136" s="79"/>
      <c r="J136" s="115">
        <v>4</v>
      </c>
      <c r="K136" t="s">
        <v>202</v>
      </c>
    </row>
    <row r="137" spans="1:11" x14ac:dyDescent="0.2">
      <c r="A137" s="97" t="s">
        <v>4464</v>
      </c>
      <c r="B137" s="52" t="s">
        <v>1297</v>
      </c>
      <c r="C137" s="40">
        <v>6168</v>
      </c>
      <c r="D137" s="11">
        <v>1989</v>
      </c>
      <c r="E137" s="1">
        <v>2017</v>
      </c>
      <c r="F137" s="11">
        <v>7</v>
      </c>
      <c r="G137" s="11">
        <v>3</v>
      </c>
      <c r="H137" s="56">
        <v>3</v>
      </c>
      <c r="I137" s="78">
        <v>2</v>
      </c>
      <c r="J137" s="116">
        <v>2</v>
      </c>
      <c r="K137" t="s">
        <v>202</v>
      </c>
    </row>
    <row r="138" spans="1:11" x14ac:dyDescent="0.2">
      <c r="A138" s="97" t="s">
        <v>2004</v>
      </c>
      <c r="B138" s="52" t="s">
        <v>2002</v>
      </c>
      <c r="C138" s="40">
        <v>7260</v>
      </c>
      <c r="D138" s="11">
        <v>2010</v>
      </c>
      <c r="E138" s="1">
        <v>2010</v>
      </c>
      <c r="F138" s="11">
        <v>3</v>
      </c>
      <c r="G138" s="11"/>
      <c r="H138" s="56"/>
      <c r="I138" s="78">
        <v>3</v>
      </c>
      <c r="J138" s="116"/>
      <c r="K138" t="s">
        <v>202</v>
      </c>
    </row>
    <row r="139" spans="1:11" x14ac:dyDescent="0.2">
      <c r="A139" s="82" t="s">
        <v>2003</v>
      </c>
      <c r="B139" s="52" t="s">
        <v>1297</v>
      </c>
      <c r="C139" s="40">
        <v>6208</v>
      </c>
      <c r="D139" s="11">
        <v>2006</v>
      </c>
      <c r="E139" s="1">
        <v>2011</v>
      </c>
      <c r="F139" s="11">
        <v>1</v>
      </c>
      <c r="G139" s="11"/>
      <c r="H139" s="56"/>
      <c r="I139" s="78">
        <v>1</v>
      </c>
      <c r="J139" s="116">
        <v>1</v>
      </c>
      <c r="K139" t="s">
        <v>202</v>
      </c>
    </row>
    <row r="140" spans="1:11" x14ac:dyDescent="0.2">
      <c r="A140" s="97" t="s">
        <v>3907</v>
      </c>
      <c r="B140" s="51" t="s">
        <v>826</v>
      </c>
      <c r="C140" s="40" t="s">
        <v>3904</v>
      </c>
      <c r="D140" s="11">
        <v>1916</v>
      </c>
      <c r="E140" s="1">
        <v>2017</v>
      </c>
      <c r="F140" s="11">
        <v>25</v>
      </c>
      <c r="G140" s="11">
        <v>1</v>
      </c>
      <c r="H140" s="56">
        <v>1</v>
      </c>
      <c r="I140" s="78"/>
      <c r="J140" s="116"/>
      <c r="K140" t="s">
        <v>202</v>
      </c>
    </row>
    <row r="141" spans="1:11" x14ac:dyDescent="0.2">
      <c r="A141" s="97" t="s">
        <v>1190</v>
      </c>
      <c r="B141" s="52" t="s">
        <v>825</v>
      </c>
      <c r="C141" s="40">
        <v>3698</v>
      </c>
      <c r="D141" s="11">
        <v>1977</v>
      </c>
      <c r="E141" s="11">
        <v>1994</v>
      </c>
      <c r="F141" s="11">
        <v>4</v>
      </c>
      <c r="G141" s="11">
        <v>1</v>
      </c>
      <c r="H141" s="56"/>
      <c r="I141" s="78">
        <v>1</v>
      </c>
      <c r="J141" s="116"/>
      <c r="K141" t="s">
        <v>202</v>
      </c>
    </row>
    <row r="142" spans="1:11" x14ac:dyDescent="0.2">
      <c r="A142" s="97" t="s">
        <v>1750</v>
      </c>
      <c r="B142" s="52" t="s">
        <v>1297</v>
      </c>
      <c r="C142" s="40">
        <v>6762</v>
      </c>
      <c r="D142" s="11">
        <v>1975</v>
      </c>
      <c r="E142" s="11">
        <v>1977</v>
      </c>
      <c r="F142" s="11">
        <v>2</v>
      </c>
      <c r="G142" s="11"/>
      <c r="H142" s="56"/>
      <c r="I142" s="78"/>
      <c r="J142" s="116"/>
      <c r="K142" t="s">
        <v>202</v>
      </c>
    </row>
    <row r="143" spans="1:11" x14ac:dyDescent="0.2">
      <c r="A143" s="12" t="s">
        <v>594</v>
      </c>
      <c r="B143" s="52" t="s">
        <v>833</v>
      </c>
      <c r="C143" s="40">
        <v>5031</v>
      </c>
      <c r="D143" s="11"/>
      <c r="E143" s="11"/>
      <c r="F143" s="11">
        <v>1</v>
      </c>
      <c r="G143" s="11"/>
      <c r="H143" s="56"/>
      <c r="I143" s="78"/>
      <c r="J143" s="116"/>
      <c r="K143" t="s">
        <v>202</v>
      </c>
    </row>
    <row r="144" spans="1:11" x14ac:dyDescent="0.2">
      <c r="A144" s="97" t="s">
        <v>1813</v>
      </c>
      <c r="B144" s="52" t="s">
        <v>825</v>
      </c>
      <c r="C144" s="40">
        <v>3637</v>
      </c>
      <c r="D144" s="11">
        <v>1995</v>
      </c>
      <c r="E144" s="1">
        <v>2009</v>
      </c>
      <c r="F144" s="11">
        <v>3</v>
      </c>
      <c r="G144" s="11">
        <v>3</v>
      </c>
      <c r="H144" s="56">
        <v>3</v>
      </c>
      <c r="I144" s="78"/>
      <c r="J144" s="116">
        <v>1</v>
      </c>
      <c r="K144" t="s">
        <v>202</v>
      </c>
    </row>
    <row r="145" spans="1:11" x14ac:dyDescent="0.2">
      <c r="A145" s="97" t="s">
        <v>1527</v>
      </c>
      <c r="B145" s="52" t="s">
        <v>825</v>
      </c>
      <c r="C145" s="40">
        <v>3677</v>
      </c>
      <c r="D145" s="11">
        <v>1937</v>
      </c>
      <c r="E145" s="11">
        <v>1948</v>
      </c>
      <c r="F145" s="11">
        <v>6</v>
      </c>
      <c r="G145" s="11"/>
      <c r="H145" s="56"/>
      <c r="I145" s="78"/>
      <c r="J145" s="116"/>
      <c r="K145" t="s">
        <v>202</v>
      </c>
    </row>
    <row r="146" spans="1:11" x14ac:dyDescent="0.2">
      <c r="A146" s="97" t="s">
        <v>1152</v>
      </c>
      <c r="B146" s="52" t="s">
        <v>1297</v>
      </c>
      <c r="C146" s="40">
        <v>6215</v>
      </c>
      <c r="D146" s="11">
        <v>1957</v>
      </c>
      <c r="E146" s="11">
        <v>1957</v>
      </c>
      <c r="F146" s="11">
        <v>1</v>
      </c>
      <c r="G146" s="11"/>
      <c r="H146" s="56"/>
      <c r="I146" s="78"/>
      <c r="J146" s="116"/>
      <c r="K146" t="s">
        <v>202</v>
      </c>
    </row>
    <row r="147" spans="1:11" x14ac:dyDescent="0.2">
      <c r="A147" s="82" t="s">
        <v>2593</v>
      </c>
      <c r="B147" s="52" t="s">
        <v>1297</v>
      </c>
      <c r="C147" s="40"/>
      <c r="D147" s="11">
        <v>1936</v>
      </c>
      <c r="E147" s="11">
        <v>1937</v>
      </c>
      <c r="F147" s="11">
        <v>1</v>
      </c>
      <c r="G147" s="11"/>
      <c r="H147" s="56"/>
      <c r="I147" s="78"/>
      <c r="J147" s="116"/>
      <c r="K147" t="s">
        <v>202</v>
      </c>
    </row>
    <row r="148" spans="1:11" x14ac:dyDescent="0.2">
      <c r="A148" s="97" t="s">
        <v>595</v>
      </c>
      <c r="B148" s="52" t="s">
        <v>1297</v>
      </c>
      <c r="C148" s="40">
        <v>6302</v>
      </c>
      <c r="D148" s="11">
        <v>1901</v>
      </c>
      <c r="E148" s="11">
        <v>1901</v>
      </c>
      <c r="F148" s="11">
        <v>1</v>
      </c>
      <c r="G148" s="11"/>
      <c r="H148" s="56"/>
      <c r="I148" s="78"/>
      <c r="J148" s="116"/>
      <c r="K148" t="s">
        <v>202</v>
      </c>
    </row>
    <row r="149" spans="1:11" x14ac:dyDescent="0.2">
      <c r="A149" s="97" t="s">
        <v>3178</v>
      </c>
      <c r="C149" s="40"/>
      <c r="D149" s="11">
        <v>2008</v>
      </c>
      <c r="E149" s="11">
        <v>2008</v>
      </c>
      <c r="F149" s="11">
        <v>4</v>
      </c>
      <c r="G149" s="11"/>
      <c r="H149" s="56"/>
      <c r="I149" s="78"/>
      <c r="J149" s="116">
        <v>4</v>
      </c>
      <c r="K149" t="s">
        <v>938</v>
      </c>
    </row>
    <row r="150" spans="1:11" x14ac:dyDescent="0.2">
      <c r="A150" s="97" t="s">
        <v>4195</v>
      </c>
      <c r="C150" s="40"/>
      <c r="D150" s="11">
        <v>2005</v>
      </c>
      <c r="E150" s="11">
        <v>2016</v>
      </c>
      <c r="F150" s="11">
        <v>4</v>
      </c>
      <c r="G150" s="11"/>
      <c r="H150" s="56"/>
      <c r="I150" s="78"/>
      <c r="J150" s="116"/>
      <c r="K150" t="s">
        <v>3597</v>
      </c>
    </row>
    <row r="151" spans="1:11" x14ac:dyDescent="0.2">
      <c r="A151" s="82" t="s">
        <v>3177</v>
      </c>
      <c r="C151" s="40"/>
      <c r="D151" s="11"/>
      <c r="E151" s="11"/>
      <c r="F151" s="11">
        <v>1</v>
      </c>
      <c r="G151" s="11"/>
      <c r="H151" s="56"/>
      <c r="I151" s="78"/>
      <c r="J151" s="116"/>
      <c r="K151" t="s">
        <v>3597</v>
      </c>
    </row>
    <row r="152" spans="1:11" x14ac:dyDescent="0.2">
      <c r="A152" s="101" t="s">
        <v>3176</v>
      </c>
      <c r="B152" s="52" t="s">
        <v>1296</v>
      </c>
      <c r="C152" s="41">
        <v>96821</v>
      </c>
      <c r="D152" s="11">
        <v>1992</v>
      </c>
      <c r="E152" s="7">
        <v>2015</v>
      </c>
      <c r="F152" s="13">
        <v>11</v>
      </c>
      <c r="G152" s="13"/>
      <c r="H152" s="55"/>
      <c r="I152" s="79">
        <v>4</v>
      </c>
      <c r="J152" s="115">
        <v>2</v>
      </c>
      <c r="K152" t="s">
        <v>3597</v>
      </c>
    </row>
    <row r="153" spans="1:11" x14ac:dyDescent="0.2">
      <c r="E153" s="2" t="s">
        <v>3580</v>
      </c>
      <c r="F153" s="21">
        <f>SUM(F7:F152)</f>
        <v>644</v>
      </c>
      <c r="G153" s="102">
        <f>SUM(G7:G152)</f>
        <v>49</v>
      </c>
      <c r="H153" s="22">
        <f>SUM(H7:H152)</f>
        <v>47</v>
      </c>
      <c r="I153" s="81">
        <f>SUM(I7:I152)</f>
        <v>51</v>
      </c>
      <c r="J153" s="119">
        <f>SUM(J7:J152)</f>
        <v>55</v>
      </c>
    </row>
    <row r="154" spans="1:11" x14ac:dyDescent="0.2">
      <c r="A154" s="123" t="s">
        <v>3579</v>
      </c>
      <c r="C154" s="40"/>
      <c r="D154" s="11"/>
      <c r="E154" s="19"/>
      <c r="F154" s="11"/>
      <c r="G154" s="121">
        <f>G153*0.1</f>
        <v>4.9000000000000004</v>
      </c>
      <c r="H154" s="121">
        <f>H153*0.1</f>
        <v>4.7</v>
      </c>
      <c r="I154" s="121">
        <f>I153*0.1</f>
        <v>5.1000000000000005</v>
      </c>
      <c r="J154" s="121">
        <f>J153*0.1</f>
        <v>5.5</v>
      </c>
    </row>
    <row r="155" spans="1:11" x14ac:dyDescent="0.2">
      <c r="D155" s="11"/>
      <c r="E155" s="19"/>
      <c r="G155" s="13"/>
      <c r="H155" s="55"/>
      <c r="I155" s="79"/>
      <c r="J155" s="79"/>
    </row>
    <row r="156" spans="1:11" x14ac:dyDescent="0.2">
      <c r="D156" s="11"/>
      <c r="E156" s="2" t="s">
        <v>3581</v>
      </c>
      <c r="G156" s="120">
        <f>G153+G154</f>
        <v>53.9</v>
      </c>
      <c r="H156" s="122">
        <f>H153+H154</f>
        <v>51.7</v>
      </c>
      <c r="I156" s="125">
        <f>I153+I154</f>
        <v>56.1</v>
      </c>
      <c r="J156" s="124">
        <f>J153+J154</f>
        <v>60.5</v>
      </c>
    </row>
    <row r="157" spans="1:11" ht="38.25" x14ac:dyDescent="0.2">
      <c r="F157" s="25" t="s">
        <v>1318</v>
      </c>
      <c r="G157" s="25" t="s">
        <v>1319</v>
      </c>
      <c r="H157" s="54" t="s">
        <v>473</v>
      </c>
      <c r="I157" s="76" t="s">
        <v>1988</v>
      </c>
      <c r="J157" s="114" t="s">
        <v>3577</v>
      </c>
    </row>
  </sheetData>
  <phoneticPr fontId="0" type="noConversion"/>
  <printOptions gridLines="1" gridLinesSet="0"/>
  <pageMargins left="0.35433070866141736" right="0.35433070866141736" top="0.59055118110236227" bottom="0.59055118110236227" header="0.51181102362204722" footer="0.51181102362204722"/>
  <pageSetup paperSize="9" scale="39" orientation="portrait" r:id="rId1"/>
  <headerFooter alignWithMargins="0">
    <oddHeader>&amp;A</oddHeader>
    <oddFooter>&amp;LAppendix 2f - Africa, Asia, Oceania&amp;CPage &amp;P</oddFooter>
  </headerFooter>
  <drawing r:id="rId2"/>
  <webPublishItems count="1">
    <webPublishItem id="28390" divId="PLACES_28390" sourceType="printArea" destinationFile="C:\homepage\Htm\familytree\PlacesAfricaAust.htm"/>
  </webPublishItem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B4" sqref="B4"/>
    </sheetView>
  </sheetViews>
  <sheetFormatPr defaultRowHeight="12.75" x14ac:dyDescent="0.2"/>
  <cols>
    <col min="1" max="1" width="12.140625" customWidth="1"/>
    <col min="2" max="2" width="17.85546875" customWidth="1"/>
    <col min="3" max="3" width="14.85546875" customWidth="1"/>
  </cols>
  <sheetData>
    <row r="1" spans="1:9" x14ac:dyDescent="0.2">
      <c r="A1" s="3" t="s">
        <v>4144</v>
      </c>
    </row>
    <row r="2" spans="1:9" x14ac:dyDescent="0.2">
      <c r="A2" s="70" t="s">
        <v>73</v>
      </c>
      <c r="F2" s="2" t="s">
        <v>3578</v>
      </c>
    </row>
    <row r="3" spans="1:9" x14ac:dyDescent="0.2">
      <c r="A3" s="69" t="s">
        <v>3591</v>
      </c>
      <c r="F3" s="2"/>
    </row>
    <row r="4" spans="1:9" ht="51" x14ac:dyDescent="0.2">
      <c r="C4" s="5" t="s">
        <v>72</v>
      </c>
      <c r="D4" s="25" t="s">
        <v>1318</v>
      </c>
      <c r="E4" s="25" t="s">
        <v>1319</v>
      </c>
      <c r="F4" s="54" t="s">
        <v>473</v>
      </c>
      <c r="G4" s="76" t="s">
        <v>1988</v>
      </c>
      <c r="H4" s="114" t="s">
        <v>3577</v>
      </c>
    </row>
    <row r="5" spans="1:9" x14ac:dyDescent="0.2">
      <c r="A5" s="5" t="s">
        <v>65</v>
      </c>
      <c r="B5" s="5" t="s">
        <v>58</v>
      </c>
      <c r="C5" s="11">
        <v>1077</v>
      </c>
      <c r="D5" s="127">
        <f>[1]Germany!F1323</f>
        <v>12079</v>
      </c>
      <c r="E5" s="127">
        <f>[1]Germany!G1326</f>
        <v>1358.5</v>
      </c>
      <c r="F5" s="127">
        <f>[1]Germany!H1326</f>
        <v>1249.5999999999999</v>
      </c>
      <c r="G5" s="127">
        <f>[1]Germany!I1326</f>
        <v>1090.0999999999999</v>
      </c>
      <c r="H5" s="127">
        <f>[1]Germany!J1326</f>
        <v>1103.3</v>
      </c>
    </row>
    <row r="6" spans="1:9" x14ac:dyDescent="0.2">
      <c r="A6" s="5" t="s">
        <v>66</v>
      </c>
      <c r="B6" s="5" t="s">
        <v>59</v>
      </c>
      <c r="C6" s="11">
        <v>345</v>
      </c>
      <c r="D6" s="11">
        <f>[2]France!F445</f>
        <v>3285</v>
      </c>
      <c r="E6" s="127">
        <f>[2]France!G448</f>
        <v>628.1</v>
      </c>
      <c r="F6" s="127">
        <f>[2]France!H448</f>
        <v>623.70000000000005</v>
      </c>
      <c r="G6" s="127">
        <f>[2]France!I448</f>
        <v>621.5</v>
      </c>
      <c r="H6" s="127">
        <f>[2]France!J448</f>
        <v>440</v>
      </c>
    </row>
    <row r="7" spans="1:9" x14ac:dyDescent="0.2">
      <c r="A7" s="5" t="s">
        <v>67</v>
      </c>
      <c r="B7" s="5" t="s">
        <v>60</v>
      </c>
      <c r="C7" s="11">
        <v>219</v>
      </c>
      <c r="D7" s="11">
        <f>'[3]Rest of Europe'!E355</f>
        <v>1625</v>
      </c>
      <c r="E7" s="127">
        <f>'[3]Rest of Europe'!F358</f>
        <v>206.8</v>
      </c>
      <c r="F7" s="127">
        <f>'[3]Rest of Europe'!G358</f>
        <v>210.1</v>
      </c>
      <c r="G7" s="127">
        <f>'[3]Rest of Europe'!H358</f>
        <v>267.3</v>
      </c>
      <c r="H7" s="127">
        <f>'[3]Rest of Europe'!I358</f>
        <v>237.6</v>
      </c>
    </row>
    <row r="8" spans="1:9" x14ac:dyDescent="0.2">
      <c r="A8" s="5" t="s">
        <v>68</v>
      </c>
      <c r="B8" s="5" t="s">
        <v>61</v>
      </c>
      <c r="C8" s="11">
        <v>260</v>
      </c>
      <c r="D8" s="11">
        <f>'[4]S &amp; C America'!F396</f>
        <v>3402</v>
      </c>
      <c r="E8" s="127">
        <f>'[4]S &amp; C America'!G399</f>
        <v>706.2</v>
      </c>
      <c r="F8" s="127">
        <f>'[4]S &amp; C America'!H399</f>
        <v>905.3</v>
      </c>
      <c r="G8" s="127">
        <f>'[4]S &amp; C America'!I399</f>
        <v>1127.5</v>
      </c>
      <c r="H8" s="127">
        <f>'[4]S &amp; C America'!J399</f>
        <v>1295.8</v>
      </c>
      <c r="I8" s="5"/>
    </row>
    <row r="9" spans="1:9" x14ac:dyDescent="0.2">
      <c r="A9" s="5" t="s">
        <v>69</v>
      </c>
      <c r="B9" s="5" t="s">
        <v>62</v>
      </c>
      <c r="C9" s="11">
        <v>919</v>
      </c>
      <c r="D9" s="11">
        <f>'[5]N America'!F1047</f>
        <v>3700</v>
      </c>
      <c r="E9" s="127">
        <f>'[5]N America'!G1050</f>
        <v>645.70000000000005</v>
      </c>
      <c r="F9" s="127">
        <f>'[5]N America'!H1050</f>
        <v>665.5</v>
      </c>
      <c r="G9" s="127">
        <f>'[5]N America'!I1050</f>
        <v>673.2</v>
      </c>
      <c r="H9" s="127">
        <f>'[5]N America'!J1050</f>
        <v>508.2</v>
      </c>
    </row>
    <row r="10" spans="1:9" x14ac:dyDescent="0.2">
      <c r="A10" s="5" t="s">
        <v>70</v>
      </c>
      <c r="B10" s="5" t="s">
        <v>63</v>
      </c>
      <c r="C10" s="11">
        <v>113</v>
      </c>
      <c r="D10" s="11">
        <f>'[6]Africa, Asia, Oceania'!F144</f>
        <v>603</v>
      </c>
      <c r="E10" s="127">
        <f>'[6]Africa, Asia, Oceania'!G147</f>
        <v>53.9</v>
      </c>
      <c r="F10" s="127">
        <f>'[6]Africa, Asia, Oceania'!H147</f>
        <v>51.7</v>
      </c>
      <c r="G10" s="127">
        <f>'[6]Africa, Asia, Oceania'!I147</f>
        <v>56.1</v>
      </c>
      <c r="H10" s="127">
        <f>'[6]Africa, Asia, Oceania'!J147</f>
        <v>58.3</v>
      </c>
    </row>
    <row r="11" spans="1:9" x14ac:dyDescent="0.2">
      <c r="C11" s="11"/>
      <c r="D11" s="11"/>
      <c r="E11" s="11"/>
      <c r="F11" s="11"/>
      <c r="G11" s="11"/>
      <c r="H11" s="11"/>
    </row>
    <row r="12" spans="1:9" x14ac:dyDescent="0.2">
      <c r="A12" s="5" t="s">
        <v>71</v>
      </c>
      <c r="B12" s="5" t="s">
        <v>64</v>
      </c>
      <c r="C12" s="11">
        <f>SUM(C5:C10)</f>
        <v>2933</v>
      </c>
      <c r="D12" s="11">
        <f>SUM(D5:D10)</f>
        <v>24694</v>
      </c>
      <c r="E12" s="127">
        <f t="shared" ref="E12:H12" si="0">SUM(E5:E10)</f>
        <v>3599.2000000000003</v>
      </c>
      <c r="F12" s="127">
        <f t="shared" si="0"/>
        <v>3705.8999999999996</v>
      </c>
      <c r="G12" s="127">
        <f t="shared" si="0"/>
        <v>3835.6999999999994</v>
      </c>
      <c r="H12" s="127">
        <f t="shared" si="0"/>
        <v>3643.2</v>
      </c>
    </row>
    <row r="13" spans="1:9" x14ac:dyDescent="0.2">
      <c r="D13" s="5"/>
    </row>
    <row r="15" spans="1:9" x14ac:dyDescent="0.2">
      <c r="D15" s="5"/>
    </row>
    <row r="16" spans="1:9" x14ac:dyDescent="0.2">
      <c r="D16" s="5"/>
    </row>
    <row r="17" spans="4:4" x14ac:dyDescent="0.2">
      <c r="D17" s="5"/>
    </row>
  </sheetData>
  <phoneticPr fontId="0" type="noConversion"/>
  <printOptions gridLines="1" gridLinesSet="0"/>
  <pageMargins left="0.75" right="0.75" top="1" bottom="1" header="0.5" footer="0.5"/>
  <pageSetup paperSize="9" orientation="portrait" horizontalDpi="300" verticalDpi="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Germany</vt:lpstr>
      <vt:lpstr>France</vt:lpstr>
      <vt:lpstr>Rest of Europe</vt:lpstr>
      <vt:lpstr>S &amp; C America</vt:lpstr>
      <vt:lpstr>N America</vt:lpstr>
      <vt:lpstr>Africa, Asia, Oceania</vt:lpstr>
      <vt:lpstr>Summary</vt:lpstr>
      <vt:lpstr>'Africa, Asia, Oceania'!Print_Area</vt:lpstr>
      <vt:lpstr>France!Print_Area</vt:lpstr>
      <vt:lpstr>Germany!Print_Area</vt:lpstr>
      <vt:lpstr>'N America'!Print_Area</vt:lpstr>
      <vt:lpstr>'Rest of Europe'!Print_Area</vt:lpstr>
      <vt:lpstr>'S &amp; C America'!Print_Area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Heberle</dc:creator>
  <cp:lastModifiedBy>Greg</cp:lastModifiedBy>
  <cp:lastPrinted>2002-06-24T06:53:11Z</cp:lastPrinted>
  <dcterms:created xsi:type="dcterms:W3CDTF">2001-08-28T01:46:05Z</dcterms:created>
  <dcterms:modified xsi:type="dcterms:W3CDTF">2017-12-14T11:41:16Z</dcterms:modified>
</cp:coreProperties>
</file>