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4800" windowHeight="5730" activeTab="3"/>
  </bookViews>
  <sheets>
    <sheet name="SheetB1-R Summary" sheetId="1" r:id="rId1"/>
    <sheet name="SheetB4 Rh-Palat" sheetId="8" r:id="rId2"/>
    <sheet name="SheetB5 Saarland" sheetId="9" r:id="rId3"/>
    <sheet name="SheetB7-Unknown" sheetId="10" r:id="rId4"/>
  </sheets>
  <definedNames>
    <definedName name="_xlnm.Print_Area" localSheetId="0">'SheetB1-R Summary'!$A$1:$AP$90</definedName>
    <definedName name="_xlnm.Print_Area" localSheetId="1">'SheetB4 Rh-Palat'!$A$1:$AI$2054</definedName>
    <definedName name="_xlnm.Print_Area" localSheetId="3">'SheetB7-Unknown'!$A$1:$AG$187</definedName>
  </definedNames>
  <calcPr calcId="144525"/>
</workbook>
</file>

<file path=xl/calcChain.xml><?xml version="1.0" encoding="utf-8"?>
<calcChain xmlns="http://schemas.openxmlformats.org/spreadsheetml/2006/main">
  <c r="AE184" i="10" l="1"/>
  <c r="AC184" i="10"/>
  <c r="AA184" i="10"/>
  <c r="Y184" i="10"/>
  <c r="W184" i="10"/>
  <c r="U184" i="10"/>
  <c r="S184" i="10"/>
  <c r="Q184" i="10"/>
  <c r="O184" i="10"/>
  <c r="M184" i="10"/>
  <c r="K184" i="10"/>
  <c r="I184" i="10"/>
  <c r="G184" i="10"/>
  <c r="E184" i="10"/>
  <c r="C184" i="10"/>
  <c r="AH2052" i="8"/>
  <c r="AP19" i="1" s="1"/>
  <c r="AG2051" i="8"/>
  <c r="AG2053" i="8" s="1"/>
  <c r="AO19" i="1"/>
  <c r="AO31" i="1" s="1"/>
  <c r="AO18" i="1" l="1"/>
  <c r="AO30" i="1" s="1"/>
  <c r="AD169" i="9" l="1"/>
  <c r="AB169" i="9"/>
  <c r="Z169" i="9"/>
  <c r="X169" i="9"/>
  <c r="V169" i="9"/>
  <c r="T169" i="9"/>
  <c r="R169" i="9"/>
  <c r="P169" i="9"/>
  <c r="N169" i="9"/>
  <c r="L169" i="9"/>
  <c r="AE2051" i="8" l="1"/>
  <c r="AC2051" i="8"/>
  <c r="AA2051" i="8"/>
  <c r="Y2051" i="8"/>
  <c r="W2051" i="8"/>
  <c r="U2051" i="8"/>
  <c r="S2051" i="8"/>
  <c r="Q2051" i="8"/>
  <c r="O2051" i="8"/>
  <c r="M2051" i="8"/>
  <c r="K2051" i="8"/>
  <c r="I2051" i="8"/>
  <c r="G2051" i="8"/>
  <c r="E2051" i="8"/>
  <c r="C2051" i="8"/>
  <c r="AH2051" i="8" l="1"/>
  <c r="AP18" i="1" s="1"/>
  <c r="AM19" i="1"/>
  <c r="AM18" i="1"/>
  <c r="AK19" i="1"/>
  <c r="AK18" i="1"/>
  <c r="AI19" i="1"/>
  <c r="AI18" i="1"/>
  <c r="AG19" i="1"/>
  <c r="AG18" i="1"/>
  <c r="AE19" i="1"/>
  <c r="AE18" i="1"/>
  <c r="AC19" i="1"/>
  <c r="AC18" i="1"/>
  <c r="AA19" i="1"/>
  <c r="AA18" i="1"/>
  <c r="Y19" i="1"/>
  <c r="Y18" i="1"/>
  <c r="W19" i="1"/>
  <c r="W18" i="1"/>
  <c r="U19" i="1"/>
  <c r="U18" i="1"/>
  <c r="S19" i="1"/>
  <c r="S18" i="1"/>
  <c r="Q19" i="1"/>
  <c r="Q18" i="1"/>
  <c r="O19" i="1"/>
  <c r="O18" i="1"/>
  <c r="M19" i="1"/>
  <c r="M18" i="1"/>
  <c r="K18" i="1"/>
  <c r="K19" i="1"/>
  <c r="AE2053" i="8"/>
  <c r="AM20" i="1" s="1"/>
  <c r="AC2053" i="8"/>
  <c r="AK20" i="1" s="1"/>
  <c r="AA2053" i="8"/>
  <c r="Y2053" i="8"/>
  <c r="AG20" i="1" s="1"/>
  <c r="W2053" i="8"/>
  <c r="AE20" i="1" s="1"/>
  <c r="U2053" i="8"/>
  <c r="AC20" i="1" s="1"/>
  <c r="S2053" i="8"/>
  <c r="AA20" i="1" s="1"/>
  <c r="Q2053" i="8"/>
  <c r="Y20" i="1" s="1"/>
  <c r="O2053" i="8"/>
  <c r="W20" i="1" s="1"/>
  <c r="M2053" i="8"/>
  <c r="U20" i="1" s="1"/>
  <c r="K2053" i="8"/>
  <c r="S20" i="1" s="1"/>
  <c r="I2053" i="8"/>
  <c r="G2053" i="8"/>
  <c r="O20" i="1" s="1"/>
  <c r="E2053" i="8"/>
  <c r="M20" i="1" s="1"/>
  <c r="C2053" i="8"/>
  <c r="K20" i="1" s="1"/>
  <c r="AF184" i="10"/>
  <c r="AF186" i="10" s="1"/>
  <c r="AF185" i="10"/>
  <c r="C186" i="10"/>
  <c r="E186" i="10"/>
  <c r="G186" i="10"/>
  <c r="I186" i="10"/>
  <c r="K186" i="10"/>
  <c r="M186" i="10"/>
  <c r="O186" i="10"/>
  <c r="Q186" i="10"/>
  <c r="S186" i="10"/>
  <c r="U186" i="10"/>
  <c r="W186" i="10"/>
  <c r="Y186" i="10"/>
  <c r="AA186" i="10"/>
  <c r="AC186" i="10"/>
  <c r="AE186" i="10"/>
  <c r="AE169" i="9"/>
  <c r="AE170" i="9"/>
  <c r="B171" i="9"/>
  <c r="D171" i="9"/>
  <c r="F171" i="9"/>
  <c r="H171" i="9"/>
  <c r="J171" i="9"/>
  <c r="L171" i="9"/>
  <c r="N171" i="9"/>
  <c r="P171" i="9"/>
  <c r="R171" i="9"/>
  <c r="T171" i="9"/>
  <c r="V171" i="9"/>
  <c r="AE24" i="1" s="1"/>
  <c r="X171" i="9"/>
  <c r="Z171" i="9"/>
  <c r="AB171" i="9"/>
  <c r="AK24" i="1" s="1"/>
  <c r="AD171" i="9"/>
  <c r="AI20" i="1"/>
  <c r="Q20" i="1"/>
  <c r="K22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K23" i="1"/>
  <c r="M23" i="1"/>
  <c r="O23" i="1"/>
  <c r="Q23" i="1"/>
  <c r="S23" i="1"/>
  <c r="U23" i="1"/>
  <c r="W23" i="1"/>
  <c r="Y23" i="1"/>
  <c r="AA23" i="1"/>
  <c r="AC23" i="1"/>
  <c r="AE23" i="1"/>
  <c r="AG23" i="1"/>
  <c r="AI23" i="1"/>
  <c r="AK23" i="1"/>
  <c r="AM23" i="1"/>
  <c r="K24" i="1"/>
  <c r="M24" i="1"/>
  <c r="O24" i="1"/>
  <c r="Q24" i="1"/>
  <c r="S24" i="1"/>
  <c r="U24" i="1"/>
  <c r="W24" i="1"/>
  <c r="Y24" i="1"/>
  <c r="AA24" i="1"/>
  <c r="AC24" i="1"/>
  <c r="AG24" i="1"/>
  <c r="AI24" i="1"/>
  <c r="AM24" i="1"/>
  <c r="K26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K30" i="1" s="1"/>
  <c r="AM26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D30" i="1"/>
  <c r="I30" i="1"/>
  <c r="AJ30" i="1"/>
  <c r="I31" i="1"/>
  <c r="AJ31" i="1"/>
  <c r="AP37" i="1"/>
  <c r="AP38" i="1"/>
  <c r="I39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P41" i="1"/>
  <c r="AP42" i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P43" i="1"/>
  <c r="AP45" i="1"/>
  <c r="AP46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K50" i="1"/>
  <c r="AP50" i="1" s="1"/>
  <c r="M50" i="1"/>
  <c r="O50" i="1"/>
  <c r="Q50" i="1"/>
  <c r="S50" i="1"/>
  <c r="U50" i="1"/>
  <c r="W50" i="1"/>
  <c r="Y50" i="1"/>
  <c r="AA50" i="1"/>
  <c r="AC50" i="1"/>
  <c r="AE50" i="1"/>
  <c r="AG50" i="1"/>
  <c r="AI50" i="1"/>
  <c r="AK50" i="1"/>
  <c r="AM50" i="1"/>
  <c r="K51" i="1"/>
  <c r="M51" i="1"/>
  <c r="O51" i="1"/>
  <c r="Q51" i="1"/>
  <c r="AP51" i="1"/>
  <c r="S51" i="1"/>
  <c r="U51" i="1"/>
  <c r="U52" i="1" s="1"/>
  <c r="W51" i="1"/>
  <c r="Y51" i="1"/>
  <c r="AA51" i="1"/>
  <c r="AC51" i="1"/>
  <c r="AC52" i="1" s="1"/>
  <c r="AE51" i="1"/>
  <c r="AG51" i="1"/>
  <c r="AI51" i="1"/>
  <c r="AK51" i="1"/>
  <c r="AM51" i="1"/>
  <c r="I52" i="1"/>
  <c r="K54" i="1"/>
  <c r="AP54" i="1" s="1"/>
  <c r="M54" i="1"/>
  <c r="O54" i="1"/>
  <c r="Q54" i="1"/>
  <c r="Q88" i="1" s="1"/>
  <c r="S54" i="1"/>
  <c r="U54" i="1"/>
  <c r="W54" i="1"/>
  <c r="Y54" i="1"/>
  <c r="Y88" i="1" s="1"/>
  <c r="AA54" i="1"/>
  <c r="AC54" i="1"/>
  <c r="AC88" i="1" s="1"/>
  <c r="AE54" i="1"/>
  <c r="AG54" i="1"/>
  <c r="AG88" i="1" s="1"/>
  <c r="AI54" i="1"/>
  <c r="AK54" i="1"/>
  <c r="AK88" i="1" s="1"/>
  <c r="AM54" i="1"/>
  <c r="K55" i="1"/>
  <c r="K89" i="1" s="1"/>
  <c r="M55" i="1"/>
  <c r="O55" i="1"/>
  <c r="O89" i="1" s="1"/>
  <c r="Q55" i="1"/>
  <c r="Q89" i="1" s="1"/>
  <c r="S55" i="1"/>
  <c r="U55" i="1"/>
  <c r="W55" i="1"/>
  <c r="Y55" i="1"/>
  <c r="AA55" i="1"/>
  <c r="AC55" i="1"/>
  <c r="AE55" i="1"/>
  <c r="AG55" i="1"/>
  <c r="AI55" i="1"/>
  <c r="AK55" i="1"/>
  <c r="AM55" i="1"/>
  <c r="I56" i="1"/>
  <c r="AP58" i="1"/>
  <c r="AP59" i="1"/>
  <c r="I60" i="1"/>
  <c r="K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P60" i="1"/>
  <c r="AP62" i="1"/>
  <c r="AP63" i="1"/>
  <c r="I64" i="1"/>
  <c r="K64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P66" i="1"/>
  <c r="AP67" i="1"/>
  <c r="I68" i="1"/>
  <c r="K68" i="1"/>
  <c r="M68" i="1"/>
  <c r="O68" i="1"/>
  <c r="Q68" i="1"/>
  <c r="S68" i="1"/>
  <c r="U68" i="1"/>
  <c r="W68" i="1"/>
  <c r="Y68" i="1"/>
  <c r="AA68" i="1"/>
  <c r="AC68" i="1"/>
  <c r="AE68" i="1"/>
  <c r="AG68" i="1"/>
  <c r="AI68" i="1"/>
  <c r="AK68" i="1"/>
  <c r="AM68" i="1"/>
  <c r="AP70" i="1"/>
  <c r="AP71" i="1"/>
  <c r="I72" i="1"/>
  <c r="K72" i="1"/>
  <c r="M72" i="1"/>
  <c r="O72" i="1"/>
  <c r="Q72" i="1"/>
  <c r="S72" i="1"/>
  <c r="U72" i="1"/>
  <c r="W72" i="1"/>
  <c r="Y72" i="1"/>
  <c r="AA72" i="1"/>
  <c r="AC72" i="1"/>
  <c r="AE72" i="1"/>
  <c r="AG72" i="1"/>
  <c r="AI72" i="1"/>
  <c r="AK72" i="1"/>
  <c r="AM72" i="1"/>
  <c r="AP74" i="1"/>
  <c r="AP75" i="1"/>
  <c r="K76" i="1"/>
  <c r="M76" i="1"/>
  <c r="AP76" i="1" s="1"/>
  <c r="O76" i="1"/>
  <c r="Q76" i="1"/>
  <c r="S76" i="1"/>
  <c r="U76" i="1"/>
  <c r="W76" i="1"/>
  <c r="Y76" i="1"/>
  <c r="AA76" i="1"/>
  <c r="AC76" i="1"/>
  <c r="AE76" i="1"/>
  <c r="AG76" i="1"/>
  <c r="AI76" i="1"/>
  <c r="AK76" i="1"/>
  <c r="AM76" i="1"/>
  <c r="AP72" i="1"/>
  <c r="AP47" i="1"/>
  <c r="Q30" i="1"/>
  <c r="AP39" i="1"/>
  <c r="I32" i="1"/>
  <c r="AP68" i="1" l="1"/>
  <c r="AP64" i="1"/>
  <c r="M88" i="1"/>
  <c r="AO32" i="1"/>
  <c r="AP27" i="1"/>
  <c r="AP23" i="1"/>
  <c r="AP22" i="1"/>
  <c r="AG28" i="1"/>
  <c r="M28" i="1"/>
  <c r="AK52" i="1"/>
  <c r="Y52" i="1"/>
  <c r="Y28" i="1"/>
  <c r="U30" i="1"/>
  <c r="AK28" i="1"/>
  <c r="U28" i="1"/>
  <c r="AC30" i="1"/>
  <c r="AG52" i="1"/>
  <c r="U88" i="1"/>
  <c r="O31" i="1"/>
  <c r="S31" i="1"/>
  <c r="Q56" i="1"/>
  <c r="AK89" i="1"/>
  <c r="AG89" i="1"/>
  <c r="AC89" i="1"/>
  <c r="Q52" i="1"/>
  <c r="M52" i="1"/>
  <c r="AM31" i="1"/>
  <c r="S56" i="1"/>
  <c r="AM52" i="1"/>
  <c r="W88" i="1"/>
  <c r="M89" i="1"/>
  <c r="M90" i="1" s="1"/>
  <c r="AM56" i="1"/>
  <c r="Q31" i="1"/>
  <c r="M31" i="1"/>
  <c r="K30" i="1"/>
  <c r="AI28" i="1"/>
  <c r="AA28" i="1"/>
  <c r="W28" i="1"/>
  <c r="K28" i="1"/>
  <c r="S28" i="1"/>
  <c r="Q28" i="1"/>
  <c r="O28" i="1"/>
  <c r="AA31" i="1"/>
  <c r="AP24" i="1"/>
  <c r="AE171" i="9"/>
  <c r="Y30" i="1"/>
  <c r="AG30" i="1"/>
  <c r="AP55" i="1"/>
  <c r="AP89" i="1" s="1"/>
  <c r="AG56" i="1"/>
  <c r="AH2053" i="8"/>
  <c r="Y56" i="1"/>
  <c r="Y31" i="1"/>
  <c r="K52" i="1"/>
  <c r="AP52" i="1" s="1"/>
  <c r="O56" i="1"/>
  <c r="AE89" i="1"/>
  <c r="AE52" i="1"/>
  <c r="S88" i="1"/>
  <c r="O88" i="1"/>
  <c r="O90" i="1" s="1"/>
  <c r="Y89" i="1"/>
  <c r="Y90" i="1" s="1"/>
  <c r="AK56" i="1"/>
  <c r="AM30" i="1"/>
  <c r="AI30" i="1"/>
  <c r="AE30" i="1"/>
  <c r="AA30" i="1"/>
  <c r="W30" i="1"/>
  <c r="AP26" i="1"/>
  <c r="AE28" i="1"/>
  <c r="AM28" i="1"/>
  <c r="AC28" i="1"/>
  <c r="K31" i="1"/>
  <c r="M30" i="1"/>
  <c r="O30" i="1"/>
  <c r="S30" i="1"/>
  <c r="U31" i="1"/>
  <c r="W31" i="1"/>
  <c r="AC31" i="1"/>
  <c r="AE31" i="1"/>
  <c r="AG31" i="1"/>
  <c r="AI31" i="1"/>
  <c r="AK31" i="1"/>
  <c r="AP20" i="1"/>
  <c r="AC90" i="1"/>
  <c r="AC56" i="1"/>
  <c r="U56" i="1"/>
  <c r="M56" i="1"/>
  <c r="O52" i="1"/>
  <c r="AI56" i="1"/>
  <c r="AE56" i="1"/>
  <c r="AA56" i="1"/>
  <c r="K56" i="1"/>
  <c r="AP56" i="1" s="1"/>
  <c r="W56" i="1"/>
  <c r="AA89" i="1"/>
  <c r="W89" i="1"/>
  <c r="AM88" i="1"/>
  <c r="AI52" i="1"/>
  <c r="AE88" i="1"/>
  <c r="AA88" i="1"/>
  <c r="W52" i="1"/>
  <c r="S52" i="1"/>
  <c r="K88" i="1"/>
  <c r="K90" i="1" s="1"/>
  <c r="AP90" i="1" s="1"/>
  <c r="AP88" i="1"/>
  <c r="AA52" i="1"/>
  <c r="AI88" i="1"/>
  <c r="AK90" i="1"/>
  <c r="U89" i="1"/>
  <c r="AM89" i="1"/>
  <c r="AI89" i="1"/>
  <c r="S89" i="1"/>
  <c r="AG90" i="1"/>
  <c r="Q90" i="1"/>
  <c r="AM32" i="1" l="1"/>
  <c r="Q32" i="1"/>
  <c r="AK32" i="1"/>
  <c r="AC32" i="1"/>
  <c r="AG32" i="1"/>
  <c r="U32" i="1"/>
  <c r="W90" i="1"/>
  <c r="U90" i="1"/>
  <c r="S32" i="1"/>
  <c r="M32" i="1"/>
  <c r="S90" i="1"/>
  <c r="AE90" i="1"/>
  <c r="K32" i="1"/>
  <c r="AI32" i="1"/>
  <c r="AM90" i="1"/>
  <c r="AE32" i="1"/>
  <c r="AA32" i="1"/>
  <c r="Y32" i="1"/>
  <c r="W32" i="1"/>
  <c r="AP28" i="1"/>
  <c r="AP30" i="1"/>
  <c r="O32" i="1"/>
  <c r="AP31" i="1"/>
  <c r="AA90" i="1"/>
  <c r="AI90" i="1"/>
  <c r="AP32" i="1" l="1"/>
</calcChain>
</file>

<file path=xl/sharedStrings.xml><?xml version="1.0" encoding="utf-8"?>
<sst xmlns="http://schemas.openxmlformats.org/spreadsheetml/2006/main" count="11774" uniqueCount="3663">
  <si>
    <t>Elvira Heberle    PHOTO</t>
  </si>
  <si>
    <t>Erika Schermer   PHOTO</t>
  </si>
  <si>
    <t>Eveline Heberle   PHOTO</t>
  </si>
  <si>
    <t>Gabi Heberle    PHOTO</t>
  </si>
  <si>
    <t>in Worms 2000</t>
  </si>
  <si>
    <t>Willi Heberle    PHOTO</t>
  </si>
  <si>
    <t>b c1949,  in Germany 2009</t>
  </si>
  <si>
    <t>Annika Heberle     PHOTO</t>
  </si>
  <si>
    <t>Carmen Heberle ?    PHOTO</t>
  </si>
  <si>
    <t>Gaby Heberle        PHOTO</t>
  </si>
  <si>
    <t>Heike Heberle    PHOTO</t>
  </si>
  <si>
    <t>Duplicate of Landau</t>
  </si>
  <si>
    <t>in Venningen 2009</t>
  </si>
  <si>
    <t>partner, later m Michael Gies</t>
  </si>
  <si>
    <t>Katrin Heberle    PHOTO</t>
  </si>
  <si>
    <t>Jenny Heberle---PHOTO-----------</t>
  </si>
  <si>
    <t>m Philipp Stech (b c1858)</t>
  </si>
  <si>
    <t>Kirsten Heberle   PHOTO</t>
  </si>
  <si>
    <t>Klaudia Heberle    PHOTO</t>
  </si>
  <si>
    <t>m Elisabeth Schwegel</t>
  </si>
  <si>
    <t>b 25.2.1976, in Kirkel 2009</t>
  </si>
  <si>
    <t>Marcel Heberle    PHOTO</t>
  </si>
  <si>
    <t>b 8.1.1738 Lambsborn</t>
  </si>
  <si>
    <t>Katharina Barbara Heberle</t>
  </si>
  <si>
    <t>b 30.8.1739 Lambsborn</t>
  </si>
  <si>
    <t>31.12.1827 Lambrecht</t>
  </si>
  <si>
    <t>b 9.11.1828 Lambrecht</t>
  </si>
  <si>
    <t>b 10.1.1830 Lambrecht</t>
  </si>
  <si>
    <t>m Valentin Grunenwald 7.9.1863 Albersweiler/Landau</t>
  </si>
  <si>
    <t>Marion Heberle   PHOTO</t>
  </si>
  <si>
    <t>Philipp Heberle    PHOTO</t>
  </si>
  <si>
    <t>Ramona Heberle   PHOTO</t>
  </si>
  <si>
    <t>Sylvia Heberle    PHOTO</t>
  </si>
  <si>
    <t xml:space="preserve">Nico Heberle   PHOTO  </t>
  </si>
  <si>
    <t>b c1992, lived in Steppach 2009</t>
  </si>
  <si>
    <t>there are 4 Steppach</t>
  </si>
  <si>
    <t>Frank Heberle</t>
  </si>
  <si>
    <t>Christine Heberle        PHOTO</t>
  </si>
  <si>
    <t>at school in Alzey 1983-1990</t>
  </si>
  <si>
    <t>Duplicate of Gau Heppenheim</t>
  </si>
  <si>
    <t>b c1977, in Gau-Heppenheim 2008</t>
  </si>
  <si>
    <t>b 18.1.1908 Krefeld d 15.1.1975</t>
  </si>
  <si>
    <t>b 7.11.1904 Tilsit, now in Russia</t>
  </si>
  <si>
    <t>Doris Heberle        PHOTO</t>
  </si>
  <si>
    <t>Tim/Timmi Heberle</t>
  </si>
  <si>
    <t>b c1989, in Germany 2008</t>
  </si>
  <si>
    <t>b 27.4.1984, in Germany 2008</t>
  </si>
  <si>
    <t>b 13.10.1975, in Germany 2008</t>
  </si>
  <si>
    <t>Kim Heberle</t>
  </si>
  <si>
    <t>b 22.7.1988, in Germany 2008</t>
  </si>
  <si>
    <t xml:space="preserve">Maysen Heberle  </t>
  </si>
  <si>
    <t>b 29.9.1993,  in Germany 2009</t>
  </si>
  <si>
    <t>Melanie Heberle</t>
  </si>
  <si>
    <t>Petra Heberle</t>
  </si>
  <si>
    <t>b 2.6.1967, in Germany 2008</t>
  </si>
  <si>
    <t xml:space="preserve">Selina Heberle  </t>
  </si>
  <si>
    <t>b 11.6.1990,  in Germany 2009</t>
  </si>
  <si>
    <t>Winnetou Heberle</t>
  </si>
  <si>
    <t>b c1975, in Germany 2008</t>
  </si>
  <si>
    <t>b 17.3.1822 Berus d 14.9.1822 Berus?</t>
  </si>
  <si>
    <t xml:space="preserve">m Johanna/Anna Kunzler/Cunzler </t>
  </si>
  <si>
    <t>d 2.12.1892 Elversberg</t>
  </si>
  <si>
    <t>d 26.11.1935 Saarbrucken</t>
  </si>
  <si>
    <t>bap 17.9.1740 Hoerdt d 1740?</t>
  </si>
  <si>
    <t>bap 3.11.1741 Hoerdt d 7.11.1741 Hoerdt</t>
  </si>
  <si>
    <t>m Maria Magdalena Rabenhold (b c1793)</t>
  </si>
  <si>
    <t xml:space="preserve">b 18.10.1759 Hoerdt </t>
  </si>
  <si>
    <t>b 14.4.1762 d 10.2.1766 Hoerdt</t>
  </si>
  <si>
    <t>b 22.11.1809 Hoerdt</t>
  </si>
  <si>
    <t>m Apollonia Krel/Krehl/Grehl</t>
  </si>
  <si>
    <t>Carl/Karl Heinrich Heberle--------------------</t>
  </si>
  <si>
    <t xml:space="preserve">b 6.11.1818 CZ </t>
  </si>
  <si>
    <t>Duplicate of NG2B Clausthal-Z</t>
  </si>
  <si>
    <t>b 1824 Germany d 17.6.1896 Estrela RS, Brazil</t>
  </si>
  <si>
    <t>Georg Heinrich August Heberle</t>
  </si>
  <si>
    <t>b 10.1.1842 CZ</t>
  </si>
  <si>
    <t>Johanne Marie Caroline Heberle</t>
  </si>
  <si>
    <t>b 21.4.1849 CZ</t>
  </si>
  <si>
    <t>Heinrich Friedrich Elias Heberle</t>
  </si>
  <si>
    <t>b 21.12.1851 CZ</t>
  </si>
  <si>
    <t>Marianne Wilhelmine Caroline Heberle</t>
  </si>
  <si>
    <t>b 2.4.1854 CZ d 30.4.1854 CZ</t>
  </si>
  <si>
    <t>Auguste Johanne Henriette Heberle</t>
  </si>
  <si>
    <t>b 18.3.1855 CZ</t>
  </si>
  <si>
    <t>Andrea Heberle</t>
  </si>
  <si>
    <t>b c1969, m Schachtmann, in Germany 2008</t>
  </si>
  <si>
    <t>Merzig 66663, Rhineland-P, 49'27"N lat 6'38"E long, 25km NW of Saarlouis</t>
  </si>
  <si>
    <t>b c1973    WEBPAGE in Konz 2009</t>
  </si>
  <si>
    <t>Duplicate of B4 Trier</t>
  </si>
  <si>
    <t>has lived Gau Heppenheim</t>
  </si>
  <si>
    <t>b c1984, in Ludwigshafen 2009, lived Mannheim, Eisenberg</t>
  </si>
  <si>
    <t>lived Schlachthof, Notwende</t>
  </si>
  <si>
    <t>Hernshof, Friesenheim, Mannheim</t>
  </si>
  <si>
    <t>m Josefine Diehl (b c1974)    PHOTO</t>
  </si>
  <si>
    <t>Kastellaun, Ebschied</t>
  </si>
  <si>
    <t>Kastellaun  50'04" N lat  7'27"E long, 30km SW of Lahnstein</t>
  </si>
  <si>
    <t>Duplicate of B5  St Ingbert</t>
  </si>
  <si>
    <t>Schopp 67707, Rhineland-P, 49'21"N lat 7'41"E long, 25km SW of Kaiserlautern</t>
  </si>
  <si>
    <t>Ebschied  50'05"N lat  7'31"E long, 4km E of Kastellaun</t>
  </si>
  <si>
    <t>Wawern  49'39"N lat  6'33"E long, 14km SW of Trier</t>
  </si>
  <si>
    <t>Notwende  49'30"N lat  8'22"E long, 6km NW of Ludwigshafen</t>
  </si>
  <si>
    <t>Elversberg, Saar 49'19"N lat  7'08"E long, 18km NE of Saarbrucken, 5km N of Sankt Ingbert</t>
  </si>
  <si>
    <t>Susi Heberle</t>
  </si>
  <si>
    <t>b 8.1.1974, in Germany 2009</t>
  </si>
  <si>
    <t>Manfred Heberle</t>
  </si>
  <si>
    <t>b c1990, in Germany 2009</t>
  </si>
  <si>
    <t>Kirsten Heberle</t>
  </si>
  <si>
    <t>b 7.12.1988</t>
  </si>
  <si>
    <t>Emil Heberle</t>
  </si>
  <si>
    <t>b 7.11.1966</t>
  </si>
  <si>
    <t>b 1.10.1984</t>
  </si>
  <si>
    <t>Hans-Werner Heberle--PHOTO----</t>
  </si>
  <si>
    <t>Changes 1.1.2010-31.12.2010 in orange</t>
  </si>
  <si>
    <t>References include:</t>
  </si>
  <si>
    <t>Jochen Heberle----------------??</t>
  </si>
  <si>
    <t>Benedikt Heberle ?</t>
  </si>
  <si>
    <t>b 28.8.1979 PHOTO</t>
  </si>
  <si>
    <t>b 20.10.1908 Bechtolsheim d 1984</t>
  </si>
  <si>
    <t>b 19.4.1873 Bechtolsheim</t>
  </si>
  <si>
    <t>b 16.9.1865 Bechtolsheim</t>
  </si>
  <si>
    <t>b 1.8.1874 Bechtolsheim</t>
  </si>
  <si>
    <t xml:space="preserve">b 13.2.1902 </t>
  </si>
  <si>
    <t xml:space="preserve">b 11.12.1864 d 30.7.1865 Albersweiler </t>
  </si>
  <si>
    <t>Lisa Julia Heberle   PHOTO</t>
  </si>
  <si>
    <t>b 5.1.1923</t>
  </si>
  <si>
    <t>d 2.4.1945 WWII</t>
  </si>
  <si>
    <t>b 2.6.1923</t>
  </si>
  <si>
    <t>d 1.9.1944 Russia</t>
  </si>
  <si>
    <t xml:space="preserve">Alexandra Heberle  </t>
  </si>
  <si>
    <t>Frederike Heberle</t>
  </si>
  <si>
    <t>b c1989, in Freizeitwirtschaftschule Berliner</t>
  </si>
  <si>
    <t>Markus Heberle</t>
  </si>
  <si>
    <t>b c1993, in Germany 2010</t>
  </si>
  <si>
    <t>Sophia Heberle</t>
  </si>
  <si>
    <t>b 31.10.1989, in Worms 2010</t>
  </si>
  <si>
    <t>Katrin Heberle</t>
  </si>
  <si>
    <t>b c1988</t>
  </si>
  <si>
    <t>Eckard Heberle</t>
  </si>
  <si>
    <t>b 1.1.1990, in Germany 2009</t>
  </si>
  <si>
    <t xml:space="preserve">C:\homepage\Excel\h-bavrhp.xls   </t>
  </si>
  <si>
    <t xml:space="preserve">C:\homepage\Excel\h-bavrhp.xls  </t>
  </si>
  <si>
    <t>Helen Heberle</t>
  </si>
  <si>
    <t>b c1990, in Gammertingen 2010 ?</t>
  </si>
  <si>
    <t>m Anna Margaretha .…(b c1682)</t>
  </si>
  <si>
    <t>Hans Peter Heberle</t>
  </si>
  <si>
    <t>b 1955, in Kaiserlautern 2005</t>
  </si>
  <si>
    <t>b 16.10.1973 Ludwigshafen d 4.10.1988 Spain</t>
  </si>
  <si>
    <t>b c1982</t>
  </si>
  <si>
    <t>m Beate ... (b c1979) ?</t>
  </si>
  <si>
    <t>m Sabine ...</t>
  </si>
  <si>
    <t>Joachim Heberle---------???</t>
  </si>
  <si>
    <t>d 7.9.1866 Dois Irmaos, Brazil</t>
  </si>
  <si>
    <t xml:space="preserve">m Anna Catherine Caspari </t>
  </si>
  <si>
    <t>Renate Irene Heberle</t>
  </si>
  <si>
    <t>b c1938</t>
  </si>
  <si>
    <t>m ... Ott, in Ludwigshafen 2003</t>
  </si>
  <si>
    <t>m Andreas Thomas/Johannes Mock?</t>
  </si>
  <si>
    <t>23.7.1743 Gosserweiler (b c1718)</t>
  </si>
  <si>
    <t>m Magdalena Steick/Stecki/Sheck</t>
  </si>
  <si>
    <t xml:space="preserve">b 23.3.1771 Fischbach </t>
  </si>
  <si>
    <t>d 4.9.1771 Fischbach</t>
  </si>
  <si>
    <t>Katharina Magdalena Heberle/Heberlin</t>
  </si>
  <si>
    <t>b 1759 d 26.8.1806 Fischbach</t>
  </si>
  <si>
    <t>Henrich Heberle--------------------</t>
  </si>
  <si>
    <t>Mandelbachtel  49'11"N lat  7'10"E long, 15km SE of Saarbruchen</t>
  </si>
  <si>
    <t>Hugo Heberle</t>
  </si>
  <si>
    <t>b 16.11.1919 d 17.1.2009 Mandelbachtel</t>
  </si>
  <si>
    <t>Zell, Pfalz  49'39"N lat  8'08"E long  20km W of Worms</t>
  </si>
  <si>
    <t>Arlyne Heberle</t>
  </si>
  <si>
    <t>b c1984</t>
  </si>
  <si>
    <t>Mark Heberle</t>
  </si>
  <si>
    <t>b 18.6.1974 Freiburg</t>
  </si>
  <si>
    <t>at University Mainz 2009-2011</t>
  </si>
  <si>
    <t>Customer Service Executive Neu-Isenburg 63263 in 2008</t>
  </si>
  <si>
    <t>Duplicate SBW7 Freiburg</t>
  </si>
  <si>
    <t>lived Dorsel, Lahnstein, Trier 1981-88, 1999, Wawern, Merzig</t>
  </si>
  <si>
    <t>in Baden Baden  1995-96 ?  in Luxembourg 2010</t>
  </si>
  <si>
    <t>Edenkoben 67480, 49'16"N lat 8'08"E long, 15km N of Landau</t>
  </si>
  <si>
    <t>Duplicate of Birkweiler</t>
  </si>
  <si>
    <t>b c1914</t>
  </si>
  <si>
    <t>m Genovefa Sauter</t>
  </si>
  <si>
    <t>b c1916</t>
  </si>
  <si>
    <t>Hannelor Heberle</t>
  </si>
  <si>
    <t>b 25.4.1940 Germany</t>
  </si>
  <si>
    <t>m George Walz</t>
  </si>
  <si>
    <t>d 24.8.2009 Orchard Beach, USA</t>
  </si>
  <si>
    <t>lived New York, Orchard Beach</t>
  </si>
  <si>
    <t>b c1930</t>
  </si>
  <si>
    <t>b c1751</t>
  </si>
  <si>
    <t>m Daniel Erb from Weidenthal</t>
  </si>
  <si>
    <t>x.5.1809</t>
  </si>
  <si>
    <t>in Lahnstein, now in Oberfell 56332</t>
  </si>
  <si>
    <t>b 3.12.1981, m ... Martig</t>
  </si>
  <si>
    <t>b 18.8.1731 Hoerdt d c26.8.1731 Hoerdt</t>
  </si>
  <si>
    <t>d 15.10.1777 Hoerdt</t>
  </si>
  <si>
    <t>m Valentin Grunenwald 7.9.1863 Alber</t>
  </si>
  <si>
    <t>b 21.10.1838 d 9.7.1880 Albersweiler</t>
  </si>
  <si>
    <t>b 1.4.1837 Birkenhoerdt d 19.12.1883</t>
  </si>
  <si>
    <t>b 10.1.1869 Albersweiler</t>
  </si>
  <si>
    <t>b 28.6.1737 d 4.7.1747 Dahn</t>
  </si>
  <si>
    <t>m Maria Barbara Paul 14.5.1781 Dahn</t>
  </si>
  <si>
    <t>b 18.1.1740 Deidesheim</t>
  </si>
  <si>
    <t>b 10.6.1746 Deidesheim</t>
  </si>
  <si>
    <t>b 23.4.1749 Deidesheim</t>
  </si>
  <si>
    <t>b 23.4.1749 d 12.8.1750 Deidesheim</t>
  </si>
  <si>
    <t>b 2.3.1752 Deidesheim</t>
  </si>
  <si>
    <t>b 25.12.1743 Deidesheim</t>
  </si>
  <si>
    <t>b 26.6.1722 Ruppertsberg, Bayern</t>
  </si>
  <si>
    <t>b 30.10.1751 Deidesheim</t>
  </si>
  <si>
    <t>m Daniel Hach (b c1753)</t>
  </si>
  <si>
    <t>m Katharina Magdelina Zinnin</t>
  </si>
  <si>
    <t>b 13.12.1778 Enkenbach/A</t>
  </si>
  <si>
    <t>m Joh. Gerheim 24.4.1803 Enk</t>
  </si>
  <si>
    <t>b 29.10.1803 d 6.11.1803 Enkenbach</t>
  </si>
  <si>
    <t xml:space="preserve">m Peter Detreux 22.3.1826 Enkenbach </t>
  </si>
  <si>
    <t>b 28.9.1851 Alsenborn</t>
  </si>
  <si>
    <t>b 6.6.1841 Enkenbach/A</t>
  </si>
  <si>
    <t xml:space="preserve">m Maria Catharina Aselmeyer </t>
  </si>
  <si>
    <t>b 7.7.1819 Grauhof d 21.4.1908 Elversberg</t>
  </si>
  <si>
    <t>b 3.10.1911 Albersweiler</t>
  </si>
  <si>
    <t>Duplicate of B6 Dachau</t>
  </si>
  <si>
    <t>Jenny Heberle------------------------</t>
  </si>
  <si>
    <t>Alexandra Heberle</t>
  </si>
  <si>
    <t>b c1970</t>
  </si>
  <si>
    <t>Moritz Heberle</t>
  </si>
  <si>
    <t>b c1987, in Bavaria 2010</t>
  </si>
  <si>
    <t>b 11.4.1864 Germersheim</t>
  </si>
  <si>
    <t>b c1925</t>
  </si>
  <si>
    <t>b 8.5.1802 Reusbach</t>
  </si>
  <si>
    <t>b 17.10.1842 Reuschbach d 21.7.1905</t>
  </si>
  <si>
    <t>b 26.7.1646 Switzerland ?</t>
  </si>
  <si>
    <t>b 7.12.1680 Bickweyl, Switzerland</t>
  </si>
  <si>
    <t>d 12.10.1756 Windsberg, Pfalz</t>
  </si>
  <si>
    <t>m Hanss Caspar Beer 12.1.1734 Nuenschweiler (b c1713)</t>
  </si>
  <si>
    <t>m Maria Margaretha Knerr/Knoerr</t>
  </si>
  <si>
    <t>5.3.1725 Walshausen/Nuenschweiler</t>
  </si>
  <si>
    <t>d 12.9.1764 Windsberg, Pfalz</t>
  </si>
  <si>
    <t>b x.1.1738 Huberhof d 25.4.1739 Huberhof</t>
  </si>
  <si>
    <t>b 19.4.1747 Windsberg</t>
  </si>
  <si>
    <t>d 15.6.1747 Windsberg</t>
  </si>
  <si>
    <t>Georges Heberle---------------------</t>
  </si>
  <si>
    <t>b 12.1.1874, in Scheibenhardt c1914</t>
  </si>
  <si>
    <t>b 5.11.1877 Scheibenhardt</t>
  </si>
  <si>
    <t>in Scheibenhardt c1914</t>
  </si>
  <si>
    <t>b 9.6.1811 Hoerdt</t>
  </si>
  <si>
    <t>b 13.12.1813 Hoerdt</t>
  </si>
  <si>
    <t xml:space="preserve">b 22.7.1808 </t>
  </si>
  <si>
    <t>d 12.11.1877 Rulzheim</t>
  </si>
  <si>
    <t>b 15.4.1837 Rulzheim</t>
  </si>
  <si>
    <t>m Franz Mayer 15.5.1866 Rulzheim</t>
  </si>
  <si>
    <t>b 23.7.1886</t>
  </si>
  <si>
    <t>b 18.5.1877 Rulzheim</t>
  </si>
  <si>
    <t>m Helena Hamburger 5.1.1908</t>
  </si>
  <si>
    <t>b 10.12.1881 Rulzheim</t>
  </si>
  <si>
    <t>28.4.1877 Niedermohr (b c1852)</t>
  </si>
  <si>
    <t>b 6.3.1729 d 15.10.1777 Rulzheim</t>
  </si>
  <si>
    <t>Maria Barbara Haverle</t>
  </si>
  <si>
    <t>bap 10.1.1734 Hoerdt d c16.1.1734 Hoerdt</t>
  </si>
  <si>
    <t>bap 3.1.1736 Hoerdt d 26.4.1754 Hoerdt</t>
  </si>
  <si>
    <t>b 5.7.1891, in Hordt area c1914</t>
  </si>
  <si>
    <t>b 8.7.1891</t>
  </si>
  <si>
    <t>lived Gmund</t>
  </si>
  <si>
    <t>Karl Adam Heberle</t>
  </si>
  <si>
    <t>b 1.11.1895</t>
  </si>
  <si>
    <t>in Sondernheim, Germersheim area c1914</t>
  </si>
  <si>
    <t>b 10.4.1899</t>
  </si>
  <si>
    <t>Dietschweiler 49'26"N lat  7'26"E long, 20km W of Kaiserlautern</t>
  </si>
  <si>
    <t>b c1850, m Nikolaus Schmitt, in Dietschweiler 1875</t>
  </si>
  <si>
    <t>Schrollbach  49'27"N lat  7'29"E long, 20km N of Homburg, 7km NW of Kaiserlautern</t>
  </si>
  <si>
    <t>b 1.2.1880 Schrollbach</t>
  </si>
  <si>
    <t>Otto Heberle</t>
  </si>
  <si>
    <t>b c1967, in  Wurzburg  2010 ?</t>
  </si>
  <si>
    <t>b c1985 (b 26.5.xxxx) Merzig ?</t>
  </si>
  <si>
    <t>Duplicate of Trier</t>
  </si>
  <si>
    <t>Jessica Heberle</t>
  </si>
  <si>
    <t>b c1987 (b 10.5.xxxx)</t>
  </si>
  <si>
    <t>12.7.1806 Hochspeyer/Frankenstein</t>
  </si>
  <si>
    <t xml:space="preserve">m Anna Marie Helbling/Hoelbling </t>
  </si>
  <si>
    <t>b c1598</t>
  </si>
  <si>
    <t>m Anna ...</t>
  </si>
  <si>
    <t>b c1600</t>
  </si>
  <si>
    <t>Blasius Heberle</t>
  </si>
  <si>
    <t>b 28.5.1623</t>
  </si>
  <si>
    <t>b c1730</t>
  </si>
  <si>
    <t>m Elisabetha Koenig</t>
  </si>
  <si>
    <t>b c1732</t>
  </si>
  <si>
    <t>b 1.10.1760 Kirchdorf, Donau</t>
  </si>
  <si>
    <t>Weiler  49'57"N lat  7'52"E long, 40km NW of Alzey, 20km W of Ingelheim</t>
  </si>
  <si>
    <t>Joannes Martin Heberle</t>
  </si>
  <si>
    <t>b 24.6.1740 Weiler</t>
  </si>
  <si>
    <t>Gabriel Heberle</t>
  </si>
  <si>
    <t>b 23.2.1746 Weiler</t>
  </si>
  <si>
    <t>Nicolaus Heberle</t>
  </si>
  <si>
    <t>b 28.10.1748 Weiler</t>
  </si>
  <si>
    <t>b 9.3.1761 Weiler</t>
  </si>
  <si>
    <t>b 21.10.1764 Weiler</t>
  </si>
  <si>
    <t>b 11.12.1769 Weiler</t>
  </si>
  <si>
    <t>Paul Heberle</t>
  </si>
  <si>
    <t>b 23.12.1794 Weiler</t>
  </si>
  <si>
    <t>b 3.6.1798 Weiler</t>
  </si>
  <si>
    <t>Henricus Heberle-------------------------</t>
  </si>
  <si>
    <t>m Agnetis ... (b c1738)</t>
  </si>
  <si>
    <t>Weiler/Weiler Stromberg  49'57"N lat  7'52"E long, 40km NW of Alzey, 20km W of Ingelheim</t>
  </si>
  <si>
    <t>m Maria Martha ... (b c1710)</t>
  </si>
  <si>
    <t>m Eva Elisabeth Olvert x.8.1689</t>
  </si>
  <si>
    <t>Gosserweiler 76857 49'28"N 7'55"E , E of Saarbrucken, 35km W of Worms</t>
  </si>
  <si>
    <t>Duplicate of Fischbach</t>
  </si>
  <si>
    <t>b 4.7.1823 d 12.1.1897 Albersweiler</t>
  </si>
  <si>
    <t>Konrad/Conrad Heberle</t>
  </si>
  <si>
    <t>b 14.8.1828 Albersweiler</t>
  </si>
  <si>
    <t>b 14.3.1825 Gosserweiler</t>
  </si>
  <si>
    <t>b 22.4.1826 Gosserweiler</t>
  </si>
  <si>
    <t>b 9.6.1831 Gosserweiler</t>
  </si>
  <si>
    <t>b 7.9.1833 Gosserweiler</t>
  </si>
  <si>
    <t>4.12.1808 Rulzheim</t>
  </si>
  <si>
    <t>m Philipp Jakob Ritter (b c1783)</t>
  </si>
  <si>
    <t>m Johann Heinrich Heydinger</t>
  </si>
  <si>
    <t>25.4.1784 Trippstadt (b c1761)</t>
  </si>
  <si>
    <t>b 2.11.1845 Undenheim</t>
  </si>
  <si>
    <t>Friedericus Heberle</t>
  </si>
  <si>
    <t>b 5.11.1847 Undenheim</t>
  </si>
  <si>
    <t>m Dorothea Glaubtreu (b c1820)</t>
  </si>
  <si>
    <t>Johanna Salome Heberle</t>
  </si>
  <si>
    <t>SEE Mutterstadt</t>
  </si>
  <si>
    <t>Mutterstadt 49'27'N lat 8'21"E long, 10km SW of Ludwigshafen</t>
  </si>
  <si>
    <t>Duplicate of Laumersheim</t>
  </si>
  <si>
    <t>b 12.3.1781 Mutterstadt</t>
  </si>
  <si>
    <t>Johann Jacob Heberle-------------</t>
  </si>
  <si>
    <t>SEE Schonau</t>
  </si>
  <si>
    <t>Duplicate of Worms</t>
  </si>
  <si>
    <t>Joannes Caspar Heberle</t>
  </si>
  <si>
    <t>b 18.3.1785 Schonau</t>
  </si>
  <si>
    <t>m Anna Maria ... (b c1757)</t>
  </si>
  <si>
    <t>m Margaretha Frederika Muller</t>
  </si>
  <si>
    <t>9.4.1862 Hoerdt (b16.2.1833 Edelfing</t>
  </si>
  <si>
    <t>SEE NBW6 Birkenfeld</t>
  </si>
  <si>
    <t>b 17.11.1829 Hoerdt</t>
  </si>
  <si>
    <t>b 27.11.1724 Hoerdt</t>
  </si>
  <si>
    <t>b 16.12.1757 Hoerdt</t>
  </si>
  <si>
    <t>Ulm-Neenstetten, SE Baden-W</t>
  </si>
  <si>
    <t>17.8.1859</t>
  </si>
  <si>
    <t>master in languages</t>
  </si>
  <si>
    <t>m Anna Margaretha Walter</t>
  </si>
  <si>
    <t>21.6.1777 Landau (b c1752)</t>
  </si>
  <si>
    <t>b 20.3.1703 Kaiserlautern</t>
  </si>
  <si>
    <t>POSSIBLY THE SAME</t>
  </si>
  <si>
    <t>Maria Katharina Heberle/Eberle</t>
  </si>
  <si>
    <t>Maria Barbara Heberle/Eberle</t>
  </si>
  <si>
    <t>GENERATION 14</t>
  </si>
  <si>
    <t>GENERATION 1</t>
  </si>
  <si>
    <t>-----</t>
  </si>
  <si>
    <t>------------------------------</t>
  </si>
  <si>
    <t>--</t>
  </si>
  <si>
    <t xml:space="preserve">Anna Ottilia/Uttilia Heberle </t>
  </si>
  <si>
    <t>Johann Heberle------------------------------------------------</t>
  </si>
  <si>
    <t>Eva Catharina Heberle/Heberling/Haeberle</t>
  </si>
  <si>
    <t>lived Huberhof, Windsberg</t>
  </si>
  <si>
    <t>weber Windsberg</t>
  </si>
  <si>
    <t>Oberhausen 46047, possibly 50'27'N lat 7'58"E long, 15km E of Montabaur, 16km NW of Limburg</t>
  </si>
  <si>
    <t>Denni Heberle   PHOTO</t>
  </si>
  <si>
    <t>Changes 1.1.2006-31.12.2006 in turquoise</t>
  </si>
  <si>
    <t>hofbestander Huberhof</t>
  </si>
  <si>
    <t>Henrich Häberlin</t>
  </si>
  <si>
    <t>b c1680 Ottenbach, Zurich</t>
  </si>
  <si>
    <t>lived Simten, Pirmasens 1706</t>
  </si>
  <si>
    <t>m Barbara Beer 6.7.1706 Simten</t>
  </si>
  <si>
    <t>b c1682 Zurich</t>
  </si>
  <si>
    <t>b 30.4.1730 d 26.11.1786 Hoerdt</t>
  </si>
  <si>
    <t>/Heberlin</t>
  </si>
  <si>
    <t>b 21.6.1846 Germersheim</t>
  </si>
  <si>
    <t>b 2.6.1840 Germersheim</t>
  </si>
  <si>
    <t>b 14.2.1842 Germersheim</t>
  </si>
  <si>
    <t>b 20.8.1843 Germersheim</t>
  </si>
  <si>
    <t>b 8.8.1844 Germersheim</t>
  </si>
  <si>
    <t>b 27.1.1846 Germersheim</t>
  </si>
  <si>
    <t>b 28.3.1848 Germersheim</t>
  </si>
  <si>
    <t>b 24.1.1858 Germersheim</t>
  </si>
  <si>
    <t>b 28.4.1841 d 28.11.1889</t>
  </si>
  <si>
    <t>d 17.6.1950 Dayton OH</t>
  </si>
  <si>
    <t xml:space="preserve">b 12.9.1878 Rulzheim </t>
  </si>
  <si>
    <t>b 29.10.1869 d 20.12.1903</t>
  </si>
  <si>
    <t>b 30.4.1868 d 1878 Rulzheim ?</t>
  </si>
  <si>
    <t>b 24.8.1866 Rulzheim ?</t>
  </si>
  <si>
    <t>b 1.10.1880 Rulzheim</t>
  </si>
  <si>
    <t>26.4.1881 Planig</t>
  </si>
  <si>
    <t>b c1690</t>
  </si>
  <si>
    <t>Louisa Dorothea Heberle</t>
  </si>
  <si>
    <t>b 25.7.1847 Alsenborn</t>
  </si>
  <si>
    <t>Susanna Haeberle</t>
  </si>
  <si>
    <t>b 8.3.1908 Hoerdt</t>
  </si>
  <si>
    <t>b 15.2.1910 Hoerdt</t>
  </si>
  <si>
    <t>tennis player Ludwigshafen 2003</t>
  </si>
  <si>
    <t>b 6.1.1884</t>
  </si>
  <si>
    <t>Heberle lived here 1700-1800, no Heberle here in 1955</t>
  </si>
  <si>
    <t>AS ENKENBACH-ALSENBORN</t>
  </si>
  <si>
    <t>Luise Wilhelmine Heberle</t>
  </si>
  <si>
    <t>m Lois Puterbaugh</t>
  </si>
  <si>
    <t>b 1747</t>
  </si>
  <si>
    <t>b c1825 d 5.1.1889 Albersweiler</t>
  </si>
  <si>
    <t>13.11.1846</t>
  </si>
  <si>
    <t>m Anna Maria Bosch</t>
  </si>
  <si>
    <t>m Magdalena Bader (b c1853)</t>
  </si>
  <si>
    <t xml:space="preserve">b 9.9.1866 Albersweiler </t>
  </si>
  <si>
    <t>m Barbara Schoss c1890</t>
  </si>
  <si>
    <t>d  Erie  PA 1911</t>
  </si>
  <si>
    <t>b 13.7.1873 Albersweiler</t>
  </si>
  <si>
    <t>lived Lingenfeld</t>
  </si>
  <si>
    <t>6.2.1785 Hoerdt</t>
  </si>
  <si>
    <t>m Margaretha Mayerin/Mayer/</t>
  </si>
  <si>
    <t>d c6.6.1810 Hoerdt</t>
  </si>
  <si>
    <t>m Valentine Kupper 5.11.1797</t>
  </si>
  <si>
    <t>d 16.3.1828 Rulzheim</t>
  </si>
  <si>
    <t xml:space="preserve">b 28.7.1789 Rulzheim </t>
  </si>
  <si>
    <t>b 8.8.1787 Hoerdt</t>
  </si>
  <si>
    <t>arrived Hoerdt c1697</t>
  </si>
  <si>
    <t>b 3.6.1911 d 14.3.1912 Hoerdt</t>
  </si>
  <si>
    <t>b 24.12.1912 d 26.7.1913 Hoerdt</t>
  </si>
  <si>
    <t>b 23.8.1835 Lichtental</t>
  </si>
  <si>
    <t>m Marie Mathilde Wencker(b c1837)</t>
  </si>
  <si>
    <t>Christian Heberle   PHOTO</t>
  </si>
  <si>
    <t>24.7.1871 Haguenau</t>
  </si>
  <si>
    <t>Richard August Heberle-------------</t>
  </si>
  <si>
    <t>b 11.3.1860 Albersweiler</t>
  </si>
  <si>
    <t>b 22.1.1871 Albersweiler</t>
  </si>
  <si>
    <t>Rosina Heberle</t>
  </si>
  <si>
    <t>Gisela Teresia Heberle</t>
  </si>
  <si>
    <t>b 8.3.1929 Hoerdt</t>
  </si>
  <si>
    <t>Marie Heberle</t>
  </si>
  <si>
    <t>b 1697 d 25.1.1737 Hoerdt</t>
  </si>
  <si>
    <t>Hoheischweiler 49'14"N lat 7'33"E long, 6km NW of Pirmasens, 30km SSW of Kaiserlautern</t>
  </si>
  <si>
    <t>See Sheet USA11 Pennsylvania USA</t>
  </si>
  <si>
    <t>also spelt Heverly,Haberly,</t>
  </si>
  <si>
    <t>had 11 children, 1 Heberle</t>
  </si>
  <si>
    <t>m Bernhard Kramer 27.6.1970</t>
  </si>
  <si>
    <t>Johannes Heberle--------------------</t>
  </si>
  <si>
    <t>Clausthal-Zellerfeld, Lower Saxony</t>
  </si>
  <si>
    <t>Huberhof  49'112"  7'30"  10km W of Pirmasens, see Nunschweiler</t>
  </si>
  <si>
    <t>Niedermohr 66879 49'28"N 7'28"E, about 10km N of Miesau</t>
  </si>
  <si>
    <t>Nunschweiler, 49'14"  7'30" 10km W of Pirmasens, near Windsberg 66889 and Huberhof</t>
  </si>
  <si>
    <t>Pirmasens 49'12"N  7'36"E, 5km E of Windsberg</t>
  </si>
  <si>
    <t>m Joseph Remlinger (b c1754)</t>
  </si>
  <si>
    <t>b 1754 Worms, Darmstadt</t>
  </si>
  <si>
    <t>Maria Catherine Haverle</t>
  </si>
  <si>
    <t>b 29.10.1791 Gerolsheim</t>
  </si>
  <si>
    <t>b c1860</t>
  </si>
  <si>
    <t>|----</t>
  </si>
  <si>
    <t>b c1750</t>
  </si>
  <si>
    <t>b c1792</t>
  </si>
  <si>
    <t>b 25.9.1846 Rulzheim</t>
  </si>
  <si>
    <t>Hauenstein 49'11"N 7'51"e, 28km W of Landau, 24km E of Pirmasens</t>
  </si>
  <si>
    <t>m Johannes Bulfer c1820?</t>
  </si>
  <si>
    <t>she died 1745 Hoerdt</t>
  </si>
  <si>
    <t>/Häberle</t>
  </si>
  <si>
    <t>b 18.2.1859 Germersheim</t>
  </si>
  <si>
    <t>TOTAL GERMANY, excluding emigrants</t>
  </si>
  <si>
    <t>Colmar-Kaysersberg, Haut Rhin</t>
  </si>
  <si>
    <t>b 1843 Liebling Roumania</t>
  </si>
  <si>
    <t>b 1868 Liebling ? Roumania</t>
  </si>
  <si>
    <t>m Rosina Heinz</t>
  </si>
  <si>
    <t>Johann Heberle/Haverle-----------</t>
  </si>
  <si>
    <t>Joseph Heberlin</t>
  </si>
  <si>
    <t>b 1697 Hoerdt</t>
  </si>
  <si>
    <t>Georg Heinrich Heberle</t>
  </si>
  <si>
    <t>d 7.6.1705 Hoerdt</t>
  </si>
  <si>
    <t>b 27.11.1790 Enkenbach/A</t>
  </si>
  <si>
    <t xml:space="preserve">m Katharina Risselin 30.3.1813 </t>
  </si>
  <si>
    <t>Not updated - see USA14</t>
  </si>
  <si>
    <t>Letters from Thomas D Heberle 4138 French St, Erie, Pennsylvania, USA</t>
  </si>
  <si>
    <t>witwer ex Blanckenborn</t>
  </si>
  <si>
    <t>Johann Rudolf Heberle</t>
  </si>
  <si>
    <t>Auguste Heberle</t>
  </si>
  <si>
    <t>b c1755</t>
  </si>
  <si>
    <t>b 19.11.1859 Germersheim</t>
  </si>
  <si>
    <t>Karl Adam Heberle-------------------</t>
  </si>
  <si>
    <t>Otto Herman Heberle---------------</t>
  </si>
  <si>
    <t>m Valentin Seelinger 11.10.1904</t>
  </si>
  <si>
    <t>m Hildegard Liebel 8.2.1974</t>
  </si>
  <si>
    <t>b 18.1.1909 Bad Schwalbach</t>
  </si>
  <si>
    <t>b c1821 Mittelsbach</t>
  </si>
  <si>
    <t>Jakob Friedrich Heberle</t>
  </si>
  <si>
    <t>m Margaretha Frey (b c1873)</t>
  </si>
  <si>
    <t>b 2.12.1866 Albersweiler</t>
  </si>
  <si>
    <t>b 7.8.1875 Albersweiler</t>
  </si>
  <si>
    <t>d 7.1.1944 WW II</t>
  </si>
  <si>
    <t>b 18.4.1909 Albersweiler</t>
  </si>
  <si>
    <t>caporal-chef d 1.9.1942 Naljutschi Russia WW II</t>
  </si>
  <si>
    <t>Mechtersheim 49'16"N lat 8'24"E long, 8km SSW of Speyer, 6km N of Germersheim</t>
  </si>
  <si>
    <t>b 6.12.1876 Mechtersheim ?</t>
  </si>
  <si>
    <t>d 7.1.1944 WWII</t>
  </si>
  <si>
    <t>m Maria Eva Germann</t>
  </si>
  <si>
    <t>b c1847</t>
  </si>
  <si>
    <t>b 15.6.1867 Bechtolsheim</t>
  </si>
  <si>
    <t>d 1944</t>
  </si>
  <si>
    <t>m Anna … (b c1897 d 1964)</t>
  </si>
  <si>
    <t>m Christine Weinheimer (b c1910)</t>
  </si>
  <si>
    <t>b 1911 d 1999</t>
  </si>
  <si>
    <t>b 1913 d 1945 WWII</t>
  </si>
  <si>
    <t>b 1910 d 1992</t>
  </si>
  <si>
    <t>Irma Heberle</t>
  </si>
  <si>
    <t>b 1917 d 1987</t>
  </si>
  <si>
    <t>Friedel Heberle</t>
  </si>
  <si>
    <t>b c1922</t>
  </si>
  <si>
    <t>b 4.11.1769 d 24.4.1772 Hoerdt</t>
  </si>
  <si>
    <t>b c1715</t>
  </si>
  <si>
    <t>m Michael Hennes 18.4.1882 Hochen, Hombourg, Saarland</t>
  </si>
  <si>
    <t>b 20.2.1803 Felso Nana</t>
  </si>
  <si>
    <t>b c1800</t>
  </si>
  <si>
    <t>/Haeberle</t>
  </si>
  <si>
    <t>b 13.5.1749 Windsberg</t>
  </si>
  <si>
    <t>d 15.5.1749 Windsberg</t>
  </si>
  <si>
    <t>b c1717</t>
  </si>
  <si>
    <t>15.1.1742 or 1743 Nunschweiler,Pfalz</t>
  </si>
  <si>
    <t>Anna Elisabetha Haberling/Heberle??</t>
  </si>
  <si>
    <t>b 7.7.1853 Enkenbach</t>
  </si>
  <si>
    <t>b 2.12.1852 Enkenbach</t>
  </si>
  <si>
    <t>chr 17.4.1854 Alsenborn</t>
  </si>
  <si>
    <t>b 23.11.1855 Enkenbach</t>
  </si>
  <si>
    <t>Daniel Haeberle</t>
  </si>
  <si>
    <t>b 7.5.1864 Enkenbach</t>
  </si>
  <si>
    <t>Felix Heberle</t>
  </si>
  <si>
    <t>b 24.9.1980 Trippstadt ?</t>
  </si>
  <si>
    <t>b 30.10.1951</t>
  </si>
  <si>
    <t>b 23.8.1951 Hassloch ?</t>
  </si>
  <si>
    <t>b 1971 Hassloch ?</t>
  </si>
  <si>
    <t>Niederwoerresbach 49'46"  7'20", Birkenfeld, Oldenburg  60km NW Kaiserlautern</t>
  </si>
  <si>
    <t xml:space="preserve">male Heberle  </t>
  </si>
  <si>
    <t>Duplicate of R8 Roumania</t>
  </si>
  <si>
    <t>|</t>
  </si>
  <si>
    <t>Theodor Karl Ernst Christian Heberle----------</t>
  </si>
  <si>
    <t>Rulzheim</t>
  </si>
  <si>
    <t>b 10.8.1849 Kaub d 1935  PHOTO</t>
  </si>
  <si>
    <t>Otto Emil Heberle---PHOTO--------</t>
  </si>
  <si>
    <t>b 11.1.1823 CZ   PHOTO</t>
  </si>
  <si>
    <t>Willi Heberle  Daimlerring 41,  76761  Rulzheim/Pfalz, Germany</t>
  </si>
  <si>
    <t>d Belfort</t>
  </si>
  <si>
    <t>Lived in Strasbourg c1870</t>
  </si>
  <si>
    <t>References:</t>
  </si>
  <si>
    <t>Haberle</t>
  </si>
  <si>
    <t>d 12.6.1966 Krefeld</t>
  </si>
  <si>
    <t>7.12.1887</t>
  </si>
  <si>
    <t>23.8.1937</t>
  </si>
  <si>
    <t>b 30.11.1941 Krefeld</t>
  </si>
  <si>
    <t>b 2.2.1949 Rheinhausen</t>
  </si>
  <si>
    <t>m Elfriede Marquardt 10.8.1973</t>
  </si>
  <si>
    <t>b 2.9.1788 Gerolsheim</t>
  </si>
  <si>
    <t>Katharine Heberle</t>
  </si>
  <si>
    <t>b 2.9.1732 Hoerdt</t>
  </si>
  <si>
    <t>b c1892</t>
  </si>
  <si>
    <t>m Theresia Kern 4.6.1866</t>
  </si>
  <si>
    <t>migrated from Switzerland c1678</t>
  </si>
  <si>
    <t>Scheibenhardt 48'59" 8'08" 25km NW of Baden Baden OR 48'58" 8'22" 25km N of Baden Baden</t>
  </si>
  <si>
    <t>Margaret E Heberle   6541 Orchid Circle, Dayton, Ohio 45459-2864, USA</t>
  </si>
  <si>
    <t xml:space="preserve"> </t>
  </si>
  <si>
    <t>m Eugene Lupper</t>
  </si>
  <si>
    <t>Johann Thomas Heberle</t>
  </si>
  <si>
    <t>Johannes Häberle</t>
  </si>
  <si>
    <t>chr 10.5.1712 Weiler Stromberg</t>
  </si>
  <si>
    <t>Mainz 55246, Rheinland-P, 49'55"  8'10", popn 191000 (2002)</t>
  </si>
  <si>
    <t>b c1990</t>
  </si>
  <si>
    <t>lived Silvanerstr 4, Morstadt</t>
  </si>
  <si>
    <t>Franziska Heberle</t>
  </si>
  <si>
    <t>Georg Heberle</t>
  </si>
  <si>
    <t>Duplicate of NG2 Clausthal-Zellerfeld</t>
  </si>
  <si>
    <t>Nicolai Heberle---------------------</t>
  </si>
  <si>
    <t>m Anna Elisabeth Ziehlin/Ziehl</t>
  </si>
  <si>
    <t xml:space="preserve">b 6.3.1729 Rulzheim </t>
  </si>
  <si>
    <t>23.1.1756 Rulzhm/23.1.57Hoerdt</t>
  </si>
  <si>
    <t>m Margaret Kerfin (b c1732)</t>
  </si>
  <si>
    <t>Majer/Majerin</t>
  </si>
  <si>
    <t>m John George Liebel 25.4.1784 Hoerdt</t>
  </si>
  <si>
    <t>Albersweiler- Germersheim-Hoerdt-Rulzheim, Rhineland-Palatinate</t>
  </si>
  <si>
    <t>Heppenheim-Darmstadt, Hesse</t>
  </si>
  <si>
    <t>Altusried, Bavaria</t>
  </si>
  <si>
    <t>Rheinzabern 5km S of Rulzheim, 90km NW of Stuttgart</t>
  </si>
  <si>
    <t>m Margaretha Franziska Mainzer</t>
  </si>
  <si>
    <t>/Maintzer</t>
  </si>
  <si>
    <t>Johann Jacob Haverle</t>
  </si>
  <si>
    <t>m Juliana Frey/Frei/Fre</t>
  </si>
  <si>
    <t>or Germersheim</t>
  </si>
  <si>
    <t>b 1698</t>
  </si>
  <si>
    <t>28.1.1849</t>
  </si>
  <si>
    <t>b 28.12.1827 Sondernheim</t>
  </si>
  <si>
    <t>d 8.3.1890 Sondernheim</t>
  </si>
  <si>
    <t>Catherine Heberle</t>
  </si>
  <si>
    <t>Christianus Heberle</t>
  </si>
  <si>
    <t>b 6.1.1821 Schonau</t>
  </si>
  <si>
    <t>Katharina Haeberle</t>
  </si>
  <si>
    <t>chr 10.1.1856 Alsenborn</t>
  </si>
  <si>
    <t>Frankenstein  49'26"  7'59"  20km E of Kaiserlautern, see Hochspeyer</t>
  </si>
  <si>
    <t>THIS SHEET IS AVAILABLE IN EXCEL, PDF AND HTM</t>
  </si>
  <si>
    <t>m Franz Schwind</t>
  </si>
  <si>
    <t>Maria Magdalena Heberle</t>
  </si>
  <si>
    <t>Adam Heberle</t>
  </si>
  <si>
    <t>Changes 1.1.2002-31.12.2002 in pink</t>
  </si>
  <si>
    <t>Changes 1.1.2001-31.12.2001 in blue</t>
  </si>
  <si>
    <t>Michael Heberle</t>
  </si>
  <si>
    <t>b 26.8.1954 Albersweiler</t>
  </si>
  <si>
    <t xml:space="preserve">in navy Schleswig-Holstein 1975-82 </t>
  </si>
  <si>
    <t>in Kaiserlautern 1983, Koln 1983-84</t>
  </si>
  <si>
    <t>Bernardus Heberle</t>
  </si>
  <si>
    <t>b 1.10.1832 Schonau</t>
  </si>
  <si>
    <t>Duplicate of Schonau</t>
  </si>
  <si>
    <t>m Eva Katharina Kethel</t>
  </si>
  <si>
    <t>9.2.1858 Germersheim</t>
  </si>
  <si>
    <t>m Georg Joseph Habermehl</t>
  </si>
  <si>
    <t>19.5.1853 Germersheim</t>
  </si>
  <si>
    <t>m Adam Schaefer</t>
  </si>
  <si>
    <t>30.10.1855 Germersheim</t>
  </si>
  <si>
    <t>b 4.3.1838 Germersheim</t>
  </si>
  <si>
    <t>b 29.8.1839 Germersheim</t>
  </si>
  <si>
    <t>b 8.2.1841 Germersheim</t>
  </si>
  <si>
    <t>Eberhard Joseph Heberle</t>
  </si>
  <si>
    <t>m Adam Buegel</t>
  </si>
  <si>
    <t>b 17.3.1869 Hoerdt</t>
  </si>
  <si>
    <t>m Peter Laas 10.11.1884 Hoerdt</t>
  </si>
  <si>
    <t>b 22.4.1824 Hoerdt</t>
  </si>
  <si>
    <t>b 25.10.1830 Hoerdt</t>
  </si>
  <si>
    <t>b 4.5.1834 Hoerdt</t>
  </si>
  <si>
    <t>b 4.11.1835 Hoerdt</t>
  </si>
  <si>
    <t>Carl Heinrich Christian Heberle-----</t>
  </si>
  <si>
    <t>b 7.4.1864 Friedrichssegen</t>
  </si>
  <si>
    <t>d Lahn</t>
  </si>
  <si>
    <t xml:space="preserve">b 16.12.1826 CZ </t>
  </si>
  <si>
    <t>Sotern, Saar, 49'36"N 7'05"E, 50km NNE of Saarbrucken, 55km SE of Trier</t>
  </si>
  <si>
    <t>m Magdalena Barb in Fischbach</t>
  </si>
  <si>
    <t>Peter Häwerle</t>
  </si>
  <si>
    <t>b 22.9.1831 Berus</t>
  </si>
  <si>
    <t>m Maria Eva Jochim 22.1.1866</t>
  </si>
  <si>
    <t>Dayton Ohio Heberles</t>
  </si>
  <si>
    <t xml:space="preserve">Heltersberg between Dahn and Trippstadt </t>
  </si>
  <si>
    <t>Annweiler 49'12"  7'58" near Trifels 76855  25km W of Rulzheim, 7km SW of Albersweiler</t>
  </si>
  <si>
    <t>Koblenz, Neuhausel</t>
  </si>
  <si>
    <t>b c1845</t>
  </si>
  <si>
    <t>Isabel Heberle</t>
  </si>
  <si>
    <t>Duplicate of Trippstadt</t>
  </si>
  <si>
    <t>m Elisabeth Hengen 10.4.1937</t>
  </si>
  <si>
    <t>Sylvia Heberle</t>
  </si>
  <si>
    <t>b c1708</t>
  </si>
  <si>
    <t>bap 12.4.1732 Hoerdt</t>
  </si>
  <si>
    <t>b 21.12.1919</t>
  </si>
  <si>
    <t>Deborah Heberle</t>
  </si>
  <si>
    <t>Theobald Heberle</t>
  </si>
  <si>
    <t>emigrated to USA 9.9.1967</t>
  </si>
  <si>
    <t>m Ulrike Schmitt-Schmitt</t>
  </si>
  <si>
    <t>insurance agent</t>
  </si>
  <si>
    <t>chr 27.3.1819 Steinwenden</t>
  </si>
  <si>
    <t>b 1816 Germany d 11.6.1895 Brazil</t>
  </si>
  <si>
    <t>b 1818 Germany  d Dois Irmaos Brazil</t>
  </si>
  <si>
    <t>b 1964</t>
  </si>
  <si>
    <t>muller</t>
  </si>
  <si>
    <t>b 21.8.1772 Fischbach</t>
  </si>
  <si>
    <t>b 27.9.1750 Lembach</t>
  </si>
  <si>
    <t>Benoit Heberle data</t>
  </si>
  <si>
    <t>Windsberg  49'13'  7'32' 10km W of Pirmasens, see Nunschweiler</t>
  </si>
  <si>
    <t>Christoph Joseph Heberle</t>
  </si>
  <si>
    <t>b c1805</t>
  </si>
  <si>
    <t>Heinrich Heberle</t>
  </si>
  <si>
    <t>Leon Alfred Heberle</t>
  </si>
  <si>
    <t>Duplicate of F2 Guebwiller</t>
  </si>
  <si>
    <t>b 7.6.1931 Guebwiller d 30.7.1996 Saarbrucken</t>
  </si>
  <si>
    <t>m Sylvia … (b 15.9.1931)</t>
  </si>
  <si>
    <t>b 8.5.1712 Huberhof</t>
  </si>
  <si>
    <t>d 29.7.1749 Dusenbrucken,Pfalz</t>
  </si>
  <si>
    <t>1657Alsenborn,</t>
  </si>
  <si>
    <t>1673 Heuchelheim</t>
  </si>
  <si>
    <t>1659 Otterberg</t>
  </si>
  <si>
    <t>1668 Kaiserslautern</t>
  </si>
  <si>
    <t>b c1767</t>
  </si>
  <si>
    <t>m Philippe Hunzingre/Hunzinger(b c1806)</t>
  </si>
  <si>
    <t>b c1812</t>
  </si>
  <si>
    <t>b c1841</t>
  </si>
  <si>
    <t>b 31.1.1741/42 d 3.8.1742</t>
  </si>
  <si>
    <t>Duplicate of NG2 Clausthal-Zell</t>
  </si>
  <si>
    <t>Laumersheim about 40km NW of Rulzheim</t>
  </si>
  <si>
    <t>b c1685</t>
  </si>
  <si>
    <t>m Barbara Bader (b c1855)</t>
  </si>
  <si>
    <t>b c1831</t>
  </si>
  <si>
    <t>b c1814</t>
  </si>
  <si>
    <t>d 3.2.1776 Rulzheim</t>
  </si>
  <si>
    <t>Anna Eva Margaretha Heberle</t>
  </si>
  <si>
    <t>Duplicate of Enkenbach</t>
  </si>
  <si>
    <t>SEE Heltersberg</t>
  </si>
  <si>
    <t>bap 7.1.1755 Worms</t>
  </si>
  <si>
    <t>bap 10.4.1753 Worms</t>
  </si>
  <si>
    <t>Eva Margaretha Heberle</t>
  </si>
  <si>
    <t>bap 12.7.1756 Worms</t>
  </si>
  <si>
    <t>m Jolanthe .… (b 1964)</t>
  </si>
  <si>
    <t>xxxxxxxxxxxxxxxxxxxxxxxxxxxxxxxxxxxxxxxxxxxxxxxxxxxxxxxxxxxxxxxxxxxxxxxxxxxxxxxxxxxxxxxxxxx</t>
  </si>
  <si>
    <t>xxxxxxxxxxxxxxxxxxxxxxxxxxxxxxxxxxxxxxxxxxxxxxxxxxxxxxxxxxxxxxxxxxxxxxxxxxxxxxxxxxxxxxxxxxxxxxxxxxxxxxxxxxxxxx</t>
  </si>
  <si>
    <t>Mathias Heberle</t>
  </si>
  <si>
    <t>Anna Katharina Heberle</t>
  </si>
  <si>
    <t>Brigitte Heberle</t>
  </si>
  <si>
    <t>Lahnstein 56112, Rhineland-P, 50'18"N lat 7'37"E long, 6km S of Koblenz</t>
  </si>
  <si>
    <t>Tanja Heberle</t>
  </si>
  <si>
    <t>m Erdal Cakir, lived in Lahnstein area 2007</t>
  </si>
  <si>
    <t>b 13.8.1817 Hoerdt</t>
  </si>
  <si>
    <t>b 31.12.1819 Hoerdt</t>
  </si>
  <si>
    <t>b 2.6.1821 Hoerdt</t>
  </si>
  <si>
    <t>b 25.11.1822 Hoerdt d young ?</t>
  </si>
  <si>
    <t>migrated to USA 9.9.1967</t>
  </si>
  <si>
    <t>migrated to Germany</t>
  </si>
  <si>
    <t>migrated to USA</t>
  </si>
  <si>
    <t>migrated to USA 1739</t>
  </si>
  <si>
    <t>Schonau/Schoenau  49'04"  7'45" on French border, 50km S Kaiserlautern, 10km N of Lembach</t>
  </si>
  <si>
    <t>m Georg Adam Pulver 18.11.1833 Hauenstein</t>
  </si>
  <si>
    <t>Johann Georg Heberle----------------</t>
  </si>
  <si>
    <t>m Anna Maria … (b c1727)</t>
  </si>
  <si>
    <t>Changes 1.3.2000-31.12.2000 in red</t>
  </si>
  <si>
    <t>b 17.7.1727 Kuhardt d 17.6.1803</t>
  </si>
  <si>
    <t>m Johann Andreas Bopp 17.11.1779 Kuhardt</t>
  </si>
  <si>
    <t>Ernst Theodor Heberle------</t>
  </si>
  <si>
    <t>Limburgerhof 67117, Rhineland-P, 49'25"N lat 8'24"E long, 10km SW of Ludwigshafen</t>
  </si>
  <si>
    <t>Nicole Heberle    PHOTO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</si>
  <si>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</si>
  <si>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1.8.1808 Schoenau</t>
  </si>
  <si>
    <t>b 10.9.1849 Reuschbach</t>
  </si>
  <si>
    <t>b 19.12.1853 Reuschbach</t>
  </si>
  <si>
    <t>b 25.11.1844 Reuschbach</t>
  </si>
  <si>
    <t>Lorenz Heberle</t>
  </si>
  <si>
    <t>b 22.3.1854 Reuschbach</t>
  </si>
  <si>
    <t>b 13.11.1857 Reuschbach</t>
  </si>
  <si>
    <t>Martin Heberle</t>
  </si>
  <si>
    <t>b 3.1.1851 Reuschbach</t>
  </si>
  <si>
    <t>b 13.10.1857 Reuschbach</t>
  </si>
  <si>
    <t>Duplicate of DLV Branch R4B</t>
  </si>
  <si>
    <t>b 20.1.1719 or 1720</t>
  </si>
  <si>
    <t>m Maria Eva Herzlin/Hertzel</t>
  </si>
  <si>
    <t>23.7.1743 Deidesheim</t>
  </si>
  <si>
    <t>b c1907</t>
  </si>
  <si>
    <t>Bernard Auguste Emile Heberle</t>
  </si>
  <si>
    <t>b c1695</t>
  </si>
  <si>
    <t>Joseph Heberle</t>
  </si>
  <si>
    <t>Johann Jakob Heberle-----------------</t>
  </si>
  <si>
    <t>Gottfried Heberle-----------------</t>
  </si>
  <si>
    <t>tagelohner Schonau</t>
  </si>
  <si>
    <t>b 23.1.1926 Hoerdt</t>
  </si>
  <si>
    <t>Josef Heberle</t>
  </si>
  <si>
    <t>CDU organiser Rheinau, 10km SE of Ludwigshafen</t>
  </si>
  <si>
    <t>Leonhard Heberle/Häberle--------</t>
  </si>
  <si>
    <t>pistores</t>
  </si>
  <si>
    <t>m MariaBarbaraMeyerin/Mayerin</t>
  </si>
  <si>
    <t>b c1662</t>
  </si>
  <si>
    <t>Joann Jacob Leonard Heberlin</t>
  </si>
  <si>
    <t>b 13.2.1690 Landau</t>
  </si>
  <si>
    <t>Anna Barbara Häberle</t>
  </si>
  <si>
    <t>b 16.1.1691 Landau</t>
  </si>
  <si>
    <t>Anna Catharina Heberle</t>
  </si>
  <si>
    <t>b 15.10.1692 Landau</t>
  </si>
  <si>
    <t>has lived in Italy</t>
  </si>
  <si>
    <t>Maria Häberle</t>
  </si>
  <si>
    <t>b 12.4.1695 Landau</t>
  </si>
  <si>
    <t>m Elisabeth Schwamm</t>
  </si>
  <si>
    <t>20.6.1823 Albersweiler</t>
  </si>
  <si>
    <t>Johann Heberle---------------------------</t>
  </si>
  <si>
    <t>21.7.1836 Albersweiler</t>
  </si>
  <si>
    <t>Hans (Johannes)Heberle----------</t>
  </si>
  <si>
    <t>Louisa Heberle</t>
  </si>
  <si>
    <t>m ?</t>
  </si>
  <si>
    <t>Maria Margaret Haverle</t>
  </si>
  <si>
    <t>Rosemary T Heberle</t>
  </si>
  <si>
    <t>Gisela Heberle</t>
  </si>
  <si>
    <t>at school Rulzheim 1997</t>
  </si>
  <si>
    <t>Christina Heberle/Ackerle/Egerlin</t>
  </si>
  <si>
    <t>d 7.1.1970 Germersheim</t>
  </si>
  <si>
    <t>Maria Katharina Heberle</t>
  </si>
  <si>
    <t>Nunschweiler,Pfalz</t>
  </si>
  <si>
    <t>?</t>
  </si>
  <si>
    <t>Lembach-Reichshoffen, N Bas Rhin   *1</t>
  </si>
  <si>
    <t>b c1855</t>
  </si>
  <si>
    <t>b 26.4.1801 Schonau</t>
  </si>
  <si>
    <t>Georg Peter Heberle</t>
  </si>
  <si>
    <t>b 14.1.1805 Schonau</t>
  </si>
  <si>
    <t>b 1803 Mittelsbach</t>
  </si>
  <si>
    <t>d 4.3.1867 Liebling</t>
  </si>
  <si>
    <t>m Maria MargarethaSchwenk</t>
  </si>
  <si>
    <t>b c1779 Mittelsbach ?</t>
  </si>
  <si>
    <t>Silvia Heberle</t>
  </si>
  <si>
    <t>B1</t>
  </si>
  <si>
    <t>Cigar manufacturer</t>
  </si>
  <si>
    <t>m Anton Kuhlwein 1.2.1910</t>
  </si>
  <si>
    <t>m 7.9.1920 Liebling</t>
  </si>
  <si>
    <t xml:space="preserve">b 3.1.1901 Liebling </t>
  </si>
  <si>
    <t>d 1990 Hassloch</t>
  </si>
  <si>
    <t>(Berus branch)</t>
  </si>
  <si>
    <t>Trippstadt 67705 49'22"N 7'46"E about 10km S of Kaiserlautern, SEE Enkenbach</t>
  </si>
  <si>
    <t>Maria Apollonia Heberle</t>
  </si>
  <si>
    <t>Ilvesheim 68549 49'28"  8'34" 15km NW of Heidelberg, Rhineland P</t>
  </si>
  <si>
    <t>represented Germany in 10pinbowling 1999-</t>
  </si>
  <si>
    <t>played bowling in Mannheim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</si>
  <si>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</si>
  <si>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</si>
  <si>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</si>
  <si>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</si>
  <si>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ReligiousProfessionals in rose, SEE ReligiousProfessionals.htm</t>
  </si>
  <si>
    <t>Sport BOLD red    SEE Sport.htm</t>
  </si>
  <si>
    <t>War Service in violet SEE WarService.htm</t>
  </si>
  <si>
    <t>chr 12.11.1734 Weiler Stromberg</t>
  </si>
  <si>
    <t>d  5.8.1849 Liebling</t>
  </si>
  <si>
    <t>Elisabetha Catharina Heberle</t>
  </si>
  <si>
    <t>Margaretha Heberle</t>
  </si>
  <si>
    <t>/Heberle</t>
  </si>
  <si>
    <t>b 11.12.1944</t>
  </si>
  <si>
    <t>email from Angela Whitman 17.10.2001 deerhillhv@yahoo.com</t>
  </si>
  <si>
    <t>chr 3.6.1788 Weiler Stromberg</t>
  </si>
  <si>
    <t>b 29.12.1871</t>
  </si>
  <si>
    <t>Johann Conrad Heberle-----------</t>
  </si>
  <si>
    <t>m Maria Agnesa … (b c1722)</t>
  </si>
  <si>
    <t>b 17.2.1749 Wattenheim</t>
  </si>
  <si>
    <t>Hildegund Heberle ?</t>
  </si>
  <si>
    <t>b 1930</t>
  </si>
  <si>
    <t>b 13.11.1855 Germersheim</t>
  </si>
  <si>
    <t>Haeberle in Steinwenden 1850s-1860s</t>
  </si>
  <si>
    <t>Wilhelm Heberle---------------------</t>
  </si>
  <si>
    <t>Haeberle in Hochspeyer 1830s - 1860s</t>
  </si>
  <si>
    <t>SEE F2 Thann in Haut Rhin</t>
  </si>
  <si>
    <t>Johann Paul Heberle------------------</t>
  </si>
  <si>
    <t>10km N of Deidesheim, 40km NW of Rulzheim</t>
  </si>
  <si>
    <t>unknown Heberle</t>
  </si>
  <si>
    <t>Johann Adam Heberle</t>
  </si>
  <si>
    <t>Changes 1.1.2007-31.12.2007 in violet</t>
  </si>
  <si>
    <t>Heinrich Daniel Heberle</t>
  </si>
  <si>
    <t>Frieda Heberle</t>
  </si>
  <si>
    <t>Heltersberg 67716 49'19"N 7'43"E between Dahn and Trippstadt, 35km NW of Rulzheim</t>
  </si>
  <si>
    <t>migrated to USA 1879 ?</t>
  </si>
  <si>
    <t>d 19.10.1829 Liebling</t>
  </si>
  <si>
    <t>Georg Michael Heberle------------</t>
  </si>
  <si>
    <t>Simon Heberle--------------------------</t>
  </si>
  <si>
    <t>Georg Heberle---------------------</t>
  </si>
  <si>
    <t>b c1785</t>
  </si>
  <si>
    <t>chr 13.1.1785 Weiler Stromberg</t>
  </si>
  <si>
    <t>b c1973, in Ludwigshafen 2008</t>
  </si>
  <si>
    <t>b c1963, in Ludwigshafen 2008</t>
  </si>
  <si>
    <t>b c1978, in Koblenz 2008</t>
  </si>
  <si>
    <t>Gau-Weinheim 55578, Rhineland-P, 49'51"N lat 8'03"E long, 50km NW of Worms</t>
  </si>
  <si>
    <t>b c1978, in Ludwigshafen 2008</t>
  </si>
  <si>
    <t>Duplicate of Bechtolsheim</t>
  </si>
  <si>
    <t>Gau-Heppenheim 55234, Rhineland-Palatinate, 49'44"N lat 8'10"E long, 35km NW of Worms</t>
  </si>
  <si>
    <t>b c1993, in Albersweiler 2008</t>
  </si>
  <si>
    <t>b c1973, in Kirkel 2008</t>
  </si>
  <si>
    <t>Oppenheim, RhineP, 49'51"N lat  8'22"E long, 30km N of Worms, 21km NE of Gau-Heppenheim</t>
  </si>
  <si>
    <t>Leonard Heberle------------------</t>
  </si>
  <si>
    <t>Anna Maria Haverle/Heberle</t>
  </si>
  <si>
    <t>Schoenau  49'04"  7'45" on French border, 50km S Kaiserlautern, 10km N of Lembach</t>
  </si>
  <si>
    <t>Franz Heberle</t>
  </si>
  <si>
    <t>Maria Appollonia Haverle/Heberle</t>
  </si>
  <si>
    <t>m Valentin Bentz 5.5.1761 Kuhardt</t>
  </si>
  <si>
    <t>b 12.8.1938</t>
  </si>
  <si>
    <t>m Luzia … (b 1925)</t>
  </si>
  <si>
    <t>Emilie Heberle</t>
  </si>
  <si>
    <t>Gerolsheim  49'33"  8'16"  50km ENE of Kaiserlautern</t>
  </si>
  <si>
    <t>glazier</t>
  </si>
  <si>
    <t>Total</t>
  </si>
  <si>
    <t>Dunzweiler 10km NE of Saarbrucken, 80km WNW of Rulzheim</t>
  </si>
  <si>
    <t>or 8.8.1889 Hoerdt</t>
  </si>
  <si>
    <t>Niclas Heverle</t>
  </si>
  <si>
    <t>b 26.10.1778 Berus</t>
  </si>
  <si>
    <t>b 5.1.1781 Berus</t>
  </si>
  <si>
    <t>b 9.1.1784 Berus</t>
  </si>
  <si>
    <t>Catharina Häberle</t>
  </si>
  <si>
    <t>b 25.2.1837 Reuschbach</t>
  </si>
  <si>
    <t>Eva Häberle</t>
  </si>
  <si>
    <t>b 15.6.1839 Reuschbach</t>
  </si>
  <si>
    <t>Georg Häberle</t>
  </si>
  <si>
    <t>b 6.3.1825 Reuschbach</t>
  </si>
  <si>
    <t>Jacob Häberle</t>
  </si>
  <si>
    <t>b 26.6.1834 Reuschbach</t>
  </si>
  <si>
    <t>Peter Heberle/Häberle-------------------</t>
  </si>
  <si>
    <t>b 22.6.1835 Reuschbach</t>
  </si>
  <si>
    <t>b 13.11.1840 Reuschbach</t>
  </si>
  <si>
    <t>b 11.12.1855 Reuschbach</t>
  </si>
  <si>
    <t>Peter Häberle</t>
  </si>
  <si>
    <t>SEE Sheet A6 Brazil</t>
  </si>
  <si>
    <t>m Anna Maria Hess 7.1.1739</t>
  </si>
  <si>
    <t>m Julianna Scherer</t>
  </si>
  <si>
    <t>Rulzheim b 5.9.1876 Rulzheim</t>
  </si>
  <si>
    <t>Rulzheim (b c1845)</t>
  </si>
  <si>
    <t>xxxxxxxxxxxxxxxxxxxxxxxxxxxxxxxxxxxxxxx</t>
  </si>
  <si>
    <t>b 7.2.1858 Albersweiler</t>
  </si>
  <si>
    <t>3.7.1880 Neunkirchen</t>
  </si>
  <si>
    <t>Neunkirchen, near Wolfstein, 49'30"N lat 7'29"E long, 25km WNW of Kaiserlautern</t>
  </si>
  <si>
    <t>Lisetta Haeberle</t>
  </si>
  <si>
    <t>chr 6.1.1853 Alsenborn</t>
  </si>
  <si>
    <t>Philipp Jakob Haeberle</t>
  </si>
  <si>
    <t>b c1966, in Albersweiler 2006</t>
  </si>
  <si>
    <t>Jorg Heberle</t>
  </si>
  <si>
    <t>b c1989</t>
  </si>
  <si>
    <t>in Waldfischbach 2006</t>
  </si>
  <si>
    <t>b c1983</t>
  </si>
  <si>
    <t>partner Michael Gies</t>
  </si>
  <si>
    <t>Hans-Jorg Heberle</t>
  </si>
  <si>
    <t>b 1935 Ludwigshafen</t>
  </si>
  <si>
    <t>Georg Heberle/Hewerle/Haeverle</t>
  </si>
  <si>
    <t>in the "Olbers"</t>
  </si>
  <si>
    <t>Hoerdt</t>
  </si>
  <si>
    <t>chr 22.12.1776 Weidenthal</t>
  </si>
  <si>
    <t>chr 20.2.1832 Weidenthal</t>
  </si>
  <si>
    <t>m Johann Adam Schneble</t>
  </si>
  <si>
    <t>Anna Apollonia Heberle/Haberlig/Heberlig</t>
  </si>
  <si>
    <t>Johannes Haberlig</t>
  </si>
  <si>
    <t>b c 1700 Nunschweiler</t>
  </si>
  <si>
    <t>Jurgen Heberle   PHOTO</t>
  </si>
  <si>
    <t>Friedrichssegen mine c1885-1900</t>
  </si>
  <si>
    <t>b c1640</t>
  </si>
  <si>
    <t>b c1802</t>
  </si>
  <si>
    <t>|-------</t>
  </si>
  <si>
    <t>Theresia Heberle</t>
  </si>
  <si>
    <t>Ludwig Heberle</t>
  </si>
  <si>
    <t>m … Whitman (b c1942)</t>
  </si>
  <si>
    <t>Jakob Heberle---------------------------</t>
  </si>
  <si>
    <t>m Joh Georg Rothhaar 5.4.1761 Winterbach</t>
  </si>
  <si>
    <t>Anna Louisa Heberle</t>
  </si>
  <si>
    <t>Anna Elisabeth Heberle</t>
  </si>
  <si>
    <t>m Elisabeth Veithin (b c1722)</t>
  </si>
  <si>
    <t>m Hans Frischmann (b c1713)</t>
  </si>
  <si>
    <t>Winterbach 49'18"N lat 7'28"E long, 12km NE of Zweibrucken, 20km NW of Pirmasens</t>
  </si>
  <si>
    <t>m Maria Ottilia Scheid</t>
  </si>
  <si>
    <t>Maria Elisabeth Heberle</t>
  </si>
  <si>
    <t>Johann Heinrich Heberle</t>
  </si>
  <si>
    <t>m Johann Georg Groh 3.6.1732 Dettenheim</t>
  </si>
  <si>
    <t>xxxxxxxxxxxxxxxxxxxxxxxxxxxxxxxxxxxxxxxxxxxxx</t>
  </si>
  <si>
    <t>x</t>
  </si>
  <si>
    <t>GENERATION 2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</si>
  <si>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</si>
  <si>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</si>
  <si>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</si>
  <si>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</si>
  <si>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</si>
  <si>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</si>
  <si>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</si>
  <si>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</si>
  <si>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b c1813</t>
  </si>
  <si>
    <t xml:space="preserve">Eugen Heberle </t>
  </si>
  <si>
    <t>Lambrecht 67466 49'23" 8'05" 35km NW of Rulzheim</t>
  </si>
  <si>
    <t>Bachelor of Arts Dayton 1954</t>
  </si>
  <si>
    <t>Gottfried Heberle------------------------</t>
  </si>
  <si>
    <t>Engineer General Motors</t>
  </si>
  <si>
    <t>Margaret E Heberle</t>
  </si>
  <si>
    <t>b c1784</t>
  </si>
  <si>
    <t>b c1837</t>
  </si>
  <si>
    <t>John Frederick Heberlin</t>
  </si>
  <si>
    <t>Steffen Heberle</t>
  </si>
  <si>
    <t>student Ludwigshafen 2001</t>
  </si>
  <si>
    <t>Susanna Haeberle/Häberle</t>
  </si>
  <si>
    <t>Mommenheim 49'53"N 8'16"E, 13km S of Mainz</t>
  </si>
  <si>
    <t>Catharina Maria Heberle</t>
  </si>
  <si>
    <t>b 28.3.1840 Mommenheim</t>
  </si>
  <si>
    <t>Katharina Haeberle/Häberle</t>
  </si>
  <si>
    <t>TOTAL RHINELAND-PALATINATE-SAAR</t>
  </si>
  <si>
    <t>8L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</si>
  <si>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</si>
  <si>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Anja Heberle ?</t>
  </si>
  <si>
    <t>b 28.10.1974</t>
  </si>
  <si>
    <t>Changes 1.1.2008-31.12.2008 in green</t>
  </si>
  <si>
    <t>Johannes Haberlig/Heberle</t>
  </si>
  <si>
    <t>b 1781</t>
  </si>
  <si>
    <t>WEBPAGE</t>
  </si>
  <si>
    <t>m Anna Maria Kayze/</t>
  </si>
  <si>
    <t>General Director Niederlahnstein</t>
  </si>
  <si>
    <t>Oscar J Heberle</t>
  </si>
  <si>
    <t>Gerald Clarence Heberle</t>
  </si>
  <si>
    <t>b 7.8.1866 Sondemheim</t>
  </si>
  <si>
    <t>Dates: xx.yy.zzzz = day.month.year</t>
  </si>
  <si>
    <t>Franzisca Heberle</t>
  </si>
  <si>
    <t>Karl Joseph Heberle--------------------</t>
  </si>
  <si>
    <t>Johann Heberle</t>
  </si>
  <si>
    <t>Anna Barbara Haverle</t>
  </si>
  <si>
    <t>b c1811</t>
  </si>
  <si>
    <t>b c1844</t>
  </si>
  <si>
    <t>m Maria Kuntz 17.2.1903 (b c1879)</t>
  </si>
  <si>
    <t>m Maria Emilie Fagen 14.4.1910 (b c1884)</t>
  </si>
  <si>
    <t>m Adam Geiger 19.5.1908 (b c1882)</t>
  </si>
  <si>
    <t>b c1881</t>
  </si>
  <si>
    <t>m Joseph Seelinger 13.6.1911 (b c1884)</t>
  </si>
  <si>
    <t>b c1882</t>
  </si>
  <si>
    <t>b c1908</t>
  </si>
  <si>
    <t>b c1911</t>
  </si>
  <si>
    <t>Heinrich Ludewij Theodor Heberle----------</t>
  </si>
  <si>
    <t>Ingenieur Engineer</t>
  </si>
  <si>
    <t>Hochspeyer 67691 49'27"N 7'54"E 45km NW of Rulzheim</t>
  </si>
  <si>
    <t>b c1972</t>
  </si>
  <si>
    <t>Johann Ambrose Heberle/Hebberle</t>
  </si>
  <si>
    <t>b 1754 d 1.3.1814 Berus</t>
  </si>
  <si>
    <t>Angela Clara Heberle</t>
  </si>
  <si>
    <t>Eduard Heberle</t>
  </si>
  <si>
    <t>Johann Georg Heberle/Haeberle</t>
  </si>
  <si>
    <t>Mittelbach 49'13"N 7'20"E, Pfalz 50km SW of Kaiserlautern, near Pirmasens, 4km SW of Zweibrucken</t>
  </si>
  <si>
    <t>Sulzbach-Hemsbach-Laudenbach, NW Baden-W   *1</t>
  </si>
  <si>
    <t>Katherine Heberle</t>
  </si>
  <si>
    <t>Susan Margaret Haverle</t>
  </si>
  <si>
    <t xml:space="preserve">m Maria Magdalena Doll </t>
  </si>
  <si>
    <t>Johann Haverle/Haberle</t>
  </si>
  <si>
    <t>Maria Christine Haverle</t>
  </si>
  <si>
    <t>Heberly,Heberle, Haeberly, Haeberling</t>
  </si>
  <si>
    <t>offspring mainly Haverly/Heverly</t>
  </si>
  <si>
    <t>d 1803 LehighCounty PA</t>
  </si>
  <si>
    <t>emigrated to USA 1739</t>
  </si>
  <si>
    <t>Duplicate of USA11</t>
  </si>
  <si>
    <t>Sheet B1 Summary of numbers in family trees</t>
  </si>
  <si>
    <t>Sheet B4 Rhineland-Palatinate</t>
  </si>
  <si>
    <t>12.11.1861 Albersweiler</t>
  </si>
  <si>
    <t>b 5.10.1841 Albersweiler</t>
  </si>
  <si>
    <t>b 13.9.1857 Albersweiler</t>
  </si>
  <si>
    <t>m Katharina Hirsch 14.11.1970</t>
  </si>
  <si>
    <t>b c1928</t>
  </si>
  <si>
    <t>m Anna Maria (b c1687)</t>
  </si>
  <si>
    <t>b 19.8.1714 Hoheischweiler</t>
  </si>
  <si>
    <t>Elisabetha Heberle</t>
  </si>
  <si>
    <t>b c1765</t>
  </si>
  <si>
    <t>b 1791 Schoenau</t>
  </si>
  <si>
    <t>Neuhausel 56335 50'23"  7'43" 12km NE Koblenz</t>
  </si>
  <si>
    <t>b c1740</t>
  </si>
  <si>
    <t>Iggelheim 67459 49'22"N 8'18"E, near Rulzheim (25km NW ?)</t>
  </si>
  <si>
    <t>b 1670</t>
  </si>
  <si>
    <t>m Katharina Kitzler</t>
  </si>
  <si>
    <t>m Theresia Seelinger 7.7.1900</t>
  </si>
  <si>
    <t>Johanna Haeverle</t>
  </si>
  <si>
    <t>b &amp; d 1816 Berus</t>
  </si>
  <si>
    <t>b 2.7.1824 d 26.7.1834 Berus</t>
  </si>
  <si>
    <t>Caspar Häwerle/Haverle</t>
  </si>
  <si>
    <t>Peter Heberle/Haeberle</t>
  </si>
  <si>
    <t>Sondernheim 49'11"N lat 8'22"E long, 2km S of Germersheim, 26km E of Landau, 24km WNW of Bruchsal</t>
  </si>
  <si>
    <t>b 5.10.1810 Enkenbach/Alsenborn</t>
  </si>
  <si>
    <t>Worms 67551, Rhineland-P, 49.64N  8.35E, popn 81000 (2002)</t>
  </si>
  <si>
    <t>Deidesheim 67146 49'25"N 8'12"E, 30km NW of Rulzheim</t>
  </si>
  <si>
    <t>10 children ?</t>
  </si>
  <si>
    <t>b 1702 Hoerdt</t>
  </si>
  <si>
    <t>Oberlahnstein 50'18"N lat 7'37"E long, 10km S of Koblenz, see Friedrichssegen</t>
  </si>
  <si>
    <t>d14.4.1955 Harrisburg PA USA</t>
  </si>
  <si>
    <t>NOT UPDATED, SEE ROUMANIA Resteu Sheet R8</t>
  </si>
  <si>
    <t>b c1705 Schwarzenberg ?</t>
  </si>
  <si>
    <t>b c1680 Schwarzenberg ?</t>
  </si>
  <si>
    <t>miner</t>
  </si>
  <si>
    <t>miner ?</t>
  </si>
  <si>
    <t>HEBERLE FAMILY TREES IN RHINELAND-PALATINATE &amp; SAARLAND, PLACE UNKNOWN, IN GERMANY</t>
  </si>
  <si>
    <t>FAMILY TREE for PLACE UNKNOWN GERMANY HEBERLE</t>
  </si>
  <si>
    <t>B7</t>
  </si>
  <si>
    <t>SHEET B7</t>
  </si>
  <si>
    <t>Sheet B7 Place unknown Germany</t>
  </si>
  <si>
    <t>Ingo Heberle  PHOTO</t>
  </si>
  <si>
    <t>in Schopp 2008, Bremen 2009 ?</t>
  </si>
  <si>
    <t xml:space="preserve">Tamara Heberle  </t>
  </si>
  <si>
    <t>b c1991, lived in Germany 2009</t>
  </si>
  <si>
    <t>m Rosa Kiefer 12.5.1938 (b 17.5.1910)</t>
  </si>
  <si>
    <t>b 14.10.1902 m Henric Badinger 21.11.1924</t>
  </si>
  <si>
    <t>b c1894 m Stephan Weick 9.5.1915</t>
  </si>
  <si>
    <t>b 21.1.1912 m Michael Friebis 5.1.1935</t>
  </si>
  <si>
    <t>Duplicate of Alzey</t>
  </si>
  <si>
    <t>b 22.5.1933</t>
  </si>
  <si>
    <t>b 25.11.1975, in Schauernheim, 15km WSW of Ludwigshafen 2008</t>
  </si>
  <si>
    <t>in Ludwigshafen</t>
  </si>
  <si>
    <t xml:space="preserve">Heberle Raumausstattung </t>
  </si>
  <si>
    <t xml:space="preserve">Christine Heberle  </t>
  </si>
  <si>
    <t>Natascha Heberle ?   PHOTO</t>
  </si>
  <si>
    <t xml:space="preserve">Tati Heberle  </t>
  </si>
  <si>
    <t>b c1990, lived in Germany 2009</t>
  </si>
  <si>
    <t>also Sinsheim</t>
  </si>
  <si>
    <t>Alice Janz   PHOTO</t>
  </si>
  <si>
    <t>m ... Heberle</t>
  </si>
  <si>
    <t>b 23.5.1980, in Oppenheim 2008</t>
  </si>
  <si>
    <t>Christoph Heberle</t>
  </si>
  <si>
    <t>b 10.9.1994, in Hassloch 2009</t>
  </si>
  <si>
    <t>Gaby Heberle</t>
  </si>
  <si>
    <t>b c1969, in Bechtolsheim 2009</t>
  </si>
  <si>
    <t xml:space="preserve"> in Gau Heppenheim 2009</t>
  </si>
  <si>
    <t>b 12.5.1991/1993</t>
  </si>
  <si>
    <t>b 5.11.1980</t>
  </si>
  <si>
    <t>m ... Hens, in Neuhausel 2009</t>
  </si>
  <si>
    <t>m ... Jester</t>
  </si>
  <si>
    <t>b 22.1.1962, in Neuhausel 2008</t>
  </si>
  <si>
    <t>Susanne Simon</t>
  </si>
  <si>
    <t>in Ludwigshafen 2009</t>
  </si>
  <si>
    <t>b 6.10.1958</t>
  </si>
  <si>
    <t>m ... Stumm</t>
  </si>
  <si>
    <t>Muhlhausen</t>
  </si>
  <si>
    <t>Oggersheim 49'30"N  8'22"E, suburb of Ludwigshafen, SEE Ludwigshafen</t>
  </si>
  <si>
    <t>Ensheim 49'48"N lat  8'07"E long, 8km N of Alzey, 35km NW of Worms</t>
  </si>
  <si>
    <t>Venningen 49'17"n lat  8'10"E long, 9km NNE of Landau</t>
  </si>
  <si>
    <t>Michael B Heberle----------------------------------</t>
  </si>
  <si>
    <t>b 7.7.1958 Rochester</t>
  </si>
  <si>
    <t>m Anja Hoffman (b c1960)</t>
  </si>
  <si>
    <t xml:space="preserve">in Radcliff KY 1990-2,WebsterNY 1996, </t>
  </si>
  <si>
    <t>US Army since c1979</t>
  </si>
  <si>
    <t>Fort Knox KY 2000-</t>
  </si>
  <si>
    <t>Duplicate of USA12 Rochester NY, USA</t>
  </si>
  <si>
    <t>4 children</t>
  </si>
  <si>
    <t>b 28.8.1971, in Ensheim 2009</t>
  </si>
  <si>
    <t>Jenny Heberle</t>
  </si>
  <si>
    <t>b 11.12.1978, m ... Gies, in Venningen 2009</t>
  </si>
  <si>
    <t>Jochen Heberle</t>
  </si>
  <si>
    <t>b 1.6.1972, in St Ingbert 2009</t>
  </si>
  <si>
    <t>b 1861 d 21.10.1920 Munchwies, Neunkirchen, Saar</t>
  </si>
  <si>
    <t xml:space="preserve">Heike Heberle </t>
  </si>
  <si>
    <t>b 30.6.1991, in Ludwigshafen 2009</t>
  </si>
  <si>
    <t xml:space="preserve">Isabelle Heberle  </t>
  </si>
  <si>
    <t>b 29.5.1993, lived in Germany 2009</t>
  </si>
  <si>
    <t>Anne Heberle ?</t>
  </si>
  <si>
    <t>b 11.9.1980</t>
  </si>
  <si>
    <t>b 19.1.1990 Germany</t>
  </si>
  <si>
    <t xml:space="preserve">Christian Heberle  </t>
  </si>
  <si>
    <t>b 29.1.1993, lived in Germany 2009</t>
  </si>
  <si>
    <t>Monika Heberle  ?</t>
  </si>
  <si>
    <t>Kathrin Heberle ?</t>
  </si>
  <si>
    <t xml:space="preserve">Chribber Heberle  </t>
  </si>
  <si>
    <t xml:space="preserve">Christina Heberle </t>
  </si>
  <si>
    <t xml:space="preserve">Hansi Heberle </t>
  </si>
  <si>
    <t>m ... Ohlendorf</t>
  </si>
  <si>
    <t>Uwe Heberle</t>
  </si>
  <si>
    <t>Elfriede Heberle    PHOTO</t>
  </si>
  <si>
    <t>m ... Marques</t>
  </si>
  <si>
    <t>m Erika Freudenberger 14.8.1926</t>
  </si>
  <si>
    <t>b 28.8.1931 Trier ?</t>
  </si>
  <si>
    <t>b 9.7.1904 Karlsruhe</t>
  </si>
  <si>
    <t>m Erwin Peter Stiefel, b c1929</t>
  </si>
  <si>
    <t>b c1791 Pirmasens area ?</t>
  </si>
  <si>
    <t>b 1666 Pirmasens area ?</t>
  </si>
  <si>
    <t>b c1955</t>
  </si>
  <si>
    <t>b c1838</t>
  </si>
  <si>
    <t>m Maria Loliman ?</t>
  </si>
  <si>
    <t>Peter Haeberle</t>
  </si>
  <si>
    <t>b 19.11.1861 Berus</t>
  </si>
  <si>
    <t>Sheet B5 Saarland</t>
  </si>
  <si>
    <t>August Carl Heberle</t>
  </si>
  <si>
    <t>b 27.5.1888 Friedrichssegen ?</t>
  </si>
  <si>
    <t>Karl Ernst Heberle</t>
  </si>
  <si>
    <t>b 15.5.1891 Friedrichssegen</t>
  </si>
  <si>
    <t>Walter Gotfried Heberle</t>
  </si>
  <si>
    <t>b 28.5.1867 Hoerdt</t>
  </si>
  <si>
    <t>Steven Heberle    PHOTO</t>
  </si>
  <si>
    <t>b 8.7.1898 Hoerdt</t>
  </si>
  <si>
    <t>Rosa Heberle</t>
  </si>
  <si>
    <t>or 16.1.1809 Hoerdt</t>
  </si>
  <si>
    <t>b 1.1.1869 d 17.1.1903</t>
  </si>
  <si>
    <t xml:space="preserve">Duplicate of R11 Switzerland </t>
  </si>
  <si>
    <t>b 30.3.1823 Berus</t>
  </si>
  <si>
    <t>Barbara Häverle</t>
  </si>
  <si>
    <t>b 30.10.1826 Berus</t>
  </si>
  <si>
    <t>GENERATION 15</t>
  </si>
  <si>
    <t>TOTALS</t>
  </si>
  <si>
    <t xml:space="preserve">Number missing ? </t>
  </si>
  <si>
    <t>Ursula Heberle</t>
  </si>
  <si>
    <t>Dunzweiler 66916 49'25"N lat 7'18"E long, 10km NE of Saarbrucken, 80km WNW of Rulzheim</t>
  </si>
  <si>
    <t>m Katharina Isabelle Frohlich 1873 Neunkirchen ?</t>
  </si>
  <si>
    <t xml:space="preserve">24.1.1856 Albersweiler </t>
  </si>
  <si>
    <t>b c1840 d 23.7.1861 Albersweiler</t>
  </si>
  <si>
    <t>Trippstadt 67705 49'22"N 7'46"E about 10km S of Kaiserlautern</t>
  </si>
  <si>
    <t>b c1880 d 31.10.1898 Albersweiler</t>
  </si>
  <si>
    <t xml:space="preserve">b c1893 </t>
  </si>
  <si>
    <t>m Jacob Sold 20.11.1915</t>
  </si>
  <si>
    <t xml:space="preserve">b c1895 </t>
  </si>
  <si>
    <t>m J Kurynanowski 17.6.1918</t>
  </si>
  <si>
    <t>m Conrad Wagner 25.6.1927</t>
  </si>
  <si>
    <t xml:space="preserve">b c1900 </t>
  </si>
  <si>
    <t>m Carl Schmidt 30.12.1922</t>
  </si>
  <si>
    <t>m Ernest Doll 23.6.1928</t>
  </si>
  <si>
    <t>b c1866 d 25.10.1904 Albersweil</t>
  </si>
  <si>
    <t>b c1740 d 1776</t>
  </si>
  <si>
    <t>m Georg Johannes Groos</t>
  </si>
  <si>
    <t>child b 1769 Rueschbach</t>
  </si>
  <si>
    <t>m Jakob Wenzel 8.1.1833 Liebling</t>
  </si>
  <si>
    <t>m 13.1.1778 Berus</t>
  </si>
  <si>
    <t>/Hewerle/Heverle</t>
  </si>
  <si>
    <t>Nicolai Heverle</t>
  </si>
  <si>
    <t>BROAD BRANCHES:</t>
  </si>
  <si>
    <t>Horst Heberle   PHOTO</t>
  </si>
  <si>
    <t>Clara Heberle</t>
  </si>
  <si>
    <t>xxxxxxxxxxxxxxxxxxxxxxxxxxxxxxxxxxxxxxxxxxxxxxx</t>
  </si>
  <si>
    <t>19.10.1777 Hoerdt (b c1732)</t>
  </si>
  <si>
    <t>Hedwig Amalie Heberle</t>
  </si>
  <si>
    <t>Kayzer 1695 (b c1672)</t>
  </si>
  <si>
    <t>Franz Heinrich Heberle</t>
  </si>
  <si>
    <t>b c1660</t>
  </si>
  <si>
    <t>3.4.1714 Iggelheim (b c1692)</t>
  </si>
  <si>
    <t>THE FOLLOWING NUMBERS ARE HEBERLE IN THE FAMILY TREE, INCLUDING WIVES</t>
  </si>
  <si>
    <t>THERE ARE ADDITIONAL NUMBERS OF OTHER SURNAMES SUCH AS HEBERLIN, HABERLE AND HUSBANDS OF FEMALE HEBERLE</t>
  </si>
  <si>
    <t>m Anna Maria Forster 3.5.1729</t>
  </si>
  <si>
    <t>Helga Maria Heberle</t>
  </si>
  <si>
    <t>b 21.9.1938 Hoerdt</t>
  </si>
  <si>
    <t>b c1757</t>
  </si>
  <si>
    <t>Johann Georg Heberle-------------</t>
  </si>
  <si>
    <t>Johann Frantz Heberle-------------</t>
  </si>
  <si>
    <t>Lambrecht 35km NW of Rulzheim</t>
  </si>
  <si>
    <t>b 21.1.1732 Niederwoerresbach</t>
  </si>
  <si>
    <t>Elisabeth Heberle</t>
  </si>
  <si>
    <t>Johann Konrad Haverle/Heberle------</t>
  </si>
  <si>
    <t>m Gisela Hedwig Uhl</t>
  </si>
  <si>
    <t>GeneraldirektorOberlahnstein</t>
  </si>
  <si>
    <t>b 19.2.1750 d 24.3.1750 Dahn</t>
  </si>
  <si>
    <t xml:space="preserve">b 8.10.1841 Rulzheim </t>
  </si>
  <si>
    <t>d 29.7.1899 Dayton Ohio</t>
  </si>
  <si>
    <t>b 17.12.1843 Rulzheim</t>
  </si>
  <si>
    <t>b 15.5.1886 Rulzheim</t>
  </si>
  <si>
    <t>Sebastian Heberle--------------------</t>
  </si>
  <si>
    <t>b c1705</t>
  </si>
  <si>
    <t>Kurt Heberle</t>
  </si>
  <si>
    <t>b = born, ch = christened</t>
  </si>
  <si>
    <t>email from Jack Ruetty 29.4.2000   jruetty@bright.net</t>
  </si>
  <si>
    <t xml:space="preserve">DATA BY POSSIBLE BROAD HEBERLE FAMILY BRANCHES </t>
  </si>
  <si>
    <t>(broad branches made by combining branches which are possibly related)</t>
  </si>
  <si>
    <t>Michael Heberle   PHOTO</t>
  </si>
  <si>
    <t>b 19.10.1916 Scheibenhardt</t>
  </si>
  <si>
    <t>Rheinzabern 49'07"N 8'17"E, 5km S of Rulzheim, 90km NW of Stuttgart</t>
  </si>
  <si>
    <t>Konrad Heberle</t>
  </si>
  <si>
    <t>m Michael Kuhlwein 3.8.1905</t>
  </si>
  <si>
    <t>Ella Heberle</t>
  </si>
  <si>
    <t>d 24.2.1971</t>
  </si>
  <si>
    <t>b 27.8.1939</t>
  </si>
  <si>
    <t>b 1.10.1958</t>
  </si>
  <si>
    <t>m Jakob Bechtel 21.5.1765 Deidesheim</t>
  </si>
  <si>
    <t>m Heike Zimmermann</t>
  </si>
  <si>
    <t>b c1960</t>
  </si>
  <si>
    <t>Gabi Heberle</t>
  </si>
  <si>
    <t>b 29.9.1981</t>
  </si>
  <si>
    <t>b c1937 Bechtolsheim ?</t>
  </si>
  <si>
    <t>b 24.10.1939 Bechtolsheim ?</t>
  </si>
  <si>
    <t>b 28.8.1971 Bechtolsheim ?</t>
  </si>
  <si>
    <t>m Klara Stritzinger 11.5.1872</t>
  </si>
  <si>
    <t>m Richard L Miller 4.6.1935</t>
  </si>
  <si>
    <t>Johann Adam Heberle-------------------</t>
  </si>
  <si>
    <t xml:space="preserve">b 10.3.1793 Berus </t>
  </si>
  <si>
    <t>b c1815</t>
  </si>
  <si>
    <t>d 1987 Germersheim</t>
  </si>
  <si>
    <t>b 7.9.1954</t>
  </si>
  <si>
    <t>m Maria Barbara Durr</t>
  </si>
  <si>
    <t>Maria Magdalena Haverle</t>
  </si>
  <si>
    <t>/Haeverle/Häverle</t>
  </si>
  <si>
    <t>linen weaver Berus</t>
  </si>
  <si>
    <t>bap 21.8.1746 d 19.3.1750 Dahn</t>
  </si>
  <si>
    <t>bap 5.9.1748 Dahn</t>
  </si>
  <si>
    <t>Maria Anna Heberle/Eberle</t>
  </si>
  <si>
    <t>GENERATION 11</t>
  </si>
  <si>
    <t>GENERATION 12</t>
  </si>
  <si>
    <t>b c1668</t>
  </si>
  <si>
    <t>b 21.5.1849 d x.11.1850 Enkenbach?</t>
  </si>
  <si>
    <t>Dorothea Haeberle/Häberle</t>
  </si>
  <si>
    <t>Abbreviations:</t>
  </si>
  <si>
    <t>b c1840</t>
  </si>
  <si>
    <t>m Maria Margaretha … (b c1797)</t>
  </si>
  <si>
    <t>b c1852</t>
  </si>
  <si>
    <t>m Elisabeth Schmidt (b c1862)</t>
  </si>
  <si>
    <t>29.12.1881 Glan Muenchweiler</t>
  </si>
  <si>
    <t>b 31.7.1921 Liebling</t>
  </si>
  <si>
    <t>Extraction of Mormon microfilms of church books</t>
  </si>
  <si>
    <t>Duplicate of R7 Poland</t>
  </si>
  <si>
    <t>Migrated to Dayton Ohio 1882</t>
  </si>
  <si>
    <t>Katharina Franziska Heberle</t>
  </si>
  <si>
    <t>Michael Heberle----------------------</t>
  </si>
  <si>
    <t>Joannes Heberle----------------------</t>
  </si>
  <si>
    <t>Philippina Heberle--------------------</t>
  </si>
  <si>
    <t>Adam Heberle------------------------</t>
  </si>
  <si>
    <t>Weiler Stromberg (55442 ?) possibly at 49'57"  7'46" 40km SW of Wiesbaden</t>
  </si>
  <si>
    <t>b c1973</t>
  </si>
  <si>
    <t>Sippersfeld 67729 49'33"N 7'56"E near Hochspeyer and Enkenbach-Alsenborn, 45km NW of Rulzheim</t>
  </si>
  <si>
    <t>d 16.3.1762 Windsberg ?</t>
  </si>
  <si>
    <t>m Alois Mayer</t>
  </si>
  <si>
    <t>Sven Heberle   WEBPAGE</t>
  </si>
  <si>
    <t>b 27.4.1987, at school Ludwigshafen 2003</t>
  </si>
  <si>
    <t>b 3.11.1960, in Ludwigshafen 2008</t>
  </si>
  <si>
    <t>m Ludwig LA Edinge 2.5.1882</t>
  </si>
  <si>
    <t>Laura Heberle</t>
  </si>
  <si>
    <t>b 26.11.1853 Albersweiler</t>
  </si>
  <si>
    <t>m Francisca Fuss (b c1807)</t>
  </si>
  <si>
    <t>xxxxxxxxxxxxxxxxxxxxxxxxxxxxxxxxxxxxxxxxxxxxxxxxxxxxxxxxxxxxxxxxxxxxxxxxx</t>
  </si>
  <si>
    <t>Anton Heberle</t>
  </si>
  <si>
    <t>b c1711</t>
  </si>
  <si>
    <t>Walter Heberle</t>
  </si>
  <si>
    <t>m Jacob Seitz 8.6.1795</t>
  </si>
  <si>
    <t>Scheibenhardt</t>
  </si>
  <si>
    <t>Claire Heberle</t>
  </si>
  <si>
    <t>25km NW of Baden Baden OR  25km N of Baden Baden</t>
  </si>
  <si>
    <t>Philipp Heberle</t>
  </si>
  <si>
    <t>Maria Barbara Heberle</t>
  </si>
  <si>
    <t>b 9.3.1882</t>
  </si>
  <si>
    <t>d 30.6.1704 Hoerdt</t>
  </si>
  <si>
    <t>lived in Germany</t>
  </si>
  <si>
    <t>(Birawa branch)</t>
  </si>
  <si>
    <t>(Dambach La Ville branch)</t>
  </si>
  <si>
    <t>(Reichshoffen branch)</t>
  </si>
  <si>
    <t>(Liebling branch)</t>
  </si>
  <si>
    <t>(Guebwiller branch)</t>
  </si>
  <si>
    <t>(Clausthal-Zellerfeld branch)</t>
  </si>
  <si>
    <t>or Carl Wilhelm Heberle</t>
  </si>
  <si>
    <t>d c20.7.1710 Rulzheim</t>
  </si>
  <si>
    <t>m Paul Bergmeister</t>
  </si>
  <si>
    <t>CarolumGuilhelmumHeberle</t>
  </si>
  <si>
    <t>weaver</t>
  </si>
  <si>
    <t>19.10.1716 Hoerdt</t>
  </si>
  <si>
    <t>m Barbara Wurtle</t>
  </si>
  <si>
    <t>bap 3.11.1728 Hoerdt</t>
  </si>
  <si>
    <t>d c24.8.1729Hoerdt</t>
  </si>
  <si>
    <t>b 27.9.1874</t>
  </si>
  <si>
    <t>Pierre Heberle/Eberle/Häberle----</t>
  </si>
  <si>
    <t>d 24.12.1736 Rieschweiler</t>
  </si>
  <si>
    <t>Dambach La Ville, S Bas Rhin   *2</t>
  </si>
  <si>
    <t>Impflingen 49'10"N 8'07"E, 2km S of Landau</t>
  </si>
  <si>
    <t>Hans Heberling/Heberlin--</t>
  </si>
  <si>
    <t>m Elisabeth Keller 1680 (b c1657)</t>
  </si>
  <si>
    <t>Maria Catharina Heberlin</t>
  </si>
  <si>
    <t>b c1655 d 24.1.1725</t>
  </si>
  <si>
    <t>b 2.4.1683 Impflingen</t>
  </si>
  <si>
    <t>m Catharina … (b c1722)</t>
  </si>
  <si>
    <t>b c1828</t>
  </si>
  <si>
    <t>Aberlin lived here 1501-1550, Eberle 1601-1850, Haberlin 1651-1700</t>
  </si>
  <si>
    <t>Juliane Alice Heberle</t>
  </si>
  <si>
    <t>b 25.10.1950</t>
  </si>
  <si>
    <t>b 9.6.1953</t>
  </si>
  <si>
    <t>m Jacob Nitsch (b c1813)</t>
  </si>
  <si>
    <t>m Caroline Werner (b c1845)</t>
  </si>
  <si>
    <t>Niederwoerresbach (b c1707)</t>
  </si>
  <si>
    <t>b 14.9.1858 Reuschbach</t>
  </si>
  <si>
    <t>b 11.2.1861 Reuschbach</t>
  </si>
  <si>
    <t>b 28.9.1864 Reuschbach</t>
  </si>
  <si>
    <t>b 31.7.1852 Reuschbach</t>
  </si>
  <si>
    <t>Jakob Heberle----------------------------</t>
  </si>
  <si>
    <t>m Margaretha Wilhelm (b c1827)</t>
  </si>
  <si>
    <t>b c1745</t>
  </si>
  <si>
    <t>Jakob Franz Heberle</t>
  </si>
  <si>
    <t>Lived in Davisburg Michigan</t>
  </si>
  <si>
    <t>Goertz/Grtz</t>
  </si>
  <si>
    <t>b c1835</t>
  </si>
  <si>
    <t>b c1947</t>
  </si>
  <si>
    <t>Fischbach, near Pirmasens 49'12" 7'36"), E of Saarbrucken</t>
  </si>
  <si>
    <t>Johann Georg Heberle/Eberle----</t>
  </si>
  <si>
    <t>Johann Georg Heberle/Eberle</t>
  </si>
  <si>
    <t>b c1699 d 30.11.1759 Dahn</t>
  </si>
  <si>
    <t>Joannes Heberle</t>
  </si>
  <si>
    <t>22.11.1853 Liebling</t>
  </si>
  <si>
    <t>Migrated to Liebling 1829 ?</t>
  </si>
  <si>
    <t>see R8</t>
  </si>
  <si>
    <t>family left Hoerdt 1745</t>
  </si>
  <si>
    <t>d 3.3.1934 Speyer</t>
  </si>
  <si>
    <t>/Haeberling</t>
  </si>
  <si>
    <t>Heberly,Heberle,Haeberly,Haeberling</t>
  </si>
  <si>
    <t>Duplicate of Nunschweiler</t>
  </si>
  <si>
    <t>Karolina Dorothea Heberle</t>
  </si>
  <si>
    <t>20.9.1871 Annweiler/Albersweiler (b c1848)</t>
  </si>
  <si>
    <t>m Johann Georg Rothaar 7.4.1761 (b c1741)</t>
  </si>
  <si>
    <t>19.1.1734 Nunschweiler,Pfalz</t>
  </si>
  <si>
    <t>b 5.7.1726 d c24.7.1726 Hoerdt</t>
  </si>
  <si>
    <t>Johannes Heberle</t>
  </si>
  <si>
    <t>Homburg/ Hombourg  30km ENE of Saarbrucken OR  60km E of Koln</t>
  </si>
  <si>
    <t>b 4.7.1834</t>
  </si>
  <si>
    <t>d Hombourg Hesse</t>
  </si>
  <si>
    <t>Lichtental Baden</t>
  </si>
  <si>
    <t>Alice Heberle</t>
  </si>
  <si>
    <t>b c1786</t>
  </si>
  <si>
    <t>spengler Bechtolsheim</t>
  </si>
  <si>
    <t>m Catharina Riffelmacher</t>
  </si>
  <si>
    <t>b c1788</t>
  </si>
  <si>
    <t>Catharina Elisabetha Heberle</t>
  </si>
  <si>
    <t>b 28.12.1815 Geiselberger Muhle</t>
  </si>
  <si>
    <t>Schmalenberg possibly 49'20"N lat 7'44"E long, 15km SSW of Kaiserlautern</t>
  </si>
  <si>
    <t>Kirkel 66459, Rhineland-P, 49'17"N lat 7'14"E long, 25km NE of Saarbrucken</t>
  </si>
  <si>
    <t>Planig about 50km N of Kaiserlautern</t>
  </si>
  <si>
    <t>1L</t>
  </si>
  <si>
    <t>merchant (construction material)</t>
  </si>
  <si>
    <t>b c1905</t>
  </si>
  <si>
    <t>Amalie Heberle</t>
  </si>
  <si>
    <t>farmer ?</t>
  </si>
  <si>
    <t>labourer, farmer ?</t>
  </si>
  <si>
    <t>Erpolzheim 49'29"  08'13"  10km N of Deidesheim, 40km NW of Rulzheim</t>
  </si>
  <si>
    <t>m Anna Scherer/Scherner</t>
  </si>
  <si>
    <t>b c1873</t>
  </si>
  <si>
    <t>Stephan Heberle</t>
  </si>
  <si>
    <t>b 28.8.1898 Hoerdt</t>
  </si>
  <si>
    <t>b 7.8.1899 Hoerdt</t>
  </si>
  <si>
    <t>b 12.6.1901 Hoerdt</t>
  </si>
  <si>
    <t>b 12.4.1910 Hoerdt</t>
  </si>
  <si>
    <t>Ludovica Heberle</t>
  </si>
  <si>
    <t>b 1974 Hassloch ?</t>
  </si>
  <si>
    <t>GENERATION 13</t>
  </si>
  <si>
    <t>charpentier Sarrebruck</t>
  </si>
  <si>
    <t>m Anne Marie Trontreler ?</t>
  </si>
  <si>
    <t>b c1722</t>
  </si>
  <si>
    <t>charpentier Berus</t>
  </si>
  <si>
    <t>b 5.1.1993 Germany</t>
  </si>
  <si>
    <t>Patrick Heberle   PHOTO</t>
  </si>
  <si>
    <t xml:space="preserve">1650 - </t>
  </si>
  <si>
    <t>Mormon data including International Genealogical Index</t>
  </si>
  <si>
    <t>Anna Maria Heberle</t>
  </si>
  <si>
    <t>23.7.1937</t>
  </si>
  <si>
    <t>Changes 1.1.2003-31.12.2003 in brown</t>
  </si>
  <si>
    <t>Johann Georg Heberle---------------</t>
  </si>
  <si>
    <t>Joseph Heberle-----------------------</t>
  </si>
  <si>
    <t>Matthaus Heberle--------------------</t>
  </si>
  <si>
    <t>James H Heberle---------------------</t>
  </si>
  <si>
    <t>bap 4.12.1786 Weidenthal</t>
  </si>
  <si>
    <t>migrated 1835 to Brazil or USA</t>
  </si>
  <si>
    <t>Johann Heberle/Häberle-----------------</t>
  </si>
  <si>
    <t>Ludovic Heberle</t>
  </si>
  <si>
    <t>Other branches, some may be from above branches</t>
  </si>
  <si>
    <t>b c1795</t>
  </si>
  <si>
    <t>b 1951</t>
  </si>
  <si>
    <t>b 1924 Alt Cosel ?</t>
  </si>
  <si>
    <t>Hubert Heberle---</t>
  </si>
  <si>
    <t>/Haeverle    PHOTO</t>
  </si>
  <si>
    <t>b c1778</t>
  </si>
  <si>
    <t>b c1720</t>
  </si>
  <si>
    <t>m Florence Policy</t>
  </si>
  <si>
    <t>Walshausen 49'13" 07'29" 10km W of Pirmasens, near Huberhof, see Nunschweiler</t>
  </si>
  <si>
    <t>Lawrence J Heberle 18.2.1995</t>
  </si>
  <si>
    <t>28.11.1941 Lauterbourg</t>
  </si>
  <si>
    <t>Anna Barbara Heberle</t>
  </si>
  <si>
    <t>Gundelsheim-Hochstberg-Tiefenbach, NW Baden-W   *1</t>
  </si>
  <si>
    <t>Georg Ludwig Haeberle/Häberle</t>
  </si>
  <si>
    <t>m Johann Georg Rothar 7.4.1761</t>
  </si>
  <si>
    <t>d 12.9.1764 Windsberg</t>
  </si>
  <si>
    <t>b 24.2.1687 Ottenbach, Switz</t>
  </si>
  <si>
    <t>b 1809 Mittelsbach</t>
  </si>
  <si>
    <t>d 13.12.1837 Liebling</t>
  </si>
  <si>
    <t>m Maria Brocker</t>
  </si>
  <si>
    <t>SO THERE WILL BE ERRORS</t>
  </si>
  <si>
    <t>Professor 1967</t>
  </si>
  <si>
    <t>Freinsheim</t>
  </si>
  <si>
    <t>Johann Peter Heberle</t>
  </si>
  <si>
    <t>35km NW of Rulzheim, 9km N of Deidesheim</t>
  </si>
  <si>
    <t>1520-</t>
  </si>
  <si>
    <t>1550-</t>
  </si>
  <si>
    <t>1580-</t>
  </si>
  <si>
    <t>1610-</t>
  </si>
  <si>
    <t>1650-</t>
  </si>
  <si>
    <t>1680-</t>
  </si>
  <si>
    <t>1720-</t>
  </si>
  <si>
    <t>1750-</t>
  </si>
  <si>
    <t>c1790 Schoenau, RhinePalat</t>
  </si>
  <si>
    <t>TOTAL FRANCE, excluding emigrants</t>
  </si>
  <si>
    <t>Ilvesheim 68549 49'28"  8'34" 15km NW of Heidelberg</t>
  </si>
  <si>
    <t>d 21.10.1911 Feuchtwangen</t>
  </si>
  <si>
    <t>m Amalie Katharina Mader</t>
  </si>
  <si>
    <t>7.2.1895 Germersheim</t>
  </si>
  <si>
    <t>b 1.12.1875 Germersheim</t>
  </si>
  <si>
    <t>Johann Wilhelm Heberle</t>
  </si>
  <si>
    <t>m Theresia Schlang 24.6.1937</t>
  </si>
  <si>
    <t>James H Heberle</t>
  </si>
  <si>
    <t>m Katharina Kupper 8.7.1875</t>
  </si>
  <si>
    <t>b 3.4.1799 Weidenthal</t>
  </si>
  <si>
    <t>Ursula Hildegard Heberle</t>
  </si>
  <si>
    <t>b 17.10.1940</t>
  </si>
  <si>
    <t>b 1632 Kempten-Allgau</t>
  </si>
  <si>
    <t>d 1680 Heuchelheim, Hesse</t>
  </si>
  <si>
    <t>b 11.8.1745 Niederwoerresbach</t>
  </si>
  <si>
    <t>Johann Henrich Heberle</t>
  </si>
  <si>
    <t>b 17.12.1733 Niederwoerresbach</t>
  </si>
  <si>
    <t>b 16.8.1729 Nuenschweiler</t>
  </si>
  <si>
    <t>Jacob Heberle----------------------</t>
  </si>
  <si>
    <t>m Maria Katharina Gerhard</t>
  </si>
  <si>
    <t>Berus 22.2.1810 (b c1790)</t>
  </si>
  <si>
    <t>Conrat Heverlie</t>
  </si>
  <si>
    <t>b c1770</t>
  </si>
  <si>
    <t>b c1958</t>
  </si>
  <si>
    <t>worked in café Landau 2003</t>
  </si>
  <si>
    <t>b c1725</t>
  </si>
  <si>
    <t>3.11.1831 Villouxel, Vosges</t>
  </si>
  <si>
    <t>27.3.1802 Albersweiler</t>
  </si>
  <si>
    <t>m Margaretha Graeff</t>
  </si>
  <si>
    <t>b 14.8.1812 Albersweiler</t>
  </si>
  <si>
    <t>b 7.9.1833 Alberweiler/Gosserweiler</t>
  </si>
  <si>
    <t>m Anna Maria Zahnbrecher</t>
  </si>
  <si>
    <t>b 4.3.1749 Deidesheim</t>
  </si>
  <si>
    <t>Aalen-Bopfingen-Huettlingen, NE Baden-W</t>
  </si>
  <si>
    <t>Uberlingen-Konstanz, SW Baden-W</t>
  </si>
  <si>
    <t>m Petra … ?</t>
  </si>
  <si>
    <t xml:space="preserve">SOME GUESSWORK IS INVOLVED IN CONSTRUCTING FAMILY TREES, </t>
  </si>
  <si>
    <t>b 2.4.1837 d 1.3.1857 Albersweiler</t>
  </si>
  <si>
    <t>d 15.10.1855 Albersweiler ?</t>
  </si>
  <si>
    <t>b 26.8.1910 Albersweiler</t>
  </si>
  <si>
    <t>b c1857</t>
  </si>
  <si>
    <t>Catharina Heberle</t>
  </si>
  <si>
    <t>chr 29.4.1821 Steinwenden</t>
  </si>
  <si>
    <t>chr 25.12.1718 Weiler Stromberg</t>
  </si>
  <si>
    <t>banker</t>
  </si>
  <si>
    <t>Changes 1.1.2005-31.12.2005 in gold</t>
  </si>
  <si>
    <t>Christoph Heberle/Eberle</t>
  </si>
  <si>
    <t>b 11.9.1753 Dahn</t>
  </si>
  <si>
    <t>Georg Heberle/Eberle</t>
  </si>
  <si>
    <t>b c1752 d 6.2.1754 Dahn</t>
  </si>
  <si>
    <t>Yvonne Heberle</t>
  </si>
  <si>
    <t>b 26.2.1983 Willich</t>
  </si>
  <si>
    <t>Duplicate of NG2B CZ</t>
  </si>
  <si>
    <t>Duplicate of NG6 Krefeld</t>
  </si>
  <si>
    <t>Duplicate of R16 Russia</t>
  </si>
  <si>
    <t>migrated to Brazil</t>
  </si>
  <si>
    <t>31.7.1836 Hoerdt/Rulzheim</t>
  </si>
  <si>
    <t>m Konrad Becht 1.9.1839 Hoerdt</t>
  </si>
  <si>
    <t>m Elisabeth Schweitzer</t>
  </si>
  <si>
    <t>Changes 1.1.2009-31.12.2009 in bright green</t>
  </si>
  <si>
    <t>m Philippine Heusch 24.1.1856</t>
  </si>
  <si>
    <t>Gottlieb Heinrich Carl A Heberle-----</t>
  </si>
  <si>
    <t>Josef Heberle---------------------------</t>
  </si>
  <si>
    <t>Jacob Heberle---------------------------</t>
  </si>
  <si>
    <t>Johannes Heberle-----------------------</t>
  </si>
  <si>
    <t>Otto Herman Heberle-------------------</t>
  </si>
  <si>
    <t>Maria Heberle------------------------??</t>
  </si>
  <si>
    <t>Theresia Heberle---------------------??</t>
  </si>
  <si>
    <t>Julius Heberle------------------------??</t>
  </si>
  <si>
    <t>Richard Theodor Heberle--------------</t>
  </si>
  <si>
    <t>bergwerksgeneraldirektor</t>
  </si>
  <si>
    <t>m Wilhelmine Emilie Paul4.5.74Frucht</t>
  </si>
  <si>
    <t>GuntherRudolfAugustHeberle------</t>
  </si>
  <si>
    <t>b 9.4.1876 Friedrichssegen</t>
  </si>
  <si>
    <t>d 4.10.1952 Bremen</t>
  </si>
  <si>
    <t>m Meta Franziska Zimmermann</t>
  </si>
  <si>
    <t>3.5.1905 Saarbrucken</t>
  </si>
  <si>
    <t>b 11.3.1879 Friedrichssegen</t>
  </si>
  <si>
    <t>m Jules Kunsch</t>
  </si>
  <si>
    <t>Hilda Heberle</t>
  </si>
  <si>
    <t>b 21.7.1886 Friedrichssegen</t>
  </si>
  <si>
    <t>m August Stadelmann x.12.1907</t>
  </si>
  <si>
    <t>Duplicate of NG3 Einbeck</t>
  </si>
  <si>
    <t>Hedwig Heberle</t>
  </si>
  <si>
    <t>b 19.5.1906 Einbeck d 23.5.1994 Menslage</t>
  </si>
  <si>
    <t>Hans Werner Heberle</t>
  </si>
  <si>
    <t>b 23.1.1909 d 24.10.1909</t>
  </si>
  <si>
    <t>Jutta Heberle</t>
  </si>
  <si>
    <t>b 21.6.1911 Dolstheida d 1.1.1993 Bremen</t>
  </si>
  <si>
    <t>m Ernst Path 28.5.1937 Bremen</t>
  </si>
  <si>
    <t xml:space="preserve">b 17.10.1916 Altenburg </t>
  </si>
  <si>
    <t>8.5.1943 Bremen-Burglesum</t>
  </si>
  <si>
    <t>Marion Heberle (Hubrich after 8.5.1943)</t>
  </si>
  <si>
    <t>b 12.6.1939 Hamburg</t>
  </si>
  <si>
    <t>Karin Heberle (Hubrich after 8.5.1943)</t>
  </si>
  <si>
    <t>b 14.8.1941 Konigstein (near Pirna, Sachsen)</t>
  </si>
  <si>
    <t>Zimmerhandwerker</t>
  </si>
  <si>
    <t>from Zurich, Switzerland</t>
  </si>
  <si>
    <t>migrated to Mittelbach</t>
  </si>
  <si>
    <t>c1750 ?</t>
  </si>
  <si>
    <t>Johann(Joao)Nicolau(Nikolaus)Heberle-</t>
  </si>
  <si>
    <t>Eugen Honor Heberle</t>
  </si>
  <si>
    <t>lived in St Louis Missouri</t>
  </si>
  <si>
    <t>Building maintenance supervisor</t>
  </si>
  <si>
    <t>d 9.6.1914 Oberlahnstein</t>
  </si>
  <si>
    <t>m Emma Maria Karoline Boll</t>
  </si>
  <si>
    <t>b 30.5.1867 Diez d Lahn</t>
  </si>
  <si>
    <t>Direktor</t>
  </si>
  <si>
    <t>Jacob Heberle</t>
  </si>
  <si>
    <t>Waldfischbach 49'17"N lat 7'40"E long, 30km SW of Kaiserlautern</t>
  </si>
  <si>
    <t>b c1744 d 6.4.1781 Schindhard</t>
  </si>
  <si>
    <t>b 30.3.1781 Schindhard d 5.5.1781 Dahn</t>
  </si>
  <si>
    <t>Johann Anton Eberle</t>
  </si>
  <si>
    <t>… Joseph Heberle/Eberle</t>
  </si>
  <si>
    <t>Margarethe Eberle</t>
  </si>
  <si>
    <t>b 18.3.1782 Schindhard</t>
  </si>
  <si>
    <t>Johannes Eberle</t>
  </si>
  <si>
    <t>b c1791 d 26.3.1797 Dahn</t>
  </si>
  <si>
    <t>Duplicates of Sheet R7 Czech</t>
  </si>
  <si>
    <t>Geoffrey Heberle</t>
  </si>
  <si>
    <t>Alfred Heberle</t>
  </si>
  <si>
    <t xml:space="preserve">c:\homepage\Excel\h-rhinepsaar.xls    </t>
  </si>
  <si>
    <t>moved to Weidental, Pfalz 1765</t>
  </si>
  <si>
    <t>Duplicate of B2 Briels</t>
  </si>
  <si>
    <t>(Altusried branch)</t>
  </si>
  <si>
    <t>m Johann Dietrich (b c1858)</t>
  </si>
  <si>
    <t>30.6.1880 Glan Muenchweiler</t>
  </si>
  <si>
    <t>12.1.1866 Glan Muenchweiler</t>
  </si>
  <si>
    <t>m Peter Schneider (b c1843)</t>
  </si>
  <si>
    <t>Otilia Heberle</t>
  </si>
  <si>
    <t>chr 29.8.1789 Weiler Stromberg</t>
  </si>
  <si>
    <t>Lauretta A Heberle</t>
  </si>
  <si>
    <t>b 22.8.1746 Deidesheim</t>
  </si>
  <si>
    <t>b c1782</t>
  </si>
  <si>
    <t>(branch) in brackets in aqua</t>
  </si>
  <si>
    <t>Branches on this sheet:</t>
  </si>
  <si>
    <t>(Albersweiler branch)</t>
  </si>
  <si>
    <t>(Kaiserlautern branch)</t>
  </si>
  <si>
    <t>(Hoerdt branch)</t>
  </si>
  <si>
    <t>Johann Jakob Heberle/Haeberle--------</t>
  </si>
  <si>
    <t>lived Limburgerhof 2004</t>
  </si>
  <si>
    <t>Johann Philipp Heberle/Haeberle-------</t>
  </si>
  <si>
    <t>Lisetta Haeberle/Häberle</t>
  </si>
  <si>
    <t>Ludwig Haeberle/Häberle</t>
  </si>
  <si>
    <t>bank kaufmann Germersheim 2004</t>
  </si>
  <si>
    <t>b 10.4.1742 Dahn</t>
  </si>
  <si>
    <t>bap 27.6.1739 Dahn</t>
  </si>
  <si>
    <t>Johannes Heberle/Eberle</t>
  </si>
  <si>
    <t>Migrated toNewYork 31.5.1882</t>
  </si>
  <si>
    <t>Duplicate of Germersheim</t>
  </si>
  <si>
    <t>Duplicate of Hoerdt</t>
  </si>
  <si>
    <t>Assumed to be 100% Alberseiler-Germersheim-Hoerdt-Rulzheim branch</t>
  </si>
  <si>
    <t>Brucken/Bruecken 49.43 lat 7.37 long, 33km N of Zweibrucken; OR 4km WSW of Birkenfeld, 40km ESE of Trier</t>
  </si>
  <si>
    <t>m Antonie Wickop 19.11.1901,b4.8.1877</t>
  </si>
  <si>
    <t>b 19.3.1927 Mannheim</t>
  </si>
  <si>
    <t>farmer, machinist</t>
  </si>
  <si>
    <t>Duplicate NBW4 Mannheim</t>
  </si>
  <si>
    <t>Matheiss Heberle------------------</t>
  </si>
  <si>
    <t>Mathias Heberle-----------------------</t>
  </si>
  <si>
    <t>m Carl Freeberg 1.4.1950</t>
  </si>
  <si>
    <t>b 1.8.1944</t>
  </si>
  <si>
    <t>KatharinaFranziscaHeberle</t>
  </si>
  <si>
    <t>Marcel Heberle</t>
  </si>
  <si>
    <t>m Jolanthe ....</t>
  </si>
  <si>
    <t>John George Haverle/Hebberle---</t>
  </si>
  <si>
    <t>Telephone engineer</t>
  </si>
  <si>
    <t xml:space="preserve">c = circa = approximate </t>
  </si>
  <si>
    <t>d = died</t>
  </si>
  <si>
    <t xml:space="preserve">m = married </t>
  </si>
  <si>
    <t>b 5.3.1858 Germersheim</t>
  </si>
  <si>
    <t>chr 2.3.1859 Germersheim</t>
  </si>
  <si>
    <t>b 5.5.1862 Germersheim</t>
  </si>
  <si>
    <t>b 11.10.1863 Germersheim</t>
  </si>
  <si>
    <t>b 19.3.1865 Germersheim</t>
  </si>
  <si>
    <t>b 7.3.1858 Germersheim</t>
  </si>
  <si>
    <t>Anna Heberle</t>
  </si>
  <si>
    <t>Assumed to be 80% Alberseiler-Germersheim-Hoerdt-Rulzheim branch</t>
  </si>
  <si>
    <t>b 23.12.1793 Berus</t>
  </si>
  <si>
    <t>20% Heppenheim-Darmstadt-Hesse branch</t>
  </si>
  <si>
    <t>Planig 49'52"N 7'55"E  about 50km N of Kaiserlautern</t>
  </si>
  <si>
    <t>architect</t>
  </si>
  <si>
    <t>published 1+ papers 1991-</t>
  </si>
  <si>
    <t>Selma Henriette Heberle</t>
  </si>
  <si>
    <t>m Robert Grosse 19.5.1894 Trier</t>
  </si>
  <si>
    <t>Frederik Heberle</t>
  </si>
  <si>
    <t>Deidesheim  30km NW of Rulzheim</t>
  </si>
  <si>
    <t>Johann Wendelin Heberle</t>
  </si>
  <si>
    <t>PDF AND HTM MAY BE OUT OF DATE</t>
  </si>
  <si>
    <t>3km from Rhine</t>
  </si>
  <si>
    <t>Joannes Franciscus Anton Heberle</t>
  </si>
  <si>
    <t>Johann Georg Heberle</t>
  </si>
  <si>
    <t>Magdalena Heberle</t>
  </si>
  <si>
    <t>Changes 1.1.2004-31.12.2004 in lavender</t>
  </si>
  <si>
    <t>16.4.1731 Hoerdt</t>
  </si>
  <si>
    <t>Georg Jakob Heberle/Haeberle---------</t>
  </si>
  <si>
    <t>Margaretha Heberle/Haeberle</t>
  </si>
  <si>
    <t>Thecla Heberle</t>
  </si>
  <si>
    <t>Rieschweiler 49'15"N  7'30" 5km N Nunschweiler,10km NW Pirmasens, 8km NW Windsberg, see Pirmasens</t>
  </si>
  <si>
    <t>Eva Heberle</t>
  </si>
  <si>
    <t>Places where Heberles have lived:</t>
  </si>
  <si>
    <t>Elizabeth Haverle</t>
  </si>
  <si>
    <t>m Esther B Brown</t>
  </si>
  <si>
    <t>Daniel Heberle</t>
  </si>
  <si>
    <t>Jakob Heberle</t>
  </si>
  <si>
    <t>b 20.9.1885 Kaiserlautern ?</t>
  </si>
  <si>
    <t>d 28.9.1944 WW II</t>
  </si>
  <si>
    <t>b 5.2.1850 d 8.10.1931 Albersweiler</t>
  </si>
  <si>
    <t>b 30.5.1847</t>
  </si>
  <si>
    <t>HYPERTEXT LINKS:</t>
  </si>
  <si>
    <t>OBITUARIES  in dark yellow SEE HEBERLE-B-M-D-CERTIFICATES,IMMIGRATION,OBITUARIES,GRAVES,FUNERAL-CARDS.htm</t>
  </si>
  <si>
    <t>PHOTOS in green SEE HEBERLE-IMAGES.htm</t>
  </si>
  <si>
    <t>WEBPAGES in plum SEE HEBERLE-HOUSES-BUSINESSES-WEBPAGES.htm</t>
  </si>
  <si>
    <t>b c1876</t>
  </si>
  <si>
    <t>b c1935</t>
  </si>
  <si>
    <t>Markus Heberle    PHOTO</t>
  </si>
  <si>
    <t>Johann Georg Jacob Heberle</t>
  </si>
  <si>
    <t>Margaretha Heberle b c1730</t>
  </si>
  <si>
    <t>Miriam Heberle  PHOTO</t>
  </si>
  <si>
    <t>Klaus Heberle   PHOTO</t>
  </si>
  <si>
    <t>Martina Heberle ?  PHOTO</t>
  </si>
  <si>
    <t>Marc Heberle   PHOTO</t>
  </si>
  <si>
    <t>b c1975 Rulzheim</t>
  </si>
  <si>
    <t>b c1978 Rulzheim</t>
  </si>
  <si>
    <t>Jochen Heberle   PHOTO</t>
  </si>
  <si>
    <t>Georg Heberle   PHOTO</t>
  </si>
  <si>
    <t xml:space="preserve">Jorg Heberle  </t>
  </si>
  <si>
    <t>b 18.6.1848 Alsenborn</t>
  </si>
  <si>
    <t>Philippina Wilhelmina Heberle</t>
  </si>
  <si>
    <t xml:space="preserve">b 22.7.1858 Schiffahrt </t>
  </si>
  <si>
    <t>d 16.1.1937 Trier</t>
  </si>
  <si>
    <t>b 1823 Schrollbach ?</t>
  </si>
  <si>
    <t>Jakob Heberle/Häberle</t>
  </si>
  <si>
    <t>30.4.1850 Reuschbach</t>
  </si>
  <si>
    <t xml:space="preserve">m Katherina Stafs (b c1828) </t>
  </si>
  <si>
    <t>m Peter Schneider 1866 Reuschbach</t>
  </si>
  <si>
    <t>b 27.11.1843 Reuschbach d 1844 ?</t>
  </si>
  <si>
    <t>b 27.8.1845 Reuschbach d x.8.1846</t>
  </si>
  <si>
    <t>Duplicate of B3 Kempten</t>
  </si>
  <si>
    <t>Maria Eva Heberle</t>
  </si>
  <si>
    <t>Landau, Pfalz  49.2N  8.12E, 50km NW of Karlsruhe, 80km SW of Heidelberg , popn 40000 (2002)</t>
  </si>
  <si>
    <t>Hildegard Heberle ?  PHOTO</t>
  </si>
  <si>
    <t>Philippina Heberle</t>
  </si>
  <si>
    <t>Francisca Heberle</t>
  </si>
  <si>
    <t>Caporal-Chef WWII</t>
  </si>
  <si>
    <t>Duplicate of Lembach R3A</t>
  </si>
  <si>
    <t>b c1879</t>
  </si>
  <si>
    <t>d 29.12.1761 Hoerdt</t>
  </si>
  <si>
    <t>works for Deutsche Bank</t>
  </si>
  <si>
    <t>shoemaker, repairer</t>
  </si>
  <si>
    <t>landwirtschaft, weinbau</t>
  </si>
  <si>
    <t>builds cars for Opel</t>
  </si>
  <si>
    <t>Settled in Dayton Ohio</t>
  </si>
  <si>
    <t>b 12.11.1833 Reuschbach</t>
  </si>
  <si>
    <t>b 16.12.1766 Weidenthal</t>
  </si>
  <si>
    <t>b 5.4.1805 Weidenthal</t>
  </si>
  <si>
    <t>Lambsheim 4km SW of Erpolzheim, 8km NW of Ludwigshafen</t>
  </si>
  <si>
    <t>m Johannes Philipp Schau 1808 Lmabsheim</t>
  </si>
  <si>
    <t>Jean Georges Heberle/Heverle</t>
  </si>
  <si>
    <t>b 30.1.1788 Berus</t>
  </si>
  <si>
    <t>Jean Heberle</t>
  </si>
  <si>
    <t>b 10.3.1790 Berus</t>
  </si>
  <si>
    <t>Joes Heberlin-------------</t>
  </si>
  <si>
    <t>b c1660 d &lt;1724</t>
  </si>
  <si>
    <t>mMargaretha Huslerin (b c1662</t>
  </si>
  <si>
    <t>Anton Heberlin</t>
  </si>
  <si>
    <t>m Maria Salome Ilginin 31.1.1724 Landau (b c1686)</t>
  </si>
  <si>
    <t>b c1684 Bonachingen ?</t>
  </si>
  <si>
    <t>b 28.7.1773 Laumersheim</t>
  </si>
  <si>
    <t>b12.4.1776 Laumersheim</t>
  </si>
  <si>
    <t>chr 27.12.1776 Laumersheim</t>
  </si>
  <si>
    <t>b 24.10.1778 Laumersheim</t>
  </si>
  <si>
    <t>m Eva Catharina Migotin</t>
  </si>
  <si>
    <t>16.8.1772 Laumersheim</t>
  </si>
  <si>
    <t>m Anna Katharina Klein (b c1752)</t>
  </si>
  <si>
    <t>ch 8.9.1743 Miesau</t>
  </si>
  <si>
    <t>Kuhardt 49'09"N 8'19"E, 10km SSW of Germersheim</t>
  </si>
  <si>
    <t>Rottenburg am Neckar, SW Baden-Wurttemburg</t>
  </si>
  <si>
    <t>Engineer</t>
  </si>
  <si>
    <t>Andreas Heberle</t>
  </si>
  <si>
    <t>b 16.4.1734 Niederwoerresbach</t>
  </si>
  <si>
    <t>Aloysius Heberle</t>
  </si>
  <si>
    <t>Freinsheim in Pfalz 35km NW of Rulzheim, 9km N of Deidesheim</t>
  </si>
  <si>
    <t>Francisci Heberle----------------------</t>
  </si>
  <si>
    <t>d 23.11.1909 Oberlahnstein</t>
  </si>
  <si>
    <t xml:space="preserve">Total           </t>
  </si>
  <si>
    <t>35km NW of Rulzheim</t>
  </si>
  <si>
    <t>Miesau 49'24"N 7'26"E 30km W of Kaiserlautern, 70km NW of Rulzheim</t>
  </si>
  <si>
    <t>b c1712</t>
  </si>
  <si>
    <t>24.11.1722 Hoerdt</t>
  </si>
  <si>
    <t>|--</t>
  </si>
  <si>
    <t>Nuenschweiler (b c1738)</t>
  </si>
  <si>
    <t>b c1830</t>
  </si>
  <si>
    <t>b 22.8.1964 Koblenz-Horcheim</t>
  </si>
  <si>
    <t xml:space="preserve">m Agnes Emilie Augustine Schorler </t>
  </si>
  <si>
    <t>4.5.1848 CZ</t>
  </si>
  <si>
    <t>b c1985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</si>
  <si>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</si>
  <si>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</si>
  <si>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</si>
  <si>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</si>
  <si>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</si>
  <si>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</si>
  <si>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</si>
  <si>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</si>
  <si>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</si>
  <si>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In family tree</t>
  </si>
  <si>
    <t>Missing ?</t>
  </si>
  <si>
    <t>Pierre/Peter Heverle-----------------</t>
  </si>
  <si>
    <t>Wendelin Heberle</t>
  </si>
  <si>
    <t>Hombourg 49'19" 7'20" 30km ENE of Saarbrucken OR 50'55"  7'32" 60km E of Koln</t>
  </si>
  <si>
    <t>b 28.11.1941</t>
  </si>
  <si>
    <t>played soccer for FC Homburg/Saar 1974/75</t>
  </si>
  <si>
    <t>d 20.8.1941 Manuilowo Russia</t>
  </si>
  <si>
    <t>b 13.10.1908 Rulzheim</t>
  </si>
  <si>
    <t>b c1700</t>
  </si>
  <si>
    <t>b 26.3.1914 Germersheim</t>
  </si>
  <si>
    <t>Elisabetha Catharina Heberle ??</t>
  </si>
  <si>
    <t>m Anna Haberlig</t>
  </si>
  <si>
    <t>left Bremen 26.9.1828</t>
  </si>
  <si>
    <t>d 28.4.1823 Hoerdt</t>
  </si>
  <si>
    <t>migrated Hassloch c1945</t>
  </si>
  <si>
    <t>m Barbara Kuhn 3.8.1914 (b c1888)</t>
  </si>
  <si>
    <t>m Helene Fritz (b c1802)</t>
  </si>
  <si>
    <t>Gerald Heberle</t>
  </si>
  <si>
    <t>b c1949</t>
  </si>
  <si>
    <t>m Heinrich Thorn 16.2.1886 Trier (b c1861)</t>
  </si>
  <si>
    <t>Reichsbahnamtmann railway worker,accountant?</t>
  </si>
  <si>
    <t>b 6.9.1986   WEBPAGE</t>
  </si>
  <si>
    <t>Peter Heberle-----------------------</t>
  </si>
  <si>
    <t>b c1964   PHOTO</t>
  </si>
  <si>
    <t>Georg Heberle    PHOTO</t>
  </si>
  <si>
    <t>Morstadt 67591, 49'40"N lat 8'15"E long,  near Ludwigshafen, 15km NW of Worms</t>
  </si>
  <si>
    <t>Mathilde Heberle</t>
  </si>
  <si>
    <t>Steven Heberle   PHOTO</t>
  </si>
  <si>
    <t>Emelie Heberle   PHOTO</t>
  </si>
  <si>
    <t>*1 Possibly derived from Rhineland-Palatinate, *2 Possibly the same branch, could be derived from Konstanz-Freiburg area.</t>
  </si>
  <si>
    <t>TOTAL</t>
  </si>
  <si>
    <t>b c1798</t>
  </si>
  <si>
    <t>d 4.6.1866 Albersweiler</t>
  </si>
  <si>
    <t>b c1904 d 27.6.1918 Albersweiler</t>
  </si>
  <si>
    <t>b c1888 d 25.5.1888 Albersweiler</t>
  </si>
  <si>
    <t>m Apollonia Wegmann 11.1.1902</t>
  </si>
  <si>
    <t>b c1872 d 31.12.1940 Albersweiler</t>
  </si>
  <si>
    <t>b c1875 d 7.11.1879 Albersweiler</t>
  </si>
  <si>
    <t>b 17.1.1849 Albersweiler</t>
  </si>
  <si>
    <t>b c1778 Obersteinbach d 23.1.1838 Gosserweiler</t>
  </si>
  <si>
    <t>m Michael Feuerstein c1804</t>
  </si>
  <si>
    <t>b 7.2.2007 Landau</t>
  </si>
  <si>
    <t>chr 2.10.1857 Alsenborn</t>
  </si>
  <si>
    <t>b 23.11.1819 Enkenbach</t>
  </si>
  <si>
    <t>Joannes Jacob Heberle</t>
  </si>
  <si>
    <t>b 13.9.1771 Weidenthal</t>
  </si>
  <si>
    <t xml:space="preserve">b 1717 Pirmasens area </t>
  </si>
  <si>
    <t>Lambsborn 66894 49'22'N 7'26"E about 10km S of Miesau, NE of Saarbrucken</t>
  </si>
  <si>
    <t>Laumersheim 67229 49'33"N 8'14"E about 40km NW of Rulzheim</t>
  </si>
  <si>
    <t>Joanna Heberle</t>
  </si>
  <si>
    <t>m Jakob Seyfried</t>
  </si>
  <si>
    <t>Klara Heberle</t>
  </si>
  <si>
    <t>mValentin Kupfer/Kupper</t>
  </si>
  <si>
    <t>Helen A Heberle</t>
  </si>
  <si>
    <t>Johann Christian Heberle</t>
  </si>
  <si>
    <t>Maria Heberle</t>
  </si>
  <si>
    <t>b 5.11.1886</t>
  </si>
  <si>
    <t>b 12.7.1755 Dahn</t>
  </si>
  <si>
    <t>schweine/rinderhard Dahn</t>
  </si>
  <si>
    <t>Ingelheim am Rhein 55218, Rhineland-Palatinate, 49'58"N lat 8'03"E long, 25km W of Mainz</t>
  </si>
  <si>
    <t>Borken 1980, graduated school Ingelheim 1989</t>
  </si>
  <si>
    <t>Neuhausel 56335 50'23"  7'43" 12km NE Koblenz, see Koblenz</t>
  </si>
  <si>
    <t>Reidelsweiler, near Albersweiler ?</t>
  </si>
  <si>
    <t>b c1864 Reidelsweiler, PL, Germany</t>
  </si>
  <si>
    <t>migrated to USA, married 1888 Rochester NY</t>
  </si>
  <si>
    <t>m Carol Schellinger (b c1842)</t>
  </si>
  <si>
    <t>Jacob Heberle----------------------------</t>
  </si>
  <si>
    <t>d 3.10.1893 Liebling</t>
  </si>
  <si>
    <t>b  c1890</t>
  </si>
  <si>
    <t>Oberpostrat postal officer</t>
  </si>
  <si>
    <t>Ernst Wilhelm Heberle</t>
  </si>
  <si>
    <t>Karl Hugo Heberle</t>
  </si>
  <si>
    <t>bap 18.8.1743 Dahn</t>
  </si>
  <si>
    <t>Anna Maria Heberle/Eberle</t>
  </si>
  <si>
    <t>bap 26.1.1745 d 30.1.1745 Dahn</t>
  </si>
  <si>
    <t>Maria Margarethe Heberle/Eberle</t>
  </si>
  <si>
    <t>Bischwiller-Haguenau, Central Bas Rhin</t>
  </si>
  <si>
    <t>Albe-Obernai, S Bas Rhin   *2</t>
  </si>
  <si>
    <t>Friedrichssegen mine c1885-1900, 3km from Rhine, near Lahnstein 56112 (Koblenz)</t>
  </si>
  <si>
    <t>Spiesen 49'19"N  7'09'E, 20km NE of Saarbrucken</t>
  </si>
  <si>
    <t>Elsa Heberle</t>
  </si>
  <si>
    <t>b c1870</t>
  </si>
  <si>
    <t>m Ludwig Glaser, lived Spiesen 1895</t>
  </si>
  <si>
    <t>Wilhelm Heberle</t>
  </si>
  <si>
    <t>6L</t>
  </si>
  <si>
    <t>Barbara Heberle</t>
  </si>
  <si>
    <t xml:space="preserve">Andreas Heberle </t>
  </si>
  <si>
    <t>m Anna Baehr/Baer 15.1.1709</t>
  </si>
  <si>
    <t>b 12.12.1709 Hoheischweiler</t>
  </si>
  <si>
    <t xml:space="preserve">Johann Jacob Heberle </t>
  </si>
  <si>
    <t>|-</t>
  </si>
  <si>
    <t>m Maria Catharina Neulist</t>
  </si>
  <si>
    <t>Joss Haberling/Haberlig--------</t>
  </si>
  <si>
    <t>b 10.12.1724 Hoheischweiler ? d 1725</t>
  </si>
  <si>
    <t>Johann Nikolaus/Nickel Heberle/Haberlig</t>
  </si>
  <si>
    <t xml:space="preserve">b 29.12.1725 or 1712 d 30.4.1745 Huberhof </t>
  </si>
  <si>
    <t>b 7.3.1716 Hoheischweiler d 24.8.1736 Huberhof</t>
  </si>
  <si>
    <t>b 26.5.1719 Hoheischweiler</t>
  </si>
  <si>
    <t>Jurgen Heberle</t>
  </si>
  <si>
    <t>Peter Heberle</t>
  </si>
  <si>
    <t>Susanna Heberle</t>
  </si>
  <si>
    <t>LINK TO GREG HEBERLE HOME PAGE</t>
  </si>
  <si>
    <t>Duplicate of Albersweiler</t>
  </si>
  <si>
    <t>descendants migrated to Brazil</t>
  </si>
  <si>
    <t>b 1712 Hoerdt d 19.8.1746 Dettenheim Baden</t>
  </si>
  <si>
    <t>Johannes Heberle-----------------</t>
  </si>
  <si>
    <t>B4</t>
  </si>
  <si>
    <t>SHEET B4</t>
  </si>
  <si>
    <t>Anna Apollonia Heberle</t>
  </si>
  <si>
    <t>Kajo Heberle</t>
  </si>
  <si>
    <t>ElisabethaCharlottaHeberle/Häberle</t>
  </si>
  <si>
    <t>backer Enkenbach</t>
  </si>
  <si>
    <t xml:space="preserve">1680 - </t>
  </si>
  <si>
    <t>B5</t>
  </si>
  <si>
    <t>SHEET B5</t>
  </si>
  <si>
    <t xml:space="preserve">FAMILY TREE for SAARLAND HEBERLES </t>
  </si>
  <si>
    <t>Jean George Heverle---------</t>
  </si>
  <si>
    <t>b 7.9.1759 Lingenfeld</t>
  </si>
  <si>
    <t>d 23.5.1814 Hoerdt</t>
  </si>
  <si>
    <t>migrated to France c1820</t>
  </si>
  <si>
    <t>migrated to France c1810</t>
  </si>
  <si>
    <t>zimmermann</t>
  </si>
  <si>
    <t>Margarethe Häverle</t>
  </si>
  <si>
    <t>b 27.9.1826 Berus d c1826 ?</t>
  </si>
  <si>
    <t>Anna Maria Häverle</t>
  </si>
  <si>
    <t>m Barbara Anton (b c1797)</t>
  </si>
  <si>
    <t>Catharina Haeverle</t>
  </si>
  <si>
    <t>b 31.3.1822 Berus</t>
  </si>
  <si>
    <t>Georg Häwerle</t>
  </si>
  <si>
    <t>Anna Margaretha Heberle</t>
  </si>
  <si>
    <t>Karl Heberle</t>
  </si>
  <si>
    <t>b c1920</t>
  </si>
  <si>
    <t>Hans Michael Häberle/--</t>
  </si>
  <si>
    <t>b 25.4.1949 Hassloch</t>
  </si>
  <si>
    <t>b 1972 Hassloch ?</t>
  </si>
  <si>
    <t>HTM VERSION MAY HAVE CONVERSION ERRORS</t>
  </si>
  <si>
    <t>|-----------</t>
  </si>
  <si>
    <t>Karolina Heberle</t>
  </si>
  <si>
    <t xml:space="preserve"> b c1850</t>
  </si>
  <si>
    <t>Lisa Julia Heberle</t>
  </si>
  <si>
    <t>b 9.7.1990 Germersheim</t>
  </si>
  <si>
    <t>b 1938</t>
  </si>
  <si>
    <t>b 9.9.1850 Rulzheim</t>
  </si>
  <si>
    <t>Erpolzheim</t>
  </si>
  <si>
    <t>m Antonia Fourmant (b c1772)</t>
  </si>
  <si>
    <t>m Anna Margaretha Gortzle/</t>
  </si>
  <si>
    <t>LAST</t>
  </si>
  <si>
    <t xml:space="preserve">LINES </t>
  </si>
  <si>
    <t>PRINTING</t>
  </si>
  <si>
    <t>UPDATED</t>
  </si>
  <si>
    <t>of</t>
  </si>
  <si>
    <t>L=landscape</t>
  </si>
  <si>
    <t>DATA</t>
  </si>
  <si>
    <t>P=portrait</t>
  </si>
  <si>
    <t>GENERATION:</t>
  </si>
  <si>
    <t>on A4</t>
  </si>
  <si>
    <t>/Haberle/Heberlin/Hebberle</t>
  </si>
  <si>
    <t>Duplicate of NBW6</t>
  </si>
  <si>
    <t>Wattenheim, 49'31"N lat 8'04"E long, 48km SW of Worms, 20km ENE of Enkenbach</t>
  </si>
  <si>
    <t>m Christina .… (b c1722)</t>
  </si>
  <si>
    <t>b 21.8.1746 Lembach, France</t>
  </si>
  <si>
    <t>Bergmann,Bahnmeister railway master</t>
  </si>
  <si>
    <t>b 4.1.1828 CZ d 15.4.1906 Trier</t>
  </si>
  <si>
    <t>m Johann Heinrich Thurne (b c1715)</t>
  </si>
  <si>
    <t>Theodor Richard Heberle</t>
  </si>
  <si>
    <t>b 23.6.1927 Trier ? d 31.12.1945</t>
  </si>
  <si>
    <t>Hans Ernst Heberle   PHOTO</t>
  </si>
  <si>
    <t>b 21.4.1929 Trier ?</t>
  </si>
  <si>
    <t>b 6.2.1894 Munstermaifeld/Cattenes</t>
  </si>
  <si>
    <t>d 31.1.1976 Bergisch Gladbach</t>
  </si>
  <si>
    <t>Reichsbahn-maschinen-ingenieur in Trier</t>
  </si>
  <si>
    <t>Ruth Anna Heberle</t>
  </si>
  <si>
    <t>Eva Barbara Heberle</t>
  </si>
  <si>
    <t>b c1850</t>
  </si>
  <si>
    <t>b c1940</t>
  </si>
  <si>
    <t>Eva Katharina Heberle</t>
  </si>
  <si>
    <t>d 23.10.1890 Albersweiler</t>
  </si>
  <si>
    <t>Lorenz Carl Heberle</t>
  </si>
  <si>
    <t>m Michael Marks 19.6.1928</t>
  </si>
  <si>
    <t>miner in Friedrichssegen 1862</t>
  </si>
  <si>
    <t>Katharina Heberle</t>
  </si>
  <si>
    <t>m Katharina Mayer (b c1817)</t>
  </si>
  <si>
    <t>b c1799</t>
  </si>
  <si>
    <t>Steinwenden 49'27"  7'32" 20km W of Kaiserlautern 60km NW of Rulzheim OR 47'59" 7'48" 3km W of Freiburg</t>
  </si>
  <si>
    <t>b c 1780</t>
  </si>
  <si>
    <t>b c1710</t>
  </si>
  <si>
    <t>b c1825</t>
  </si>
  <si>
    <t>b c1868</t>
  </si>
  <si>
    <t>Johann Michael Heberle</t>
  </si>
  <si>
    <t xml:space="preserve">Number above   </t>
  </si>
  <si>
    <t>d 8.6.1849</t>
  </si>
  <si>
    <t>d 31.7.1898 Sondernheim</t>
  </si>
  <si>
    <t>Christina Heberle</t>
  </si>
  <si>
    <t>b c1845, m Christoph Ringhof, inAlzey 1868</t>
  </si>
  <si>
    <t xml:space="preserve">m Charlotte Hoefler/Haffler </t>
  </si>
  <si>
    <t>8.6.1814 Schonaub (b c1792)</t>
  </si>
  <si>
    <t>Franz Karl/Carl Heberle---------------</t>
  </si>
  <si>
    <t>b c1803</t>
  </si>
  <si>
    <t>b 24.7.1806 Reuschbach</t>
  </si>
  <si>
    <t>b 16.6.1800 Reuschbach</t>
  </si>
  <si>
    <t>m Gertrauda Zill 16.7.1822 Reuschbach</t>
  </si>
  <si>
    <t>m Adam Grofs/Gross x.7.1858 Reuschbach</t>
  </si>
  <si>
    <t>Gallus Heberle</t>
  </si>
  <si>
    <t>m Elisabetha Gnaurin</t>
  </si>
  <si>
    <t>b c1670</t>
  </si>
  <si>
    <t>Heberle</t>
  </si>
  <si>
    <t>19.8.1722  (b c1702)</t>
  </si>
  <si>
    <t>Jerg Heberle</t>
  </si>
  <si>
    <t>m Catharina Mochel</t>
  </si>
  <si>
    <t>21.8.1666</t>
  </si>
  <si>
    <t>b c1642</t>
  </si>
  <si>
    <t>Aufhausen 49'41"N lat  8'46"E long, 20km S of Darmstadt, 15km N of Wald Michelbach</t>
  </si>
  <si>
    <t>FAMILY TREE for RHINELAND-PALATINATE HEBERLE</t>
  </si>
  <si>
    <t>23.10.1621 Aufhausen</t>
  </si>
  <si>
    <t>b c1570</t>
  </si>
  <si>
    <t>m Ursula Bueckh</t>
  </si>
  <si>
    <t>m Peter Buckh</t>
  </si>
  <si>
    <t>b c1572</t>
  </si>
  <si>
    <t>Lorentz Heberle----------</t>
  </si>
  <si>
    <t>m Marie Margarethe Braun</t>
  </si>
  <si>
    <t>b c1687</t>
  </si>
  <si>
    <t>26.8.1710 Beutingen</t>
  </si>
  <si>
    <t>Spesbach  49'26"N lat  7'30"E long, 12km w of Kaiserlautern</t>
  </si>
  <si>
    <t>Johannes Heberle------------------</t>
  </si>
  <si>
    <t>m Maria Mischet (b c1767)</t>
  </si>
  <si>
    <t>Duplicate of Steinwenden</t>
  </si>
  <si>
    <t xml:space="preserve">m Elisabeth Weber </t>
  </si>
  <si>
    <t>21.7.1825 Steinwenden</t>
  </si>
  <si>
    <t>29.4.1798 Weidenthal</t>
  </si>
  <si>
    <t>m Maria Magdalena Dohn/Dorn</t>
  </si>
  <si>
    <t>11.2.1766 Wiedenthal (b c1736)</t>
  </si>
  <si>
    <t>5.11.1770 Weidenthal (b c1752)</t>
  </si>
  <si>
    <t>24.11.1727 Weiler (b c1707)</t>
  </si>
  <si>
    <t>m Anna Catharina Spigel</t>
  </si>
  <si>
    <t>15.4.1760 Weiler</t>
  </si>
  <si>
    <t>m Elisabetha Wald (b c1742)</t>
  </si>
  <si>
    <t>Rehweiler 49'29"N lat  7'26"E long, 20km WNW of Kaiserlautern</t>
  </si>
  <si>
    <t>m Catharina Westrich/Nestrich</t>
  </si>
  <si>
    <t>b c1808 Reuschbach</t>
  </si>
  <si>
    <t>m Henric Jacob Gerhard</t>
  </si>
  <si>
    <t>17.2.1829 Reichenbach</t>
  </si>
  <si>
    <t>Margaretha Häberle/Heberle</t>
  </si>
  <si>
    <t>Magdalena Henrici Heberle</t>
  </si>
  <si>
    <t>b 1791</t>
  </si>
  <si>
    <t>m Joannes Baptista Chardom</t>
  </si>
  <si>
    <t>1.5.1826 Trier</t>
  </si>
  <si>
    <t>m Anna Carl ... (b c1879)</t>
  </si>
  <si>
    <t>m Suzanne Singer/Simgen/Simbgen</t>
  </si>
  <si>
    <t>5.9.1797 Otterberg/Mohrlautern</t>
  </si>
  <si>
    <t>Johann Leonhard Heberle</t>
  </si>
  <si>
    <t>b c1775</t>
  </si>
  <si>
    <t>m Eva Margaretha Schulz</t>
  </si>
  <si>
    <t>12.1.1801</t>
  </si>
  <si>
    <t>b c1777</t>
  </si>
  <si>
    <t>b c1605</t>
  </si>
  <si>
    <t>m Anna Margaretha Berren 17.11.1629</t>
  </si>
  <si>
    <t>b c1607</t>
  </si>
  <si>
    <t>m Elisabetha Lahm 25.4.1823 Hochspeyer (b c1801)</t>
  </si>
  <si>
    <t>b c1688 Benfelden? d 5.3.1690 Landau</t>
  </si>
  <si>
    <t>b 16.6.1743 Winterbach</t>
  </si>
  <si>
    <t>b c1728</t>
  </si>
  <si>
    <t>m Barbara Lengertin (b c1730)</t>
  </si>
  <si>
    <t>Schiersfeld  49'42"N lat  7'46"E long, 45km N of Kaiserlautern, 15km S of Bad Kreuznach</t>
  </si>
  <si>
    <t>m ? 14.10.1753 Rheinzabern</t>
  </si>
  <si>
    <t>m Catharina Elisabetha Eiss 9.1.1731 Schiersfeld (b c1710)</t>
  </si>
  <si>
    <t>Finkenbach  49'41"N lat  7'45"E long  20km s of Bad Kreuznach, 30km N of Kaiserlautern</t>
  </si>
  <si>
    <t>b 1675 d 27.4.1730 Finkenbach</t>
  </si>
  <si>
    <t>m Elisabetha Catharina Wust /Wuss</t>
  </si>
  <si>
    <t>Alsenz  49'43"N lat  7'49"E long, 30km N of Enkenbach-A, 20km W of Alzey</t>
  </si>
  <si>
    <t>Marx Heberle----------------------</t>
  </si>
  <si>
    <t>Charlotte Catharina Heberle</t>
  </si>
  <si>
    <t>m Elias Debusi 16.3.1734 Alsenz</t>
  </si>
  <si>
    <t>Kusel 49'33"N lat  7'24"E long, 30km NW of Kaiserlautern</t>
  </si>
  <si>
    <t>Carolina Heberle</t>
  </si>
  <si>
    <t>b c1866, m Friderici Freiburger, in Hochen 1889</t>
  </si>
  <si>
    <t>Speyer  49'20"N lat  8'26"E long  25km W of Heidelberg, 15km N of Germersheim</t>
  </si>
  <si>
    <t>Agatha Heberle</t>
  </si>
  <si>
    <t>b c1785, m Jacob Fritsch, in Speyer 1810</t>
  </si>
  <si>
    <t>Otterberg 49'30"N lat  7'46"E long, 3km N of Enkenbach-Alsenborn</t>
  </si>
  <si>
    <t>b c1827 d 23.7.1861 Albersweiler</t>
  </si>
  <si>
    <t>m Anna Maria Zahnbrecher 12.11.1861</t>
  </si>
  <si>
    <t>m Catharina Hahn 1.6.1889 Albersw</t>
  </si>
  <si>
    <t>Katharina Elisabetha Heberle</t>
  </si>
  <si>
    <t>Eusserthal  49'15"N lat  7'58"E long, 10km N of Landau, 30km SE of Kaiserlautern</t>
  </si>
  <si>
    <t>m Georg Adam Pulver/Bulfer 18.11.1833 Hauenstein</t>
  </si>
  <si>
    <t>b 29.3.1816 Schonau</t>
  </si>
  <si>
    <t>b c1762</t>
  </si>
  <si>
    <t>m Elisabethae Bassler/Baser</t>
  </si>
  <si>
    <t>Caspar Heberle</t>
  </si>
  <si>
    <t>b 5.2.1792 Weiler</t>
  </si>
  <si>
    <t>m Balbina Josephine Kraus 7.9.1904</t>
  </si>
  <si>
    <t>b 15.5.1883 d 10.5.1948 Dayton OH</t>
  </si>
  <si>
    <t>b 29.12.1896 Friedrichssegen?d 20.4.1968</t>
  </si>
  <si>
    <t>m Martha Johanna Katharina Dethier</t>
  </si>
  <si>
    <t>28.10.1838 Hoerdt</t>
  </si>
  <si>
    <t>Carolum Guilhelmum Heberle</t>
  </si>
  <si>
    <t>m Johann Joseph Fischer 9.1.1774 Hoerdt (b c1730)</t>
  </si>
  <si>
    <t>b 22.7.1723 Hoerdt d c24.12.1727 Hoerdt</t>
  </si>
  <si>
    <t>m William F Gottschlich 18.4.1942</t>
  </si>
  <si>
    <t>b 2.9.1921 d 2.8.1977</t>
  </si>
  <si>
    <t>b 25.10.1921</t>
  </si>
  <si>
    <t>b 8.10.1921 d 19.11.1973</t>
  </si>
  <si>
    <t>b 27.12.1906 d 11.10.1990 Rulzheim</t>
  </si>
  <si>
    <t>b 23.12.1721 Hoheischweiler d 12.11.1785 Huberhof</t>
  </si>
  <si>
    <t>b 11.8.1867 Bembermuhle d 20.3.1952 Duisburg</t>
  </si>
  <si>
    <t>b 12.9.1873 Trier d 3.4.1876 Wahlscheid</t>
  </si>
  <si>
    <t>m Mathilde Wellenbeck</t>
  </si>
  <si>
    <t>22.10.57 Wahlscheid</t>
  </si>
  <si>
    <t>b 22.10.1834 d 12.9.1902</t>
  </si>
  <si>
    <t>b 4.12.1859 Schiffahrt d 27.1.1931 Duisburg</t>
  </si>
  <si>
    <t>b 6.7.1877 Trier d 27.2.1854 Dusseldorf</t>
  </si>
  <si>
    <t>b 10.11.1875 Trier d 13.1.1876 Trier</t>
  </si>
  <si>
    <t>13.9.1740 Winterbach</t>
  </si>
  <si>
    <t>Changes 1.1.2011-31.12.2011 in purple</t>
  </si>
  <si>
    <t>Maria Barbara Heberle/Heberling</t>
  </si>
  <si>
    <t>m Philippina Heisch/Heusch</t>
  </si>
  <si>
    <t>Ludovic/Ludwig Heberle</t>
  </si>
  <si>
    <t>Eva Katharina/Catharina Heberle</t>
  </si>
  <si>
    <t>child</t>
  </si>
  <si>
    <t>Johann Georg JakobHeberle---------</t>
  </si>
  <si>
    <t>2020-</t>
  </si>
  <si>
    <t>xxxxxxxxxxxxxxxxxxxxxxxxxxxxxxxxxxxxxxxxxxxxxxxxxxxxxxxxxxxxxxxxxxxxxxxxxxxx</t>
  </si>
  <si>
    <t>Annika Heberle</t>
  </si>
  <si>
    <t>b c1994</t>
  </si>
  <si>
    <t>Diane/Diana Heberle</t>
  </si>
  <si>
    <t>Kevin Heberle    PHOTO-----------------</t>
  </si>
  <si>
    <t>b 24.6.1988, in Bochum 2009</t>
  </si>
  <si>
    <t>Ralf Heberle</t>
  </si>
  <si>
    <t>b c1980</t>
  </si>
  <si>
    <t>Koblenz 2005, Neuhausel 2006, Asterstein 2010</t>
  </si>
  <si>
    <t>b 8.11.1957</t>
  </si>
  <si>
    <t>Matthias Heberle</t>
  </si>
  <si>
    <t>b 27.3.c1980, in Konstanz area 2010 ?</t>
  </si>
  <si>
    <t>bap 23.9.1734 Hoerdt d 23.9.1734 Hoerdt</t>
  </si>
  <si>
    <t>b c9.12.1738 Hoerdt d 8.2.1739 Hoerdt</t>
  </si>
  <si>
    <t>Persons in bold not counted as Heberle</t>
  </si>
  <si>
    <t>Elisa Heberle</t>
  </si>
  <si>
    <t>educated PUCPR, in Kaiserlautern 2011</t>
  </si>
  <si>
    <t>Duplicate of A6 Brazil</t>
  </si>
  <si>
    <t>Richard  Heberle----------------???</t>
  </si>
  <si>
    <t>Female Heberle ? Possibly not born Heberle</t>
  </si>
  <si>
    <t>b 20.5.c1974, in Alzey 2009</t>
  </si>
  <si>
    <t>m ... Beuter ? Divorced</t>
  </si>
  <si>
    <t>Johann Kurt Heberle----------------</t>
  </si>
  <si>
    <t>Friedrich Heberle----------------------</t>
  </si>
  <si>
    <t>Daniela Heberle</t>
  </si>
  <si>
    <t>b c1977</t>
  </si>
  <si>
    <t>at school in Alzey 1983-1990, not married 2011</t>
  </si>
  <si>
    <t>b c1950</t>
  </si>
  <si>
    <t>Irmtraud Heberle</t>
  </si>
  <si>
    <t>Udo Heberle--------------------------</t>
  </si>
  <si>
    <t>b c1948</t>
  </si>
  <si>
    <t>b c1924</t>
  </si>
  <si>
    <t>in Germersheim 2010</t>
  </si>
  <si>
    <t>Duplicate of Sheet R7 Poland</t>
  </si>
  <si>
    <t>Hubert Heberle---------------------------</t>
  </si>
  <si>
    <t>Dorsel 53533, Rhine-P, 50'23"N lat, 6'48"E long, 80km S of Koln, 45km SSW of Bonn</t>
  </si>
  <si>
    <t>d 2010 Dingolshausen ?</t>
  </si>
  <si>
    <t>b c1921 Bad Honnef</t>
  </si>
  <si>
    <t>Duplicate of B6 Dingolshausen</t>
  </si>
  <si>
    <t>Karl Heinz Heberle--------------------</t>
  </si>
  <si>
    <t>Horst Heberle</t>
  </si>
  <si>
    <t>in Konz 2011</t>
  </si>
  <si>
    <t>in Germersheim 2011</t>
  </si>
  <si>
    <t>Duplicate of Hassloch</t>
  </si>
  <si>
    <t>meunier Fischbach c1770</t>
  </si>
  <si>
    <t>in Alzey 2007, Bechtolsheim 2008-09, Ostringen 2010</t>
  </si>
  <si>
    <t>d 22.2.1988 Hassloch</t>
  </si>
  <si>
    <t>d 1993 Germany</t>
  </si>
  <si>
    <t>m Elisabeth Walter (b 11.7.1951)</t>
  </si>
  <si>
    <t>b 18.1.1987</t>
  </si>
  <si>
    <t>chr 8.6.1801 Weidenthal, m Daniel Erb</t>
  </si>
  <si>
    <t>unknown Heberle--------------------</t>
  </si>
  <si>
    <t>m ... Wetzka</t>
  </si>
  <si>
    <t>m Katharina Zimmermann 20.4.1948</t>
  </si>
  <si>
    <t>Sherry Heberle</t>
  </si>
  <si>
    <t>b 26.12.1966</t>
  </si>
  <si>
    <t>Waltraud Luttig</t>
  </si>
  <si>
    <t>b 25.9.1952</t>
  </si>
  <si>
    <t>in Bechtolsheim 2010</t>
  </si>
  <si>
    <t>b 24.2.1872 Trier d 2.1.1935 Duisbg</t>
  </si>
  <si>
    <t>b c1789 d &lt;1826</t>
  </si>
  <si>
    <t>Wolfertsweiler, Saarland ? 49'34"N lat  7'11"E long, 45km N of Saarbrucken, 45km SE of Trier</t>
  </si>
  <si>
    <t>Joseph Heberle--------------------------</t>
  </si>
  <si>
    <t>b 10.8.1809</t>
  </si>
  <si>
    <t>m Thomas Sommer</t>
  </si>
  <si>
    <t>22.8.1833 Wolfertsweiler</t>
  </si>
  <si>
    <t>b c1780</t>
  </si>
  <si>
    <t>m Maria Renz (b c1782)</t>
  </si>
  <si>
    <t>d 11.1.1887 Bruecken</t>
  </si>
  <si>
    <t>Duplicate of Reusbach</t>
  </si>
  <si>
    <t>b c1708 d 29.3.1737 Schiersfeld</t>
  </si>
  <si>
    <t>b 1736 d 1.1.1737 Weilerbach</t>
  </si>
  <si>
    <t>Lambsborn 66894 49'22'N 7'26"E about 10km S of Miesau, 22km NE of Saarbrucken</t>
  </si>
  <si>
    <t>Weilerbach, 49'29"N lat  7'38"E long, 15km NW of Kaiserslautern, near Lsmbsborn</t>
  </si>
  <si>
    <t>m Christina ..... (b c1717)</t>
  </si>
  <si>
    <t>SEE Weilerbach</t>
  </si>
  <si>
    <t>b 1801 d 26.1.1825</t>
  </si>
  <si>
    <t>21.2.1818 Niedermohr</t>
  </si>
  <si>
    <t xml:space="preserve">21.2.1818 Niedermohr/Spesbach </t>
  </si>
  <si>
    <t>m Nikolaus Mohrbacher</t>
  </si>
  <si>
    <t>1.8.1871 Dunzweiler (b c1848)</t>
  </si>
  <si>
    <t>Johann Wendelin Heberle-------------</t>
  </si>
  <si>
    <t>b 21.3.1871 Bechtolsheim</t>
  </si>
  <si>
    <t>Obersteinbach, near Gosserweiler ? Location uncertain, 15 of them</t>
  </si>
  <si>
    <t>b 22.1.1940 d 9.4.1998 Rulzheim</t>
  </si>
  <si>
    <t>m Anna Elisabeth Messemer 29.6.1973 (b c1942)</t>
  </si>
  <si>
    <t>b 10.6.1942</t>
  </si>
  <si>
    <t>b 15.5.1944</t>
  </si>
  <si>
    <t>b 2.12.1949</t>
  </si>
  <si>
    <t>Koblenz 56076, Rhineland-P, 50.35N  7.60E, popn 109000 (2002), 80km NW of Frankfurt</t>
  </si>
  <si>
    <t>Iggelheim 67459 49'22"N 8'18"E, c25km NW of Rulzheim, 12km NW of Landau</t>
  </si>
  <si>
    <t>Karl Heinz Heberle------------------------</t>
  </si>
  <si>
    <t>Bernd Heberle------------------------------</t>
  </si>
  <si>
    <t>Roland Thomas Heberle-PHOTO----</t>
  </si>
  <si>
    <t>b 1820 Germany d 25.2.1877 Estrela, RS, Brazil</t>
  </si>
  <si>
    <t>Klaus Heberle------------------------</t>
  </si>
  <si>
    <t>b c1965</t>
  </si>
  <si>
    <t>Waldemar Heberle---------------------</t>
  </si>
  <si>
    <t>b 1937 d 2007</t>
  </si>
  <si>
    <t>b 1929 d 1957</t>
  </si>
  <si>
    <t>Klaus Heberle-------------------------------</t>
  </si>
  <si>
    <t>Bruno Heberle-----------------------------</t>
  </si>
  <si>
    <t>Klaus Dieter Heberle</t>
  </si>
  <si>
    <t>Klaudia Heberle</t>
  </si>
  <si>
    <t>b 5.9.1876</t>
  </si>
  <si>
    <t>b 20.9.1855 d 10.2.1919 Oberlahnstein</t>
  </si>
  <si>
    <t>Franz Heberle-------------------------------</t>
  </si>
  <si>
    <t>b 1905 d 1972</t>
  </si>
  <si>
    <t>m Rosa Reuther</t>
  </si>
  <si>
    <t>b 1904 d 1996</t>
  </si>
  <si>
    <t>b 1907 d 1966</t>
  </si>
  <si>
    <t>m Walter Stephan</t>
  </si>
  <si>
    <t>Gertrud Heberle</t>
  </si>
  <si>
    <t>Bruno Georg Heberle</t>
  </si>
  <si>
    <t>b 1956 d 1957</t>
  </si>
  <si>
    <t>b c1954</t>
  </si>
  <si>
    <t>b c1966, m … Hetterich</t>
  </si>
  <si>
    <t>m Lieselotte Margarete Jung</t>
  </si>
  <si>
    <t>Duplicate of Kaiserlautern</t>
  </si>
  <si>
    <t>Uwe Rainer Heberle   PHOTO</t>
  </si>
  <si>
    <t>b 17.10.1842 Reuschbach d 21.7.1905 Brucken</t>
  </si>
  <si>
    <t>b c1906</t>
  </si>
  <si>
    <t>m Amalie Ottilie Johanna Rebstein</t>
  </si>
  <si>
    <t>b 1908</t>
  </si>
  <si>
    <t>b 1885 d 1964</t>
  </si>
  <si>
    <t>m Josef Ochs</t>
  </si>
  <si>
    <t>Rosel/Resel/Rosa Heberle</t>
  </si>
  <si>
    <t>b 1928 d 1997</t>
  </si>
  <si>
    <t>b 1913 d 1992</t>
  </si>
  <si>
    <t>m Alfons Biesinger</t>
  </si>
  <si>
    <t>b 6.5.1691 Glan Muenchweiler</t>
  </si>
  <si>
    <t>bap 17.7.1727 Hoerdt d 17.6.1803</t>
  </si>
  <si>
    <t>Hermann Johann Anton Heberle</t>
  </si>
  <si>
    <t>b 29.6.1880 d 1939-45</t>
  </si>
  <si>
    <t>Katharina Ingeborg Heberle</t>
  </si>
  <si>
    <t>b 1935, m … Braun</t>
  </si>
  <si>
    <t>Katharina Maibach</t>
  </si>
  <si>
    <t>b 1940 d 2003</t>
  </si>
  <si>
    <t>m … Heberle</t>
  </si>
  <si>
    <t>Matthias Heberlin/Heberle/---------</t>
  </si>
  <si>
    <t>b 9.3.1874</t>
  </si>
  <si>
    <t>b 20.2.1875 d 1875</t>
  </si>
  <si>
    <t>b 31.3.1914</t>
  </si>
  <si>
    <t>b 14.10.1915 d 12.8.1991</t>
  </si>
  <si>
    <t>b 26.10.1900 d 26.10.1944</t>
  </si>
  <si>
    <t>b 3.2.1903 d 15.9.1981</t>
  </si>
  <si>
    <t>b 9.10.1940</t>
  </si>
  <si>
    <t>b 3.7.1930 d 1976</t>
  </si>
  <si>
    <t>b 4.11.1932 d 25.1.1989</t>
  </si>
  <si>
    <t>b 17.1.1909 d 10.10.1984</t>
  </si>
  <si>
    <t>b 11.2.1908 d 4.3.1908</t>
  </si>
  <si>
    <t>b 31.7.1905 d 23.2.1976</t>
  </si>
  <si>
    <t>b 8.6.1839 Rulzheim</t>
  </si>
  <si>
    <t>b c1799 d 30.1.1864 Hauenstein</t>
  </si>
  <si>
    <t>b c1868 d 22.8.1926 Albersweiler</t>
  </si>
  <si>
    <t>b 10.6.1897</t>
  </si>
  <si>
    <t>m Heinrich Mootz 17.7.1863</t>
  </si>
  <si>
    <t>b c1724 d after 1791 Lehigh PA</t>
  </si>
  <si>
    <t>b 27.2.1873 Liebling Roumania</t>
  </si>
  <si>
    <t>Gottfried Heberle-----------------------</t>
  </si>
  <si>
    <t>b 1811 Mittelsbach</t>
  </si>
  <si>
    <t>b 12.8.1861 Bembermuhle d 24.4.1932 Mainz</t>
  </si>
  <si>
    <t>b 26.8.1863 Bembermuhle d 14.8.1918 Trier</t>
  </si>
  <si>
    <t>b 19.4.1865 Bembermuhle d 7.2.53 Burgen</t>
  </si>
  <si>
    <t>Niedermohr 66879 49'28"N 7'28"E, about 10km N of Miesau, 60km NE of Saarbrucken</t>
  </si>
  <si>
    <t>Mathias Herberle</t>
  </si>
  <si>
    <t>b x.4.1813 Weidenthal</t>
  </si>
  <si>
    <t>Horst Heberle   PHOTO--------------</t>
  </si>
  <si>
    <t>b 18.7.1923</t>
  </si>
  <si>
    <t>m Ilse … (b 14.7.1927)</t>
  </si>
  <si>
    <t>Lived in Sudeten area in 1938</t>
  </si>
  <si>
    <t>in Koblenz 1997, Lahnstein 2011</t>
  </si>
  <si>
    <t>migrated to Germany c1946</t>
  </si>
  <si>
    <t>Gerald Heberle------------------------------</t>
  </si>
  <si>
    <t>Karl Joseph Heberle------------------------</t>
  </si>
  <si>
    <t>Johann Jakob Heberle-----------------------</t>
  </si>
  <si>
    <t>m Klara Liebel 22.6.1876 Rulzheim</t>
  </si>
  <si>
    <t>Johann Adam Heberle/Eberle-------------------</t>
  </si>
  <si>
    <t>Apollonia Heberle</t>
  </si>
  <si>
    <t>b 22.11.1861 Sondernheim d 21.3.1932 Herxheim</t>
  </si>
  <si>
    <t>m Matthaeus Schultz 13.1.1884</t>
  </si>
  <si>
    <t>SEE NG6 Konz for children</t>
  </si>
  <si>
    <t>Jakob/Jacob Heberle------------------------</t>
  </si>
  <si>
    <t>b c1856</t>
  </si>
  <si>
    <t>Doris Heberle</t>
  </si>
  <si>
    <t>b c1861</t>
  </si>
  <si>
    <t>b c1866</t>
  </si>
  <si>
    <t>Giusine Heberle</t>
  </si>
  <si>
    <t>b c1883</t>
  </si>
  <si>
    <t>all 6 left Hamburg 5.5.1884 for USA</t>
  </si>
  <si>
    <t xml:space="preserve">Gottlieb Heberle </t>
  </si>
  <si>
    <t>b 1798 Schonau d 1864 Hauenstein</t>
  </si>
  <si>
    <t>Winnweiler, Rhine P, popn 5000 (2010), 49'34"N lat  7'51"E long, 15km NE of Kaiserlautern</t>
  </si>
  <si>
    <t>Kathrin Heberle</t>
  </si>
  <si>
    <t>sports teacher Winnweiler 2010</t>
  </si>
  <si>
    <t>m Anna Maria Jarrett c1744</t>
  </si>
  <si>
    <t>Johannes Adam) Haberlig----------------</t>
  </si>
  <si>
    <t>Dr Brigitte Heberle</t>
  </si>
  <si>
    <t>Luisa Heberle</t>
  </si>
  <si>
    <t>b c1996</t>
  </si>
  <si>
    <t>b 17.3.1833 Hoerdt</t>
  </si>
  <si>
    <t>near Lahnstein 56112</t>
  </si>
  <si>
    <t>b 27.12.1815 Heltersberg</t>
  </si>
  <si>
    <t>Katharina Franzisca Heberle</t>
  </si>
  <si>
    <t>b c1997</t>
  </si>
  <si>
    <t>Tamiika Heberle</t>
  </si>
  <si>
    <t>b c1991</t>
  </si>
  <si>
    <t>enlisted WWI</t>
  </si>
  <si>
    <t>b 30.8.1871 Hoerdt</t>
  </si>
  <si>
    <t>b 29.12.1872 d 1878 Rulzheim ?</t>
  </si>
  <si>
    <t>b 16.7.1878</t>
  </si>
  <si>
    <t>b 23.9.1880</t>
  </si>
  <si>
    <t>b 18.7.1883</t>
  </si>
  <si>
    <t>d 25.2.1944 Pogorelka RussiaWWII</t>
  </si>
  <si>
    <t>b 1.2.1877 d 6.1.1952</t>
  </si>
  <si>
    <t>Altstadt, Saar, 49'19"N lat 7'17"E long, 30km ENE of Saarbrucken</t>
  </si>
  <si>
    <t>Helmi Heberle</t>
  </si>
  <si>
    <t>b c1991 Altstadt ?, attended Uni of Saarland</t>
  </si>
  <si>
    <t>m Elvira … (b c1973)</t>
  </si>
  <si>
    <t>Dr Physiotherape Ingelheim 2010</t>
  </si>
  <si>
    <t>Timo Heberle</t>
  </si>
  <si>
    <t>b c2000, in Legau area 2010</t>
  </si>
  <si>
    <t>m Valentin Bentz 5.5.1761</t>
  </si>
  <si>
    <t>in Ormesheim 2008, related to Gerda Zimmermann ?</t>
  </si>
  <si>
    <t>Ormesheim 49'12"N lat  7'09"e long, 10km S of St Ingbert, 5km e of Mandelbachtal</t>
  </si>
  <si>
    <t>Maria Susanna Heberle</t>
  </si>
  <si>
    <t>b 1688</t>
  </si>
  <si>
    <t>m Maria Magdalena Gerber</t>
  </si>
  <si>
    <t>Hans Michael Heberle-------</t>
  </si>
  <si>
    <t>Josef Heberle in Landau 1954</t>
  </si>
  <si>
    <t>b 1798 Schonau ? d 27.1.1864 Hauenstein</t>
  </si>
  <si>
    <t xml:space="preserve">m Henrici Heberle </t>
  </si>
  <si>
    <t>b c1843</t>
  </si>
  <si>
    <t>m Anna Langenstein</t>
  </si>
  <si>
    <t>b c1877</t>
  </si>
  <si>
    <t>Albert Heberle</t>
  </si>
  <si>
    <t>Gebhard Heberle</t>
  </si>
  <si>
    <t>b 24.1.1883</t>
  </si>
  <si>
    <t>m Maria Josepha Langenstein</t>
  </si>
  <si>
    <t>b c1885</t>
  </si>
  <si>
    <t>m Margaretha Kumerl</t>
  </si>
  <si>
    <t>b c1672</t>
  </si>
  <si>
    <t>23.7.1696</t>
  </si>
  <si>
    <t>Changes 1.1.2012-31.12.2012 in dark blue</t>
  </si>
  <si>
    <t>Glan Muenchweiler (b c1677)</t>
  </si>
  <si>
    <t>m Anna Margaretha Christina ...</t>
  </si>
  <si>
    <t>d 31.12.1742 Huberhof</t>
  </si>
  <si>
    <t>b c1818</t>
  </si>
  <si>
    <t>Carl Heberle-----------------------------------</t>
  </si>
  <si>
    <t>LudwigHaeverle/Häwerle-----------------</t>
  </si>
  <si>
    <t>Johann Valentin Eberle--------------------</t>
  </si>
  <si>
    <t>Peter (Jean Pierre) Heberle---------------</t>
  </si>
  <si>
    <t>b 10.10.1728 Nuenschweiler/Huberhof d 25.1.1737 Huberhof</t>
  </si>
  <si>
    <t>boy b c1999 ?</t>
  </si>
  <si>
    <t>Karo (Karolina ?) Heberle</t>
  </si>
  <si>
    <t>m Heinrich Jacob Baehr/Barr/Beer</t>
  </si>
  <si>
    <t>7.2.1747 Nunschweiler (b c1719)</t>
  </si>
  <si>
    <t>(Eva Catharina ?)</t>
  </si>
  <si>
    <t xml:space="preserve">Heberle/Häberle/Häberlig </t>
  </si>
  <si>
    <t>Anna Elisabeth Haberlig/</t>
  </si>
  <si>
    <t>m Johannes/Hans Bär/Beer 1719</t>
  </si>
  <si>
    <t>Pirmasens 49'12"N  7'36"E, popn 56000 (1970), 5km E of Windsberg, 45km E of Saarbrucken</t>
  </si>
  <si>
    <t>Katrin heberle ?</t>
  </si>
  <si>
    <t>b c1953</t>
  </si>
  <si>
    <t>b 18.7.1923 d 30.1.2012 Lahnstein</t>
  </si>
  <si>
    <t>Mainz 55246, Rheinland-P, 49'55"  8'10", popn 191000 (2002), 30km NW of Darmstadt</t>
  </si>
  <si>
    <t>Gerd Heberle--------------------------</t>
  </si>
  <si>
    <t xml:space="preserve">m Gerhard Erich Siegfried Hubrich </t>
  </si>
  <si>
    <t>Georg Jakob Heberle------------------</t>
  </si>
  <si>
    <t>Nicolau/Nikolaus Heberle-------------------</t>
  </si>
  <si>
    <t>Pedro(Peter) Heberle------------------------</t>
  </si>
  <si>
    <t>Johann Heberle/Hewerle---------------</t>
  </si>
  <si>
    <t>m Catharina Kunzler 31.1.1804 Berus</t>
  </si>
  <si>
    <t>Christian Heberle</t>
  </si>
  <si>
    <t>Monika Heberle</t>
  </si>
  <si>
    <t>b c1977, in Rheinzabern 1985-94</t>
  </si>
  <si>
    <t>at school Limburgerhof 73-77, Schifferstadt 77-85</t>
  </si>
  <si>
    <t>b c1967</t>
  </si>
  <si>
    <t>lived Dorsel, Lahnstein 1977-79, Trier 1988-99, Wawern, Merzig</t>
  </si>
  <si>
    <t>in Hassloch 1980-89, Neustadt a d Weinstrasse 1989-91</t>
  </si>
  <si>
    <t>in Ludwigshafen 1975-80</t>
  </si>
  <si>
    <t>d 6.9.1859 Thann/Zinswiller</t>
  </si>
  <si>
    <t>d 25.7.1860 Zinswiller</t>
  </si>
  <si>
    <t>Schifferstadt 49'23"N lat  8'22"E long, 10km NW of Speyer, 25km N of Germersheim, 5km N of Hassloch</t>
  </si>
  <si>
    <t>Sotern, Saar, 49'36"N 7'05"E, 32km NNE of Saarbrucken, 55km SE of Trier</t>
  </si>
  <si>
    <t>in Fischbach or 21.11.1768 Lembach</t>
  </si>
  <si>
    <t>forgeron Elversberg</t>
  </si>
  <si>
    <t>Ralf Heberle   PHOTO-------------------</t>
  </si>
  <si>
    <t>b 4.6.1986</t>
  </si>
  <si>
    <t>ex Herne, Wanne Eicken Ludwigshafen</t>
  </si>
  <si>
    <t>Duplicate of NG6 Bochum</t>
  </si>
  <si>
    <t>m Nicole Weichsel</t>
  </si>
  <si>
    <t>b 15.4.c1960</t>
  </si>
  <si>
    <t>b 4.8.1996/95</t>
  </si>
  <si>
    <t>b 31.5.1993</t>
  </si>
  <si>
    <t>lived in Landau, Oppau,</t>
  </si>
  <si>
    <t xml:space="preserve">Pfingstweide, Friesenheim, </t>
  </si>
  <si>
    <t>Hassloch</t>
  </si>
  <si>
    <t>Noah Heberle</t>
  </si>
  <si>
    <t>b c2006, in Ludwigshafen 2011</t>
  </si>
  <si>
    <t>Rulzheim 76771 49'10"N, 8'18"E, on West bank of Rhine, 20km N of Karlsruhe, 25km from France, SEE Hoerdt</t>
  </si>
  <si>
    <t>Mathieu Heberle</t>
  </si>
  <si>
    <t>b c1973, in Rulzheim 1975</t>
  </si>
  <si>
    <t>m … Ebersoldt ?</t>
  </si>
  <si>
    <t>in Australia 2001-02</t>
  </si>
  <si>
    <t>Caspar Josef Heberle</t>
  </si>
  <si>
    <t>b c1800 Koln</t>
  </si>
  <si>
    <t>d 14.12.1844 Treves/Trier ?</t>
  </si>
  <si>
    <t>Duplicate of NG6 Koln</t>
  </si>
  <si>
    <t>Sippersfeld 67729 49'33"N 7'56"E near Hochspeyer, 45km NW of Rulzheim, 10km S of Kaiserlautern</t>
  </si>
  <si>
    <t>Johannes Heberle/Heberling----????</t>
  </si>
  <si>
    <t>b c1702 d 3.5.1743</t>
  </si>
  <si>
    <t>m Catharina Haas 19.1.1723 Breunigweiler</t>
  </si>
  <si>
    <t>from Gollheim, lumberjack Sippersfeld</t>
  </si>
  <si>
    <t>in Breunigweiler &lt;1723</t>
  </si>
  <si>
    <t>b c1700 d &lt;1741 Sippersfeld ?</t>
  </si>
  <si>
    <t xml:space="preserve">m Agnes Veronika Eckert 30.10.1866 Schonau </t>
  </si>
  <si>
    <t>Karl-Josef Alois Heberle----------------</t>
  </si>
  <si>
    <t>m Joseph Mayer 8.1.1873 Rulzheim</t>
  </si>
  <si>
    <t>b 17.10.1848 Rulzheim d 1849 Rulzheim</t>
  </si>
  <si>
    <t>Schwanheim 76848 Rhine P, 49.17N lat  7.88E long, 30km E of Heidelberg, 5km NE of Dahn, 20km E of Pirmasens</t>
  </si>
  <si>
    <t>m Andrea Spengler (b c1969)</t>
  </si>
  <si>
    <t>Frank Heberle    PHOTO</t>
  </si>
  <si>
    <t>m Karl Eifler 1798, of Zollingen, France</t>
  </si>
  <si>
    <t>m Nicolaus Mohrbacher 1.9.1871 Dunzweiler</t>
  </si>
  <si>
    <t>m Michael Hennes , lived in Munchwies, Saar</t>
  </si>
  <si>
    <t>d 28.2.1866 Reuschbach</t>
  </si>
  <si>
    <t>d 19.12.1846 Reuschbach</t>
  </si>
  <si>
    <t>d 22.7.1882 Reuschbach</t>
  </si>
  <si>
    <t>b c1738 d 12.4.1806 Reuschbach</t>
  </si>
  <si>
    <t>m Johannes Krupp 19.1.1768 Kirchmohr</t>
  </si>
  <si>
    <t>children b Reuschbach, buried Kirchmohr</t>
  </si>
  <si>
    <t>3.10.1773 Hoerdt</t>
  </si>
  <si>
    <t>b 7.7.1862 Hoerdt d 27.1.1908 Hordt</t>
  </si>
  <si>
    <t>d 26.12.1912 Hordt</t>
  </si>
  <si>
    <t>d 6.10.1927 Hoerdt</t>
  </si>
  <si>
    <t>d 23.3.1908 Hoerdt</t>
  </si>
  <si>
    <t>b 11.2.1907 Hoerdt d 13.2.1907 Hoerdt</t>
  </si>
  <si>
    <t>b 21.10.1906 Hoerdt d 25.4.1907 Hoerdt</t>
  </si>
  <si>
    <t>d 11.7.1945 Hoerdt</t>
  </si>
  <si>
    <t>b 6.7.1902 Hoerdt d 6.7.1902 Hoerdt</t>
  </si>
  <si>
    <t>b c1869</t>
  </si>
  <si>
    <t>m Barbara/Maria Eva Domis</t>
  </si>
  <si>
    <t>Inez ? Heberle</t>
  </si>
  <si>
    <t>b c1915 Hoerdt</t>
  </si>
  <si>
    <t>m Anton Klein c1834</t>
  </si>
  <si>
    <t>Elisabetha Heberle/Heverle----------------------------</t>
  </si>
  <si>
    <t>Elisabetha Heverle</t>
  </si>
  <si>
    <t>b 24.11.1832 Weiler</t>
  </si>
  <si>
    <t>b 1827 Weiler d &lt;1829</t>
  </si>
  <si>
    <t>b 31.1.1820 Weiler d &lt;1832</t>
  </si>
  <si>
    <t>d 16.12.1832 Weiler</t>
  </si>
  <si>
    <t>d 23.12.1832 Weiler</t>
  </si>
  <si>
    <t>d 10.9.1867 Weiler</t>
  </si>
  <si>
    <t>Henrici Heberle---------------------------</t>
  </si>
  <si>
    <t>Johann Heberle----------------------------</t>
  </si>
  <si>
    <t>Maria Anna Heberle------------------------</t>
  </si>
  <si>
    <t>Jean David Heberle-------------------------</t>
  </si>
  <si>
    <t>Martin Heberle/Häberle------------------------</t>
  </si>
  <si>
    <t>Georg Häberle/Heberle-------------??</t>
  </si>
  <si>
    <t>Gottfried Heberle---------------------------</t>
  </si>
  <si>
    <t>Mathias Heberle------------------------------</t>
  </si>
  <si>
    <t>Franziska Heberle/Eberle-----------------</t>
  </si>
  <si>
    <t>Josef/Johann Joseph Heberle------------</t>
  </si>
  <si>
    <t>Johann Heberle------------------------------</t>
  </si>
  <si>
    <t>Johann Georg Heberle----------------------</t>
  </si>
  <si>
    <t>Andreas Heberle/Haeberle----------------</t>
  </si>
  <si>
    <t>m Joannes Andreas Bopp 17.11.1779 Kuhardt</t>
  </si>
  <si>
    <t>m Ilse Zahn (b 14.7.1927)</t>
  </si>
  <si>
    <t>Weidenthal 49'25"N lat, 8'00"E long, 25km SE of Kaiserlautern, near Neustadt ?</t>
  </si>
  <si>
    <t>d 5.4.1798 Weidenthal</t>
  </si>
  <si>
    <t>d 1.11.1807 Weidenthal</t>
  </si>
  <si>
    <t>d 2.5.1831 Weidenthal</t>
  </si>
  <si>
    <t>Mathaeus/Mathias Heberle/Haeberle</t>
  </si>
  <si>
    <t>Franciska Heberle</t>
  </si>
  <si>
    <t>b c1823, in Weidenthal 1836</t>
  </si>
  <si>
    <t>Jacob Haeberle-----------------------------</t>
  </si>
  <si>
    <t>m Philippina …</t>
  </si>
  <si>
    <t>b c1700 d 30.1.1729 Weidenthal</t>
  </si>
  <si>
    <t>Anna Maria Herberle</t>
  </si>
  <si>
    <t>Jacob Herberle--------------------------</t>
  </si>
  <si>
    <t>Catharina Heberlin</t>
  </si>
  <si>
    <t>b c1770 Weidenthal</t>
  </si>
  <si>
    <t>chr 25.1.1734 Briels/Briehls</t>
  </si>
  <si>
    <t>d 21.10.1769 Weidenthal</t>
  </si>
  <si>
    <t>d 1779 Weidenthal</t>
  </si>
  <si>
    <t>m Anna/Maria Elisabetha Schreiber</t>
  </si>
  <si>
    <t>d 10.2.1778 Weidenthal</t>
  </si>
  <si>
    <t>Joseph Heberle/Heberlein------------------------</t>
  </si>
  <si>
    <t>d 12.9.1778 Weidenthal</t>
  </si>
  <si>
    <t>Margaretha Heberle/Heberlein/Heberlin</t>
  </si>
  <si>
    <t>b 7.3.1774 d 8.3.1774/10.11.1779 Weidenthal</t>
  </si>
  <si>
    <t>Johannes Michael Heberle---------------</t>
  </si>
  <si>
    <t>b c1953, m … Butz, in Lahnstein 2012</t>
  </si>
  <si>
    <t>in Sondernheim 1862</t>
  </si>
  <si>
    <t>20.9.1905 Hoerdt</t>
  </si>
  <si>
    <t>m Guilhelmus Betsch 24.6.1934 Hoerdt</t>
  </si>
  <si>
    <t xml:space="preserve">b 12.4.1698 Rulzheim </t>
  </si>
  <si>
    <t>m Martha N Fischer ? (b 29.4.1916)</t>
  </si>
  <si>
    <t>26.11.1868 Germersheim (b c1842)</t>
  </si>
  <si>
    <t>m Eva Rosina Wenger/Wraenger</t>
  </si>
  <si>
    <t>b 15.11.1831 Hoerdt d 20.2.1832 Hoerdt</t>
  </si>
  <si>
    <t>b 14.11.1842 Germersheim</t>
  </si>
  <si>
    <t>b 17.1.1844 Germersheim</t>
  </si>
  <si>
    <t>m Eduard Fromm x.11.1913 Hoerdt</t>
  </si>
  <si>
    <t>Jakob Franz Heberle-----------------------------</t>
  </si>
  <si>
    <t>Marie Eve Heberle------------------------------</t>
  </si>
  <si>
    <t>b 13.5.1867 Hoerdt d 23.6.1867 Hoerdt</t>
  </si>
  <si>
    <t>b c1863 d 29.3.1864 Hoerdt</t>
  </si>
  <si>
    <t>c1828 (b c1800)</t>
  </si>
  <si>
    <t>b c1871 d 20.5.1871 Hoerdt</t>
  </si>
  <si>
    <t>d 10.9.1872 Hoerdt</t>
  </si>
  <si>
    <t>b 14.6.1865 Hoerdt d 3.8.1865 Hoerdt</t>
  </si>
  <si>
    <t>b 22.6.1868 Hoerdt d 21.6.1869</t>
  </si>
  <si>
    <t>m Franz Muller 16.9.1906 Rulzheim (b c1879)</t>
  </si>
  <si>
    <t>d 21.6.1869 Hoerdt</t>
  </si>
  <si>
    <t>b 28.9.1815 Hoerdt d 17.3.1877 Hoerdt</t>
  </si>
  <si>
    <t>b 25.5.1963</t>
  </si>
  <si>
    <t>in Rulzheim 1995</t>
  </si>
  <si>
    <t>in Germersheim 2001</t>
  </si>
  <si>
    <t>in California USA 2001</t>
  </si>
  <si>
    <t>Walter V Heberle--------------------------</t>
  </si>
  <si>
    <t>Wilhelm Heberle----------------------------</t>
  </si>
  <si>
    <t>Brohl-Lutzing 56656 RhineP, 50'29"N lat  7'20"E long, 30km NW of Koblenz</t>
  </si>
  <si>
    <t>Trier 54290  Rhin-P, c49'45"  6'40", 10km NE Konz,  50km NE Luxembourg, 90km NNW of Saarbrucken, popn 99000 (2002)</t>
  </si>
  <si>
    <t>m Stefanie/Steffie Gundlach 4.3.2010</t>
  </si>
  <si>
    <t>b 12.3.1981</t>
  </si>
  <si>
    <t>m Heiko Zitzmann, in Ludwigshafen 2009</t>
  </si>
  <si>
    <t>Willi Heberle---------------------???</t>
  </si>
  <si>
    <t>b 12.8.1945</t>
  </si>
  <si>
    <t>from Ludwigshafen</t>
  </si>
  <si>
    <t>in Wald Michelbach 2012</t>
  </si>
  <si>
    <t>b c1966</t>
  </si>
  <si>
    <t>m Sonja …</t>
  </si>
  <si>
    <t>b c1968</t>
  </si>
  <si>
    <t>Maik Heberle</t>
  </si>
  <si>
    <t>Steffi Heberle</t>
  </si>
  <si>
    <t>b 18.8.1988 Koblenz ?</t>
  </si>
  <si>
    <t>cousin of Stefan Heberle</t>
  </si>
  <si>
    <t>Bad Durkheim 67098, 49'28"N lat  8'10"E long, 30km SW of Worms, 20km W of Ludwigshafen</t>
  </si>
  <si>
    <t>Julia Heberle</t>
  </si>
  <si>
    <t>b 13.2.1994</t>
  </si>
  <si>
    <t>from Bad Durkheim</t>
  </si>
  <si>
    <t>in Ludwigshafen 2012</t>
  </si>
  <si>
    <t>sent to Dachau concentration camp 1941</t>
  </si>
  <si>
    <t>in Ludwigshafen 1941</t>
  </si>
  <si>
    <t>b 31.3.1769 Schmalenberg d 17.6.1842 Dornfeld, Galicia, Austria</t>
  </si>
  <si>
    <t>m Johann Heinrich Heidinger 25.4.1784 Trippstadt, RhineP</t>
  </si>
  <si>
    <t>b c1890 d 26.3.1897 Albersweiler</t>
  </si>
  <si>
    <t>m Michael Hahn 26.1.1885 Albersweiler</t>
  </si>
  <si>
    <t>b 1.2.1863 d 26.12.1939 Albersweiler</t>
  </si>
  <si>
    <t>b 22.3.1778 d 5.4.1834 Weidenthal</t>
  </si>
  <si>
    <t>m Anna Maria Ackermann</t>
  </si>
  <si>
    <t>b c1817 Zell d 20.2.1920 Novo Paraiso</t>
  </si>
  <si>
    <t>m Peter Dietrich 27.10.1846 Sao Leopoldo, lived in Estrela Brazil 1872</t>
  </si>
  <si>
    <t>Johannes(Adam) Urban Haberlig---------</t>
  </si>
  <si>
    <t xml:space="preserve">Johann Philipp Heberle </t>
  </si>
  <si>
    <t xml:space="preserve">Anna Louisa Heberle </t>
  </si>
  <si>
    <t>b 9.6.1890, in Schrollbach, Homburg c1914</t>
  </si>
  <si>
    <t>GENERATION 16</t>
  </si>
  <si>
    <t>Andre Luca Justin Heberle</t>
  </si>
  <si>
    <t>b 13.8.2009 Bochum ?</t>
  </si>
  <si>
    <t>Lukas Rene Arijen Heberle</t>
  </si>
  <si>
    <t>b 20.4.2011 ?</t>
  </si>
  <si>
    <t>xxxxxxxxxxxxxxxxxxxxxxxxxxxxxxxxxxxx</t>
  </si>
  <si>
    <t>Changes 1.1.2013-31.12.2013 in grey</t>
  </si>
  <si>
    <t>in Bavaria 1981-, SEE B6 Bad Abbach</t>
  </si>
  <si>
    <t>Elvira Heberle ?-----------------</t>
  </si>
  <si>
    <t>school Wernersberg</t>
  </si>
  <si>
    <t>lived in Austria ?</t>
  </si>
  <si>
    <t>Duplicate of R6 Austria</t>
  </si>
  <si>
    <t>Duplicate of Morstadt</t>
  </si>
  <si>
    <t>Wernersberg, RhineP  49'11"N lat  7'56"E long, 5km SW of Annweiler, 5km Nof Gosserweiler, 10km SW of Albersweiler</t>
  </si>
  <si>
    <t>Vinningen, RhineP  49'10"N lat  7'33"E long, 5km S of Pirmasens, 40km S of Kaiserlautern</t>
  </si>
  <si>
    <t>Jorg Heberle-------------------------------------</t>
  </si>
  <si>
    <t>b c1967, in Vinningen area 2012</t>
  </si>
  <si>
    <t>m Bianca … (b c1969)</t>
  </si>
  <si>
    <t>Vivian Heberle</t>
  </si>
  <si>
    <t>b c1992</t>
  </si>
  <si>
    <t>Annkatrin Heberle</t>
  </si>
  <si>
    <t>Jan Luca Heberle</t>
  </si>
  <si>
    <t>b c1998</t>
  </si>
  <si>
    <t>b 15.8.1964</t>
  </si>
  <si>
    <t>Lisa Heberle</t>
  </si>
  <si>
    <t>Maike Heberle</t>
  </si>
  <si>
    <t>b c1995</t>
  </si>
  <si>
    <t>Godramstein 76829, 49'13"N lat  8'05"E long, popn 2700 (2011), 5km NW of Landau</t>
  </si>
  <si>
    <t>Fischbach (20 of them, one is near Pirmasens 49'12" 7'36"), E of Saarbrucken</t>
  </si>
  <si>
    <t>Muhlhausen  30 of them</t>
  </si>
  <si>
    <t>Reidelsweiler, near Albersweiler ? Location unknown</t>
  </si>
  <si>
    <t>b 19.3.1971</t>
  </si>
  <si>
    <t>from Godramstein, in Leinweiler 76829 in 2013</t>
  </si>
  <si>
    <t>m … Naab</t>
  </si>
  <si>
    <t>Fabian Heberle</t>
  </si>
  <si>
    <t>b 20.12.c1972</t>
  </si>
  <si>
    <t>m … Landes, in Ludwigshafen 2013</t>
  </si>
  <si>
    <t>d 24.8.1945 Bremen  GRAVE</t>
  </si>
  <si>
    <t>b 8.5.1802 Reuschbach</t>
  </si>
  <si>
    <t>Duplicate of Lambrecht</t>
  </si>
  <si>
    <t>Duplicate of Weidenthal</t>
  </si>
  <si>
    <t>Salome/Salomin Heberle/Häberle------------</t>
  </si>
  <si>
    <t>b c1808</t>
  </si>
  <si>
    <t>m Charlotta Susanna Simon/Simgen</t>
  </si>
  <si>
    <t>Emma Heberle</t>
  </si>
  <si>
    <t>in Ludwigshafen 1895</t>
  </si>
  <si>
    <t>b c1987</t>
  </si>
  <si>
    <t>m Anja Weber 6.10.2012 Ludwigshafen</t>
  </si>
  <si>
    <t>Hemi Heberle</t>
  </si>
  <si>
    <t>b c1952</t>
  </si>
  <si>
    <t>m Nicolaus Schmitt 23.12.1862 Deitschweiler</t>
  </si>
  <si>
    <t>m Georg Krupp 30.12.1824 Reuschbach</t>
  </si>
  <si>
    <t>AnaHeberle</t>
  </si>
  <si>
    <t>in Sachsen Anhalt 2012 ?</t>
  </si>
  <si>
    <t>Stefan Heberle</t>
  </si>
  <si>
    <t>cousin of Christian</t>
  </si>
  <si>
    <t>unknown Heberle-------------------------</t>
  </si>
  <si>
    <t>b 9.6.1971, m Steffen Schafer, in Ilvesheim 1977-81, 2009, Mannheim 1981-92</t>
  </si>
  <si>
    <t>m Veronika Nussbaumin</t>
  </si>
  <si>
    <t>Duplicate of NG5 Unter Abtsteinach</t>
  </si>
  <si>
    <t>Nadine Heberle    PHOTO</t>
  </si>
  <si>
    <t>b 17.3.1980, in Unter Abtsteinach 2009</t>
  </si>
  <si>
    <t>Nadine Heberle ? Wagner</t>
  </si>
  <si>
    <t>Natascha Jaqueline Heberle Stiegler</t>
  </si>
  <si>
    <t>Chris Heberle</t>
  </si>
  <si>
    <t>Sarah Marhofer</t>
  </si>
  <si>
    <t>b c1983, m unknown Heberle</t>
  </si>
  <si>
    <t>b 24.10.1931</t>
  </si>
  <si>
    <t>d 30.5.2005 Ludwigshafen</t>
  </si>
  <si>
    <t>m … Krieg</t>
  </si>
  <si>
    <t>b 29.12.1936 Ludwigshafen</t>
  </si>
  <si>
    <t>d 22.3.1997 Ludwigshafen</t>
  </si>
  <si>
    <t>SEE F7 Marseille</t>
  </si>
  <si>
    <t>Hermann Heberle</t>
  </si>
  <si>
    <t>war service WWI, wounded</t>
  </si>
  <si>
    <t>m Adam Konrath 6.5.1882 Elversberg</t>
  </si>
  <si>
    <t>Heinrich Haeberle------------------------------</t>
  </si>
  <si>
    <t>b c1894 Elversberg ?</t>
  </si>
  <si>
    <t>b c1894 Schrollbach ?</t>
  </si>
  <si>
    <t>war service WWI, wounded ?</t>
  </si>
  <si>
    <t>b 27.3.1873 Rulzheim ?</t>
  </si>
  <si>
    <t>in Ludwigshafen 2010-13</t>
  </si>
  <si>
    <t>unknown Heberle--------------------------</t>
  </si>
  <si>
    <t>Franzi Heberle</t>
  </si>
  <si>
    <t>Robert Heberle------------------------</t>
  </si>
  <si>
    <t>Karl Heberle-------------------------------</t>
  </si>
  <si>
    <t>Karl Heberle--------------------------------</t>
  </si>
  <si>
    <t>Steuerkanzlei Heberle (tax office)</t>
  </si>
  <si>
    <t>d 18.9.1794 Gerolsheim</t>
  </si>
  <si>
    <t>b c1779, confirmed 1792 Gerolsheim</t>
  </si>
  <si>
    <t>m Valentin Koller, in Gerolsheim 1824</t>
  </si>
  <si>
    <t>Margaretha Heberle/Häberle</t>
  </si>
  <si>
    <t>Johann Adam Heberle/Häberle--------------</t>
  </si>
  <si>
    <t>m Maria Catharina Schneider</t>
  </si>
  <si>
    <t>d 4.4.1821 Gerolsheim</t>
  </si>
  <si>
    <t>b 17.8.1753</t>
  </si>
  <si>
    <t>Elisabetha Häberle</t>
  </si>
  <si>
    <t>b c1816</t>
  </si>
  <si>
    <t>29.5.1838 Gerolsheim</t>
  </si>
  <si>
    <t>m Johannes Guilmann</t>
  </si>
  <si>
    <t>Margaretha Häberle</t>
  </si>
  <si>
    <t>m Valentin Puller</t>
  </si>
  <si>
    <t>b 31.7.1941/3.8.1940</t>
  </si>
  <si>
    <t>in Schmalenberg 1784</t>
  </si>
  <si>
    <t>Heinrich Heberle---------------------------</t>
  </si>
  <si>
    <t>Karl Adam Heberle----------------------</t>
  </si>
  <si>
    <t>Maria Eva Heberle---------------------------</t>
  </si>
  <si>
    <t>Eva Katharina Heberle----------------------</t>
  </si>
  <si>
    <t>Franzisca Heberle---------------------------</t>
  </si>
  <si>
    <t>/Maintzer 28.1.1849</t>
  </si>
  <si>
    <t>Johann Joseph Heberle-------------------------</t>
  </si>
  <si>
    <t>Willibald Valentin Heberle--------------</t>
  </si>
  <si>
    <t>b 29.3.1866</t>
  </si>
  <si>
    <t>d 29.6.1908 Hordt</t>
  </si>
  <si>
    <t>Duplicate of NBW6 Birkenfeld</t>
  </si>
  <si>
    <t>Konstanin Friedrich Heberle----</t>
  </si>
  <si>
    <t>Maria Elisabetha Heberle</t>
  </si>
  <si>
    <t>m Adam Freyer, son b1753 Grosssteinhausen</t>
  </si>
  <si>
    <t>Worms 67551, Rhineland-P, 49.64N  8.35E, popn 81000 (2002), 45km SW of Darmstadt</t>
  </si>
  <si>
    <t>Grosssteinhausen, RhineP  49'11"N lat  7'27"E long, 10km W of Pirmasens, 10km SE of Zweibrucken</t>
  </si>
  <si>
    <t>unknown Heberle-------------------------------</t>
  </si>
  <si>
    <t>m Birgit …</t>
  </si>
  <si>
    <t>Melina Heberle</t>
  </si>
  <si>
    <t>b c2008</t>
  </si>
  <si>
    <t>b 22.11.1875 Germany</t>
  </si>
  <si>
    <t>Changes 1.1.2014-31.12.2014 in light red</t>
  </si>
  <si>
    <t xml:space="preserve">b 8.5.1924 Alt Cosel </t>
  </si>
  <si>
    <t>d 1999 Schopp GRAVE</t>
  </si>
  <si>
    <t>in Kaiserslautern since 1945?</t>
  </si>
  <si>
    <t>m Luzia Stolorz 7.11.1948</t>
  </si>
  <si>
    <t>Georg Heberle-------------------------</t>
  </si>
  <si>
    <t>b 1639, from Malans/Mallatz, Switzerland</t>
  </si>
  <si>
    <t>b c1618</t>
  </si>
  <si>
    <t>Johann Heberle--------------------------------------------</t>
  </si>
  <si>
    <t xml:space="preserve">m Anna Maria Zimmerli </t>
  </si>
  <si>
    <t>28.7.1663 Speyerdorf</t>
  </si>
  <si>
    <t>b 1640 Speyerdorf</t>
  </si>
  <si>
    <t>Johann Melchior Heberle</t>
  </si>
  <si>
    <t>b 12.6.1664 Lachen</t>
  </si>
  <si>
    <t>d 7.8.1766 Lachen</t>
  </si>
  <si>
    <t>b 24.12.1665 Lachen</t>
  </si>
  <si>
    <t>m Barbara Kuhn 11.1.1898 (b 10.1.1870)</t>
  </si>
  <si>
    <t>b 26.1.2014 Ludwigshafen</t>
  </si>
  <si>
    <t>b &amp; d 10.1.1825 Steinwenden</t>
  </si>
  <si>
    <t>in Ilvesheim 1999-2001</t>
  </si>
  <si>
    <t>b 4.2.1984, m … Blasé c2013</t>
  </si>
  <si>
    <t>in  Schopp 1998</t>
  </si>
  <si>
    <t>m Peter Carl Fink, children b 1857-61 Kusel</t>
  </si>
  <si>
    <t>SEE Kusel</t>
  </si>
  <si>
    <t>Hochen, Saar  49'23"N lat  7'16"E long, 8km NE of Neunkirchen, 12km N of St Ingbert, 30km W of Kaiserlautern</t>
  </si>
  <si>
    <t>m Johann Jacob Gaul, children b 1809-1813 Grunstadt</t>
  </si>
  <si>
    <t>Grunstadt/Gruenstadt, RhineP 49'34"N lat  8'10"E long, 20km NW of Mannheim, 10km SE of Worms, popn 13200 (2008)</t>
  </si>
  <si>
    <t>b 4.6.1729 Niederwoerresbach</t>
  </si>
  <si>
    <t>in Koblenz 1996</t>
  </si>
  <si>
    <t>in Neuhausel 2004-11, Brohl-Lutzing 2012, Koln 2012</t>
  </si>
  <si>
    <t>in Neuhausel 1996, Koblenz</t>
  </si>
  <si>
    <t>in Kirkel 2003</t>
  </si>
  <si>
    <t>in Schopp 1998</t>
  </si>
  <si>
    <t>in Gau Weinheim 2004, Ensheim 2009</t>
  </si>
  <si>
    <t>in Dorsel near Bonn until c2008</t>
  </si>
  <si>
    <t>b c1987, at school Edenkoben 2002-05, Birkweiler 2010</t>
  </si>
  <si>
    <t>in Willich 2003</t>
  </si>
  <si>
    <t>m Franz Mueller, in Germersheim 1947</t>
  </si>
  <si>
    <t>in Gau Weinheim 2004</t>
  </si>
  <si>
    <t>in St Petersburg Florida 1995</t>
  </si>
  <si>
    <t>in St Louis Missouri 1995</t>
  </si>
  <si>
    <t xml:space="preserve"> in Lancaster Ohio 1995</t>
  </si>
  <si>
    <t>b 17.4.1978, in Ludwigshafen 2008</t>
  </si>
  <si>
    <t>in Waldfischbach 2003</t>
  </si>
  <si>
    <t>Maja Heberle</t>
  </si>
  <si>
    <t>from Kaiserlautern, in Trippstadt 2014</t>
  </si>
  <si>
    <t>Maria Elizabeth Heberle</t>
  </si>
  <si>
    <t>in Trippstadt 2000</t>
  </si>
  <si>
    <t>in Morstadt 2001, Worms 2002-09</t>
  </si>
  <si>
    <t>lived near Regensburg 1999</t>
  </si>
  <si>
    <t>Johannes Andreas Heberle-------------------</t>
  </si>
  <si>
    <t>Susanne Simon-PHOTO--???-</t>
  </si>
  <si>
    <t xml:space="preserve">b 8.1.1974 Mainz ? </t>
  </si>
  <si>
    <t>in Moormerland 2008</t>
  </si>
  <si>
    <t>Duplicate of NG3 Moormerland</t>
  </si>
  <si>
    <t>FUNERAL CARD</t>
  </si>
  <si>
    <t>Maria Heberle ?</t>
  </si>
  <si>
    <t>b 29.11.1936</t>
  </si>
  <si>
    <t>d 11.12.2013</t>
  </si>
  <si>
    <t>Toni Heberle ?</t>
  </si>
  <si>
    <t>b 12.5.1951</t>
  </si>
  <si>
    <t>d 18.1.2013</t>
  </si>
  <si>
    <t>died Schwabisch Gmund ?</t>
  </si>
  <si>
    <t>Jan Heberle</t>
  </si>
  <si>
    <t>in Albersweiler Handball team 2014</t>
  </si>
  <si>
    <t>Birkweiler 76831  49'12"N lat  8'02"E long, 5km W of Landau, 2km SE of Albersweiler, 40km NW of Karlsruhe</t>
  </si>
  <si>
    <t>b 26.12.1851 Albersweiler/Annweiler</t>
  </si>
  <si>
    <t>d 16.1.1756 Deidesheim</t>
  </si>
  <si>
    <t xml:space="preserve">m Maria Suzanne Dayn/Day </t>
  </si>
  <si>
    <t>1.3.1740 Deidesheim</t>
  </si>
  <si>
    <t>Joannes Michael Mauritius Heberle</t>
  </si>
  <si>
    <t>b 22.x.1714 Uberlingen</t>
  </si>
  <si>
    <t>/Heberlin-----------------------------------------</t>
  </si>
  <si>
    <t>b 21.11.1680 d 1745 Uberlingen</t>
  </si>
  <si>
    <t>maurer</t>
  </si>
  <si>
    <t>m Maria Clara Schuelin/Schielin</t>
  </si>
  <si>
    <t>b c1692</t>
  </si>
  <si>
    <t>Duplicate of SBW2 Uberlingen</t>
  </si>
  <si>
    <t>xxxxxxxxxxxxxxxxxxxxxxxxxxxxxxxxxxxxxxxxxxxxxxxxxxxxxxxxxxxxxxxxxxxxxxx</t>
  </si>
  <si>
    <t>b 1.9.1770 Daubenbornerhof</t>
  </si>
  <si>
    <t>d 7.1.1853 Otterbach</t>
  </si>
  <si>
    <t>3.9.1777 Gerolsheim</t>
  </si>
  <si>
    <t>b 3.3.1786 Gerolsheim</t>
  </si>
  <si>
    <t>Johann Adam Heberlin</t>
  </si>
  <si>
    <t>b c1780 d 1781 Gerolsheim</t>
  </si>
  <si>
    <t>Heberlin/Heberlein</t>
  </si>
  <si>
    <t>b 12.1.1778 Gerolsheim</t>
  </si>
  <si>
    <t>Catharina Barbara Heberlein</t>
  </si>
  <si>
    <t>Heinrich Adam Heberle</t>
  </si>
  <si>
    <t>b 26.3.1782 Gerolsheim</t>
  </si>
  <si>
    <t>in California USA 2001-14</t>
  </si>
  <si>
    <t>m … Birk</t>
  </si>
  <si>
    <t>from Germersheim, graduated Heidelberg 1967</t>
  </si>
  <si>
    <t>Rulzheim  SEE Hoerdt</t>
  </si>
  <si>
    <t>in Oggersheim bei Ludwigshafen 1836</t>
  </si>
  <si>
    <t>in Ludwigshafen 1930s-1940</t>
  </si>
  <si>
    <t>b 3.11.1988, in Ludwigshafen 2003, Mutterstadt 2011</t>
  </si>
  <si>
    <t>b 1928 d 23.10.1971</t>
  </si>
  <si>
    <t>m Anna Maria Marchebois</t>
  </si>
  <si>
    <t>Bembermuhle 56203, 14km NE of Koblenz</t>
  </si>
  <si>
    <t>Heinrich Ludewij Theodor Heberle---------------</t>
  </si>
  <si>
    <t>b 22.7.1858 Schiffahrt d 16.1.1937 Trier</t>
  </si>
  <si>
    <t>Richard August Heberle-------------------------</t>
  </si>
  <si>
    <t>b 21.8.1869 Bembermuhle d 18.7.1962 Hamburg</t>
  </si>
  <si>
    <t>d 5.1.1814 Berus</t>
  </si>
  <si>
    <t>b 2.7.1752 Merlebach-Weiden</t>
  </si>
  <si>
    <t>Johann Konrad Heberle------------</t>
  </si>
  <si>
    <t>b c1864</t>
  </si>
  <si>
    <t>m Franz Mackle, child b 1886 Oberhausen</t>
  </si>
  <si>
    <t>m … Haas</t>
  </si>
  <si>
    <t>Gundula Heberle</t>
  </si>
  <si>
    <t>b 1851 Schwaben</t>
  </si>
  <si>
    <t>d 19.10.2014 Gau Heppenheim</t>
  </si>
  <si>
    <t>b 23.8.1961</t>
  </si>
  <si>
    <t>m Daniel Haag/Haach, in Otterberg 1798</t>
  </si>
  <si>
    <t>in Bergisch Gladbach 1996</t>
  </si>
  <si>
    <t>in Stuttgart 1996</t>
  </si>
  <si>
    <t>Christina Jakobina Heberle-----------------</t>
  </si>
  <si>
    <t>Christian Johann Heberle-------------------</t>
  </si>
  <si>
    <t>Peter Heberle----------------------------</t>
  </si>
  <si>
    <t>Erwin Heberle</t>
  </si>
  <si>
    <t>d 16.8.2007 Annweiler</t>
  </si>
  <si>
    <t>b 1576 d 1643</t>
  </si>
  <si>
    <t>lautenbauer, geigenbauer</t>
  </si>
  <si>
    <t>son b c2007</t>
  </si>
  <si>
    <t>son b c2009</t>
  </si>
  <si>
    <t>daughter ?</t>
  </si>
  <si>
    <t>Christian Heberle--------------------------------</t>
  </si>
  <si>
    <t>Changes 1.1.2015-31.12.2015 in aqua</t>
  </si>
  <si>
    <t>in Dayton Ohio 1995</t>
  </si>
  <si>
    <t>Willi Heberle----------------------------</t>
  </si>
  <si>
    <t>Ferdinand Heberle-------------------------</t>
  </si>
  <si>
    <t>Anneliese Heberle ?</t>
  </si>
  <si>
    <t>b 11.11.1939</t>
  </si>
  <si>
    <t>in Rulzheim 2014</t>
  </si>
  <si>
    <t>Marc-Leon Heberle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</si>
  <si>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</si>
  <si>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</si>
  <si>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migrated from Schonau to ? 1833</t>
  </si>
  <si>
    <t>in Edenkoben 2004-14</t>
  </si>
  <si>
    <t>m Renate …</t>
  </si>
  <si>
    <t>SEE NG4 Berlin for wife</t>
  </si>
  <si>
    <t xml:space="preserve">m Johanne FridericoW Farkosck </t>
  </si>
  <si>
    <t>10.5.1852 Mainz or Aachen</t>
  </si>
  <si>
    <t>m Elisabeth Becker 13.7.1898 Mainz</t>
  </si>
  <si>
    <t>she m Paul Wilhelm Flamm 21.11.1906 Mainz</t>
  </si>
  <si>
    <t>b 26.2.1879</t>
  </si>
  <si>
    <t>Souffelweyersheim 67460</t>
  </si>
  <si>
    <t>Weyher in der Pfalz 76835  49'16"N lat  8'05"E long, 10km N of Landau, 10km N of Annweiler</t>
  </si>
  <si>
    <t>Heberle restaurant wine tavern in Weyher</t>
  </si>
  <si>
    <t>m Traudl … (b c1962)</t>
  </si>
  <si>
    <t>Heinz Heberle--------------------???</t>
  </si>
  <si>
    <t>Veit Heberle</t>
  </si>
  <si>
    <t>b c1725 Altusried area ?</t>
  </si>
  <si>
    <t>migrated to Schwerinsthal, Koslin Poland in 1752-3</t>
  </si>
  <si>
    <t>in Germersheim 2005, Herxheim 2014</t>
  </si>
  <si>
    <t>b 1874</t>
  </si>
  <si>
    <t>d 29.7.1874 St Georg, Bayern</t>
  </si>
  <si>
    <t>Martin Heberle---------------</t>
  </si>
  <si>
    <t>Morlautern/Mohrlautern 49'28"N lat 7'46"E long, suburb of Kaiserlautern</t>
  </si>
  <si>
    <t>b 17.3.1838 Reuschbach</t>
  </si>
  <si>
    <t>m Ludwig Keller 18.8.1858 Rehweiler</t>
  </si>
  <si>
    <t xml:space="preserve">m Anna Schultheiss </t>
  </si>
  <si>
    <t>27.8.1955</t>
  </si>
  <si>
    <t>Ludwigshafen</t>
  </si>
  <si>
    <t>b 7.9.1936 d 23.2.2007</t>
  </si>
  <si>
    <t>b 11.5.1938 d 16.7.2010</t>
  </si>
  <si>
    <t>m Elisabete</t>
  </si>
  <si>
    <t>b 22.7.1963, in Germany 2009</t>
  </si>
  <si>
    <t>b c1982, in Germany 2009</t>
  </si>
  <si>
    <t>b c1984, in Germany 2009</t>
  </si>
  <si>
    <t>b c1981, in Germany 2009</t>
  </si>
  <si>
    <t>b c1969, in Germany 2009</t>
  </si>
  <si>
    <t>b c1967, in Germany 2009</t>
  </si>
  <si>
    <t>b c1974, in Germany 2009</t>
  </si>
  <si>
    <t>b 5.6.1978, in Germany 2009</t>
  </si>
  <si>
    <t>b 25.9.1988, in Germany 2009</t>
  </si>
  <si>
    <t>b 1.1.1989, in Germany 2009</t>
  </si>
  <si>
    <t>b 24.10.1989, in Germany 2009</t>
  </si>
  <si>
    <t>b c1969, m ... Maass, in Germany 2009</t>
  </si>
  <si>
    <t>b c1973, in Germany 2009</t>
  </si>
  <si>
    <t>b 31.12.1969,  in Germany</t>
  </si>
  <si>
    <t>b c1976, in Germany 2009</t>
  </si>
  <si>
    <t>b c1986, in Germany 2009</t>
  </si>
  <si>
    <t>Karin Ballmann</t>
  </si>
  <si>
    <t>m Karin Ballmann ?</t>
  </si>
  <si>
    <t>in Schopp-Kaiserlautern 2014</t>
  </si>
  <si>
    <t>m Leni … (b c1976) in Albersweiler 2015</t>
  </si>
  <si>
    <t>b 18.6.2000</t>
  </si>
  <si>
    <t>daughter Olga Heberle ?</t>
  </si>
  <si>
    <t>m Waltraud Koch</t>
  </si>
  <si>
    <t xml:space="preserve">d 1.12.2013 Ensheim </t>
  </si>
  <si>
    <t>Gabi Heberle   PHOTO---------------------</t>
  </si>
  <si>
    <t>Ann-Christin</t>
  </si>
  <si>
    <t>FUNERAL CARDS in BOLD orange, SEE HEBERLE-B-M-D-CERTIFICATES etc .htm</t>
  </si>
  <si>
    <t>Christian Heberle   PHOTO---------------------</t>
  </si>
  <si>
    <t>Mika Andreas Heberle</t>
  </si>
  <si>
    <t>m Vanessa Theiss (b c1980)</t>
  </si>
  <si>
    <t>Karl  Heberle</t>
  </si>
  <si>
    <t>b 16.11.1875, lived Konstanz area ?</t>
  </si>
  <si>
    <t>Josef  Heberle</t>
  </si>
  <si>
    <t>b 3.6.1901, lived Freiburg area ?</t>
  </si>
  <si>
    <t>b 13.7.1880, lived Freiburg area ?</t>
  </si>
  <si>
    <t>Minna Heberle ?</t>
  </si>
  <si>
    <t>Max  Heberle</t>
  </si>
  <si>
    <t>b 22.4.1900, lived Freiburg area ?</t>
  </si>
  <si>
    <t>Kate  Heberle</t>
  </si>
  <si>
    <t>b 22.7.1892, lived Freiburg area ?</t>
  </si>
  <si>
    <t>Wilhelm  Heberle</t>
  </si>
  <si>
    <t>b 14.7.1878, lived Freiburg area ?</t>
  </si>
  <si>
    <t>kaufmann</t>
  </si>
  <si>
    <t>Ernst  Heberle</t>
  </si>
  <si>
    <t>b 6.5.1897, lived Freiburg area ?</t>
  </si>
  <si>
    <t>b 19.6.1841, lived Konstanz area ?</t>
  </si>
  <si>
    <t>Anna  Heberle ?</t>
  </si>
  <si>
    <t xml:space="preserve">Hugo Heberle </t>
  </si>
  <si>
    <t>b 16.5.1881, lived Freiburg area ?</t>
  </si>
  <si>
    <t>b 2.5.1901, lived Karlsruhe area ?</t>
  </si>
  <si>
    <t>hausmeister</t>
  </si>
  <si>
    <t>Willi Heberle</t>
  </si>
  <si>
    <t>Konrad  Heberle</t>
  </si>
  <si>
    <t>b 25.11.1876, lived Ludwigsburg area ?</t>
  </si>
  <si>
    <t>d 20.10.1944</t>
  </si>
  <si>
    <t>zugfuhrer</t>
  </si>
  <si>
    <t>d 15.6.1842 Dornfeld, Galicia</t>
  </si>
  <si>
    <t>b 31.3.1769 Trippstadt/Schmalenberg</t>
  </si>
  <si>
    <t>Heidi Heberle</t>
  </si>
  <si>
    <t>b c2004, at school Trippstadt 2014</t>
  </si>
  <si>
    <t>restaurant/kiosk Trippstadt</t>
  </si>
  <si>
    <t>b c1951, m … Netzhammer, in Kaiserlautern 1959-70</t>
  </si>
  <si>
    <t>m Doris (b c1953)</t>
  </si>
  <si>
    <t>Duplicate of Friedrichssegen</t>
  </si>
  <si>
    <t>Berta Heberle</t>
  </si>
  <si>
    <t>b c1854</t>
  </si>
  <si>
    <t>m Karl Mueller, in Oberlahnstein area 1874</t>
  </si>
  <si>
    <t>Anna Maria Heberle/Hewerle</t>
  </si>
  <si>
    <t>m Caspar Isais Noll &lt;1821</t>
  </si>
  <si>
    <t>migrated to Brazil c1828</t>
  </si>
  <si>
    <t>children married 1835+ Sao Leopoldo RS</t>
  </si>
  <si>
    <t>Universities Mannheim, Koln, Erding 2006-09</t>
  </si>
  <si>
    <t>Schauernheim, 15km WSW of Ludwigshafen 2008</t>
  </si>
  <si>
    <t>Frankenthal 67227  49'32"N lat  8'21"E long, popn 47000 (2011), 12km NW of Mannheim, 12km S of Worms</t>
  </si>
  <si>
    <t>b c1662 d 1716</t>
  </si>
  <si>
    <t>b c1800 Bingerbruck</t>
  </si>
  <si>
    <t>Binger/Bingerbruck  49'58"N lat  7'53"E long, 10km W of Ingelheim, 30km W of Mainz</t>
  </si>
  <si>
    <t>b 14.12.1819 Reuschbach</t>
  </si>
  <si>
    <t>d 16.10.1872 Reuschbach</t>
  </si>
  <si>
    <t>m Eva Westrich 15.8.1803 Reuschbach</t>
  </si>
  <si>
    <t>d 20.1.1868 Reuschbach</t>
  </si>
  <si>
    <t>b 15.8.1803 Reuschbach</t>
  </si>
  <si>
    <t>b c1720 d 25.5.1785 Landau</t>
  </si>
  <si>
    <t xml:space="preserve">saws gauze Sägmüller </t>
  </si>
  <si>
    <t>Schmelzmühle</t>
  </si>
  <si>
    <t>Schmelzmuhle, near Bienwald  49'02"N lat  8'09"E long, 7km N of Schiebenhardt, Bas rhin</t>
  </si>
  <si>
    <t>Seegmuller in Schmelzmuhle 1741</t>
  </si>
  <si>
    <t xml:space="preserve">schooled Kaiserlautern area </t>
  </si>
  <si>
    <t>in Bruhl area 1987-2007, Winnweiler ?</t>
  </si>
  <si>
    <t>Duplicate of NBW4 Bruchsal</t>
  </si>
  <si>
    <t>schooled  Bruchsal 2010, Heidelburg uni 2007-13</t>
  </si>
  <si>
    <t>in Karlsruhe 2012, Hassloch 2014-15</t>
  </si>
  <si>
    <t>Martin Heberle-------------------------</t>
  </si>
  <si>
    <t>Heinrich Heberle-----------------------</t>
  </si>
  <si>
    <t>m Bertha Johanna K Stockius 4.5.1910 Mainz</t>
  </si>
  <si>
    <t>d 7.4.1755 Mainz</t>
  </si>
  <si>
    <t>Johann Heberle--------------------------------</t>
  </si>
  <si>
    <t>b 12.3.1860</t>
  </si>
  <si>
    <t>m Peter Dhuy 31.5.1884 Worms</t>
  </si>
  <si>
    <t>b 12.6.1867</t>
  </si>
  <si>
    <t>m Georg Karl Traub 21.11.1885 Worms</t>
  </si>
  <si>
    <t>child b c1896 Frankenthal</t>
  </si>
  <si>
    <t>Duplicate of Frankenthal</t>
  </si>
  <si>
    <t>Dorothea Becker</t>
  </si>
  <si>
    <t>b 26.4.1918 d 22.11.1945 Worms</t>
  </si>
  <si>
    <t>d 16.2.1883 Albersweiler ?</t>
  </si>
  <si>
    <t>b 3.4.1864 d 10.10.1875 Albersweiler</t>
  </si>
  <si>
    <t>b 11.1.1863 d 4.5.1871 Albersweiler</t>
  </si>
  <si>
    <t>migrated to USA 1870s/1880s ?</t>
  </si>
  <si>
    <t>arrived USA 1886</t>
  </si>
  <si>
    <t xml:space="preserve">Migrated USA 1882 </t>
  </si>
  <si>
    <t>Katherine Ann Heberle</t>
  </si>
  <si>
    <t>b x.7.1882 Erie PA</t>
  </si>
  <si>
    <t>Duplicate of USA11 Erie PA</t>
  </si>
  <si>
    <t>Frank Heberle----------------------------------------</t>
  </si>
  <si>
    <t>b 6.2.1885 PA d 1961 Erie PA</t>
  </si>
  <si>
    <t>Mary Magdalene Heberle</t>
  </si>
  <si>
    <t>b 10.4.1887/1888 Erie PA</t>
  </si>
  <si>
    <t>Lucy Ann Heberle</t>
  </si>
  <si>
    <t>b x.11.1889 Erie PA d c1930 Jeanette PA</t>
  </si>
  <si>
    <t>John Peter Heberle-----------------------------------</t>
  </si>
  <si>
    <t>b 23.12.1890 PA d 1967 Erie PA</t>
  </si>
  <si>
    <t>Susan Heberle</t>
  </si>
  <si>
    <t>b c1892 Erie PA</t>
  </si>
  <si>
    <t>Frederick Joseph Heberle-----------------------</t>
  </si>
  <si>
    <t>b 1.3.1894 PA d 11.92 Erie PA or1972</t>
  </si>
  <si>
    <t>for 4 more SEE USA11</t>
  </si>
  <si>
    <t>d 5.5.1871 Albersweiler</t>
  </si>
  <si>
    <t xml:space="preserve">b 26.12.1861 </t>
  </si>
  <si>
    <t xml:space="preserve">b 9.8.1856 </t>
  </si>
  <si>
    <t xml:space="preserve">arrived NewYork 21.2.1876 </t>
  </si>
  <si>
    <t>Margaretha Katharina Heberle</t>
  </si>
  <si>
    <t>b 2.2.1841 Sondernheim</t>
  </si>
  <si>
    <t>m Sigmund Heckmann 4.11.1875 Mannheim</t>
  </si>
  <si>
    <t>m Johannes Garth 18.12.1902 Mannheim</t>
  </si>
  <si>
    <t>Duplicate of NBW4 Mannheim</t>
  </si>
  <si>
    <t>Carl Heberle</t>
  </si>
  <si>
    <t>b c1813, from Bechtolsheim</t>
  </si>
  <si>
    <t>in Mainz 1868, to emigrate</t>
  </si>
  <si>
    <t>Neustadt a d Weinstrasse 67433, 48'21"N lat  8'09"E long, popn 53000 (2011), 7km S of Deidesheim, 10km W of Hassloch, 30km SW of Mannheim</t>
  </si>
  <si>
    <t>Thomas Heberle</t>
  </si>
  <si>
    <t>b c1976</t>
  </si>
  <si>
    <t>at school Neustadt 1982-87</t>
  </si>
  <si>
    <t>b 5.5.1861 U491Germersheim</t>
  </si>
  <si>
    <t>m Evi Lauer</t>
  </si>
  <si>
    <t>b 3.9.1961</t>
  </si>
  <si>
    <t>m Silvana Landes</t>
  </si>
  <si>
    <t>mother of Kevin</t>
  </si>
  <si>
    <t>mother of Ramona</t>
  </si>
  <si>
    <t>b c1960 (m … Jester)</t>
  </si>
  <si>
    <t>b c1960 (m … Schmitt/Schmidt)</t>
  </si>
  <si>
    <t>Kornelia/Cornelia Heberle</t>
  </si>
  <si>
    <t>in Speyer 2015</t>
  </si>
  <si>
    <t>in Ludwigshafen 2015</t>
  </si>
  <si>
    <t>in Unter Absteinach 2013</t>
  </si>
  <si>
    <t>m Karin Hanka ?</t>
  </si>
  <si>
    <t>b 18.9.1950</t>
  </si>
  <si>
    <t xml:space="preserve">Herxheim, RhineP  49'08"N lat  8'13"E long, 5km W of Rulzheim, 10km SE of Landau </t>
  </si>
  <si>
    <t>m … Hack</t>
  </si>
  <si>
    <t>b 9.4.1921 d 15.11.2013 Herxheim</t>
  </si>
  <si>
    <t>from Rottenburg ?</t>
  </si>
  <si>
    <t>Duplicate of SBW6 Rottenburg</t>
  </si>
  <si>
    <t>b 11.12.1978, m .Michael. Gies, in Venningen 2009</t>
  </si>
  <si>
    <t>from Godramstein</t>
  </si>
  <si>
    <t>b c1715, from Lauterbach</t>
  </si>
  <si>
    <t>Duplicate of Lambsborn</t>
  </si>
  <si>
    <t>trained packaging, marketing Stuttgart</t>
  </si>
  <si>
    <t>m Josef Alois Edinge</t>
  </si>
  <si>
    <t>in Bechtolsheim 2004-15</t>
  </si>
  <si>
    <t>Jens von der Au ?</t>
  </si>
  <si>
    <t>b 15.6.1839 Reuschbach/Munchweiler</t>
  </si>
  <si>
    <t>in Belheim area 2007-15, Trippstadt 2015</t>
  </si>
  <si>
    <t>Otterbach 67731, 49'29"N lat 7'45"E long, 4km N of Kaiserlautern, suburb of Kaiserlautern</t>
  </si>
  <si>
    <t>b 1955 in Otterbach 2012</t>
  </si>
  <si>
    <t xml:space="preserve">                                                  </t>
  </si>
  <si>
    <t>m Andrea Seelert (b c1957)</t>
  </si>
  <si>
    <t>Johannes Häberle/Heberle-----------</t>
  </si>
  <si>
    <t>b c1718</t>
  </si>
  <si>
    <t>m Maria Angelina Baquet</t>
  </si>
  <si>
    <t>Franz Konrad Häberle/Heberle</t>
  </si>
  <si>
    <t>b 16.3.1742 Daubenbornerhof</t>
  </si>
  <si>
    <t>Johannes Hermann Häberle/Heberle</t>
  </si>
  <si>
    <t>b 1744</t>
  </si>
  <si>
    <t>Heinrich Daniel Häberle/Heberle</t>
  </si>
  <si>
    <t>b 12.7.1746</t>
  </si>
  <si>
    <t>Duplicate of Otterberg</t>
  </si>
  <si>
    <t>Wilhelm Heberle in Trier 1782 ?</t>
  </si>
  <si>
    <t>worked for Werner GmbH Forst und industrietechnik</t>
  </si>
  <si>
    <t>in Trier 1974-2014 ?</t>
  </si>
  <si>
    <t>b c1945 ?</t>
  </si>
  <si>
    <t>in Koblenz 2004</t>
  </si>
  <si>
    <t>University Mainz, in Koblenz 2015</t>
  </si>
  <si>
    <t>Henry Heberle</t>
  </si>
  <si>
    <t>published computer science paper 2015</t>
  </si>
  <si>
    <t>Universitat Trier</t>
  </si>
  <si>
    <t>Isabella Heberle</t>
  </si>
  <si>
    <t>b c1996, in Koln area 2015</t>
  </si>
  <si>
    <t>b 5.6.1919 d 30.12.1980 Bechtolsheim</t>
  </si>
  <si>
    <t>m Jakob Best</t>
  </si>
  <si>
    <t>GRAVE = image of grave on Heberle BMD certificates, immigration etc webpage</t>
  </si>
  <si>
    <t>Georg Häberle/-----------------------</t>
  </si>
  <si>
    <t>Anton Heberle--------------------</t>
  </si>
  <si>
    <t>Johann Georg Heberle----------</t>
  </si>
  <si>
    <t>Bastian Heberle-------------</t>
  </si>
  <si>
    <t>Blasi Heberle-----------</t>
  </si>
  <si>
    <t>Konrad Heberle----------------------------------</t>
  </si>
  <si>
    <t>Josef Heberle----------------------------------Y129</t>
  </si>
  <si>
    <t>Eugen Heberle</t>
  </si>
  <si>
    <t>b 29.10.1901, lived Freiburg area ?</t>
  </si>
  <si>
    <t>Peter Heberle----------------------------------------</t>
  </si>
  <si>
    <t>Heberle Raumausstattung ,since 1961</t>
  </si>
  <si>
    <t>Willibald Heberle</t>
  </si>
  <si>
    <t>b 13.9.1944</t>
  </si>
  <si>
    <t>at Daimlerring 41, Rulzheim 2015</t>
  </si>
  <si>
    <t>Wolfgang Heberle------------------------</t>
  </si>
  <si>
    <t>Karl-Josef Alois HeberlePHOTO--------</t>
  </si>
  <si>
    <t>Walter J Heberle-----------------------</t>
  </si>
  <si>
    <t>b c1997, in Rulzheim 2015</t>
  </si>
  <si>
    <t>m Maria Apollonia Schloss</t>
  </si>
  <si>
    <t>24.11.1722 Hordt</t>
  </si>
  <si>
    <t>b 31.3.1983 Immenstaad</t>
  </si>
  <si>
    <t>schooled Friedrichshafen</t>
  </si>
  <si>
    <t>in Freiburg 2010-15</t>
  </si>
  <si>
    <t>attended Mainz Uni c2001-04</t>
  </si>
  <si>
    <t>in Stuttgart 2008-09, Freiburg 2015</t>
  </si>
  <si>
    <t>Duplicate of SBW5 Immenstaad</t>
  </si>
  <si>
    <t xml:space="preserve">at University of Glasgow 2006-07, </t>
  </si>
  <si>
    <t>University of Mainz 2004-2010</t>
  </si>
  <si>
    <t>b 26.12.1890</t>
  </si>
  <si>
    <t>lehrer/teacher Prussia</t>
  </si>
  <si>
    <t>b 7.10.1830</t>
  </si>
  <si>
    <t>Tauschbildung Heberle</t>
  </si>
  <si>
    <t>Elvira Heberle Tauchschule</t>
  </si>
  <si>
    <t>Elvira in Seebruck 2015</t>
  </si>
  <si>
    <t>Duplicate of B6 Seebruck</t>
  </si>
  <si>
    <t>in Oberbaven 1994-, Obing 2008-15</t>
  </si>
  <si>
    <t>Andreas Heberle------------------------------------</t>
  </si>
  <si>
    <t>Michael Heberle----------------------------------</t>
  </si>
  <si>
    <t>at school Edenkoben 2002-05</t>
  </si>
  <si>
    <t>in Birkweiler 2010-13</t>
  </si>
  <si>
    <t>b 29.1.1974</t>
  </si>
  <si>
    <t>Lara Heberle   PHOTO</t>
  </si>
  <si>
    <t>b 13.1.1991 Marburg ?</t>
  </si>
  <si>
    <t>student ElisabethSchule2001-7</t>
  </si>
  <si>
    <t>at Uni in Trier 2014-15 ?</t>
  </si>
  <si>
    <t>Duplicate of NG5 Marburg</t>
  </si>
  <si>
    <t>Wolfram Heberle</t>
  </si>
  <si>
    <t>b 20.12.1966</t>
  </si>
  <si>
    <t>kulturmanager, schauspielerRegensburg 2004</t>
  </si>
  <si>
    <t>in Bern 1991-95, Wien 2001-2004</t>
  </si>
  <si>
    <t>Basel 2008-09</t>
  </si>
  <si>
    <t>Duplicate of R11 Switzerland</t>
  </si>
  <si>
    <t>in Trier 1995-99</t>
  </si>
  <si>
    <t>trained Koblenz 1987-90</t>
  </si>
  <si>
    <t>in Lahnstein 1990-93</t>
  </si>
  <si>
    <t>in Koln area 2015</t>
  </si>
  <si>
    <t>worked for Lohmann pharmaceuticals 1993-2015</t>
  </si>
  <si>
    <t>Duplicate of B4 Koblenz</t>
  </si>
  <si>
    <t>m Eva Catharina Migott/Migeot</t>
  </si>
  <si>
    <t>b 23.11.1783 Alsenborn d 1787</t>
  </si>
  <si>
    <t>m Philipp Blaese/Blesi 6.4.1811 Enk</t>
  </si>
  <si>
    <t>d 11.2.1780 Daubenbornerhof</t>
  </si>
  <si>
    <t>OR Daubenbornerhof</t>
  </si>
  <si>
    <t>in Rulzheim 10.6.2014</t>
  </si>
  <si>
    <t>Changes 1.1.2016-31.12.2016 in olive green</t>
  </si>
  <si>
    <t>m Katharina Hedrich------------------------</t>
  </si>
  <si>
    <t>Heinrich Heberle-------------------------</t>
  </si>
  <si>
    <t>Ludovic/Ludwig Heberle------------------</t>
  </si>
  <si>
    <t>b 28.7.1907</t>
  </si>
  <si>
    <t>Johann Patriz Heberle---------------</t>
  </si>
  <si>
    <t>see Ludwigshafen</t>
  </si>
  <si>
    <t>unknown Heberle------------------------------</t>
  </si>
  <si>
    <t>m Maria …</t>
  </si>
  <si>
    <t>b c1863</t>
  </si>
  <si>
    <t>b 13.7.1885 Worms</t>
  </si>
  <si>
    <t>b c1809</t>
  </si>
  <si>
    <t>d 31.12.1893 Ludwigshafen</t>
  </si>
  <si>
    <t>m … Engel</t>
  </si>
  <si>
    <t>d 6.2.1875 Ludwigshafen</t>
  </si>
  <si>
    <t>b c1859</t>
  </si>
  <si>
    <t>d 29.8.1912 Friedrichshafen</t>
  </si>
  <si>
    <t>Friederike Heberle ?</t>
  </si>
  <si>
    <t>Anna Pauline Heberle ?</t>
  </si>
  <si>
    <t>d 19.3.1911 Ludwigshafen</t>
  </si>
  <si>
    <t>b c1878</t>
  </si>
  <si>
    <t>d 16.6.1911 Ludwigshafen</t>
  </si>
  <si>
    <t>Friederika Heberle</t>
  </si>
  <si>
    <t>d 11.6.1887 Ludwigshafen</t>
  </si>
  <si>
    <t>b c1889</t>
  </si>
  <si>
    <t>d 15.12.1891 Ludwigshafen</t>
  </si>
  <si>
    <t>d 15.8.1892 Ludwigshafen</t>
  </si>
  <si>
    <t>b c1897</t>
  </si>
  <si>
    <t>d 11.8.1898 Ludwigshafen</t>
  </si>
  <si>
    <t>d 26.1.1899 Ludwigshafen</t>
  </si>
  <si>
    <t>Georg Jakob Heberle</t>
  </si>
  <si>
    <t>b c1900</t>
  </si>
  <si>
    <t>d 1.3.1900 Ludwigshafen</t>
  </si>
  <si>
    <t>b 18.4.1909</t>
  </si>
  <si>
    <t>d 1.9.1942 Ludwigshafen</t>
  </si>
  <si>
    <t>b c1934</t>
  </si>
  <si>
    <t>d 5.11.1934 Ludwigshafen</t>
  </si>
  <si>
    <t>Waltraud Heberle</t>
  </si>
  <si>
    <t>b 25.9.1935</t>
  </si>
  <si>
    <t>d 17.12.1943 Ludwigshafen</t>
  </si>
  <si>
    <t>b 11.10.1948</t>
  </si>
  <si>
    <t>d 21.12.1948 Ludwigshafen</t>
  </si>
  <si>
    <t>Elfriede Margaretha Heberle</t>
  </si>
  <si>
    <t>b 28.6.1859</t>
  </si>
  <si>
    <t>b 15.1.1872</t>
  </si>
  <si>
    <t>b 23.2.1869</t>
  </si>
  <si>
    <t>m Leopold Hennrich 16.4.1986 Ludwigshafen</t>
  </si>
  <si>
    <t>m Emilie Scheer 21.10.1919 Ludwigshafen</t>
  </si>
  <si>
    <t>b 20.9.1885</t>
  </si>
  <si>
    <t>Luise Heberle</t>
  </si>
  <si>
    <t>b 14.6.1885</t>
  </si>
  <si>
    <t>m Jakob Schorr 8.2.1908 Ludwigshafen</t>
  </si>
  <si>
    <t>b 7.6.1894</t>
  </si>
  <si>
    <t>m Ludwig Ganz 31.3.1917 Ludwigshafen</t>
  </si>
  <si>
    <t>b 12.3.1871 d 4.7.1916 Ludwigshafen</t>
  </si>
  <si>
    <t>Duplicate of Mainz</t>
  </si>
  <si>
    <t>Barbara Heberle ?</t>
  </si>
  <si>
    <t>b c1860 ?</t>
  </si>
  <si>
    <t>d 1.8.1931 Friedrichshafen</t>
  </si>
  <si>
    <t>b c1936</t>
  </si>
  <si>
    <t>m Nicky Schatzibar Wei ?</t>
  </si>
  <si>
    <t>sister of Sabrina Lerps-Bar</t>
  </si>
  <si>
    <t>b 3.6.1984</t>
  </si>
  <si>
    <t>m Lerps-Bar ?</t>
  </si>
  <si>
    <t>Sabrina Heberle ?</t>
  </si>
  <si>
    <t>b 18.7.1967, in Ludwigshafen 2015</t>
  </si>
  <si>
    <t>related to Ralf Heberle ?</t>
  </si>
  <si>
    <t>teacher in Hof</t>
  </si>
  <si>
    <t>d 19.2.1833 Schonau</t>
  </si>
  <si>
    <t>b 1825 d 28.12.1825 Schonau</t>
  </si>
  <si>
    <t>Petri/Peter Heberle---------------------------</t>
  </si>
  <si>
    <t>m Franziska/Heberle/Eberle/Häberle</t>
  </si>
  <si>
    <t>b c1796</t>
  </si>
  <si>
    <t>b 4.5.1877</t>
  </si>
  <si>
    <t>domestic help Speyer 1892-</t>
  </si>
  <si>
    <t>Apollonia &amp; Magdalena Heberle, domestic help in Speyer c1892-</t>
  </si>
  <si>
    <t>GRAVE</t>
  </si>
  <si>
    <t>mother of Ralf</t>
  </si>
  <si>
    <t>Dahn 66994 49'09"N 7'47"E, popn 5000 (2008), 15km SE of Pirmasens, 25km W of Landau, 40km W of Rulzheim, 50km WNW of Karlsruhe</t>
  </si>
  <si>
    <t>Klaus Heberle in Dahn area 2015</t>
  </si>
  <si>
    <t>Steven Heberle in Dahn area 2015 ?</t>
  </si>
  <si>
    <t>Munchweiler 66981, 49'13"N lat  7'42"E long, popn 3000 (2008), 90km SW of Worms, 8km NW of Dahn, 6km E of Pirmasens, 40km W of Landau</t>
  </si>
  <si>
    <t>Duplicate of Reuschbach</t>
  </si>
  <si>
    <t>Hauptfeuerwehrmann Munchweiler 2005-15</t>
  </si>
  <si>
    <t xml:space="preserve">     Past or current member of Facebook</t>
  </si>
  <si>
    <t>Arnulf Heberle-------------------------------------</t>
  </si>
  <si>
    <t>m Hedwig Kiefer</t>
  </si>
  <si>
    <t>b c1915</t>
  </si>
  <si>
    <t>b 23.5.1940 Ludwigshafen</t>
  </si>
  <si>
    <t>baptised Heidelberg</t>
  </si>
  <si>
    <t>Albersweiler 76857, 49'13"N lat  8'02"E long, popn 2000 (2008), 25km WNW of Rulzheim, 40km SW of Ludwigshafen</t>
  </si>
  <si>
    <t>Germersheim 76726 49'13"N lat, 8'22"E long, popn 21000 (2008), 8km NE of Rulzheim, 25km N of Karlsruhe</t>
  </si>
  <si>
    <t>Gottlieb Heinrich Carl A Heberle------------</t>
  </si>
  <si>
    <t>AugustFriedrichAmadeusHeberle------------</t>
  </si>
  <si>
    <t>Renate Heberle-----------------------------------------</t>
  </si>
  <si>
    <t>Carl Heinrich Christian Heberle----------------</t>
  </si>
  <si>
    <t>Rulzheim 76771 49'10"N lat, 8'18"E long, popn 8000 (2013), on West bank of Rhine, 10km SW of Germersheim, 20km N of Karlsruhe, 25km from France, SEE Hoerdt</t>
  </si>
  <si>
    <t>Hoerdt/Hordt 76771, 49'10"N lat  8'19"E long, popn 2500 (2013), adjoins Rulzheim, 10km SW of Germersheim, 15km NW of Karlsruhe</t>
  </si>
  <si>
    <t>Reuschbach 66879, 49'29"N lat 7'29"E long, popn &lt;1000, 6km NW of Steinwenden, 25km WNW of Kaiserlautern</t>
  </si>
  <si>
    <t>in Munchen 2007-15, SEE B6</t>
  </si>
  <si>
    <t>Andreas Heberle    PHOTO--------???</t>
  </si>
  <si>
    <t>Friederich Heberle</t>
  </si>
  <si>
    <t>d 7.5.1844 Oggersheim</t>
  </si>
  <si>
    <t>m Eva Maria Laewin</t>
  </si>
  <si>
    <t>b c1759</t>
  </si>
  <si>
    <t>Georg Friederich Heberle-------------------------</t>
  </si>
  <si>
    <t>Catherine Barbe Heberle</t>
  </si>
  <si>
    <t>b 29.5.1808 Ludwigshafen</t>
  </si>
  <si>
    <t>m Catherine Eckert</t>
  </si>
  <si>
    <t>b 2.6.1804 Ludwigshafen</t>
  </si>
  <si>
    <t>d 2.6.1804 Ludwigshafen</t>
  </si>
  <si>
    <t>Jacob Heberle-------------------------</t>
  </si>
  <si>
    <t>m Anna Margaretha …</t>
  </si>
  <si>
    <t>b 16.11.1883 Ludwigshafen</t>
  </si>
  <si>
    <t>Friedrich Wilhelm Josef Heberle</t>
  </si>
  <si>
    <t>b 1.10.1898 Ludwigshafen</t>
  </si>
  <si>
    <t>Jakob Heberle---------------------------------------</t>
  </si>
  <si>
    <t>m Margaretha …</t>
  </si>
  <si>
    <t>b c1875</t>
  </si>
  <si>
    <t xml:space="preserve">m Friederika Satter </t>
  </si>
  <si>
    <t>14.10.1882 Ludwigshafen</t>
  </si>
  <si>
    <t xml:space="preserve">m Anna Margarete Schenck </t>
  </si>
  <si>
    <t>22.7.1913 Ludwigshafen</t>
  </si>
  <si>
    <t xml:space="preserve">m Marie Pauline Ottmann </t>
  </si>
  <si>
    <t>15.1.1921 Ludwigshafen</t>
  </si>
  <si>
    <t>b 29.8.1886</t>
  </si>
  <si>
    <t>b 27.1.1900 Ludwigshafen</t>
  </si>
  <si>
    <t>b 2.10.1897 Ludwigshafen</t>
  </si>
  <si>
    <t>b 30.8.1905 d 12.11.1969 Rulzheim</t>
  </si>
  <si>
    <t>Hassloch/HaBloch 67454, 49'22"N, 8'16"E, popn 18000 (1970), 30km SW Ludwigshafen, 10km SW of Neustadt</t>
  </si>
  <si>
    <t>Sankt /St Ingbert 66386 Saar, 49'17"N lat  7'07"E long, popn 38000 (2008), 10km NE of Saarbrucken</t>
  </si>
  <si>
    <t>m Elisabeth Hellbrinck 20.10.1958 Eppelborn (b c1933)</t>
  </si>
  <si>
    <t>Ludwigshafen am Rhein, Oggersheim  67059-67071, 49'29"N lat  8'23"E long, popn 160000 (2013),  70km N of Karlsruhe, 10km SW of Mannheim</t>
  </si>
  <si>
    <t>Wollstein 55597 RhineP, 49'49"N lat  7'58"E long, popn 5000 (2014), 10km NW of Alzey, 35km SW of Mainz</t>
  </si>
  <si>
    <t>in Wollstein 2015 ? With Dorit-Gisela Schmucker</t>
  </si>
  <si>
    <t>Asbach 53567 RhineP, 50'40"N lat  7'26"E long, popn 7000 (2011), 40km SE of Bonn, 50km N of Koblenz</t>
  </si>
  <si>
    <t>Asbach 53567, 50'40"N lat  7'26"E long, popn 7000 (2011), 40km SE of Bonn, 50km N of Koblenz</t>
  </si>
  <si>
    <t>Rosemary Heberle</t>
  </si>
  <si>
    <t>b 15.6.1957 d 3.9.2015 Asbach</t>
  </si>
  <si>
    <t>m Herbert ? Kimmel</t>
  </si>
  <si>
    <t>sister of Lothar Heberle ? (NBW4)</t>
  </si>
  <si>
    <t>b 13.3.1931 d 14.10.2015 Mainz</t>
  </si>
  <si>
    <t>m Elfriede Daschmann</t>
  </si>
  <si>
    <t>b 1932, lived near Mainz d c2012</t>
  </si>
  <si>
    <t>m Edelgard … (b 1929)</t>
  </si>
  <si>
    <t>b 1926 Kaiserlautern d c2013</t>
  </si>
  <si>
    <t>d c2012 Wollstein</t>
  </si>
  <si>
    <t>Jochen Heberle--------------------???????</t>
  </si>
  <si>
    <t>b c1983, in Hillscheid 2008</t>
  </si>
  <si>
    <t>b c1982, in Hillscheid 2007</t>
  </si>
  <si>
    <t>Hillscheid 56204 RhineP, 50'24'N lat 7'42"E long, popn 3000 (2013), 12km NE of Koblenz</t>
  </si>
  <si>
    <t>0.3 Megabytes</t>
  </si>
  <si>
    <t>d &lt;2008 ?</t>
  </si>
  <si>
    <t>lived in Albersweiler</t>
  </si>
  <si>
    <t>b 20.1.1774</t>
  </si>
  <si>
    <t>m Johann Jakob Meyer 28.11.1800 homburg</t>
  </si>
  <si>
    <t>Balthasar Heberle----------------------</t>
  </si>
  <si>
    <t xml:space="preserve">Homburg/Hombourg 66401-66424, 49'19"N lat   7'20"E long, popn 41000 (2013),  30km ENE of Saarbrucken </t>
  </si>
  <si>
    <t>b c1692 d c22.1.1752 Miesau</t>
  </si>
  <si>
    <t>b 1671 d 30.3.1739 Lachen</t>
  </si>
  <si>
    <t>bap x.10.1675 Speyer</t>
  </si>
  <si>
    <t>b c1650</t>
  </si>
  <si>
    <t>m Anna Maria … (b c1652)</t>
  </si>
  <si>
    <t>Leonhard Heberle--------------------</t>
  </si>
  <si>
    <t>Steinweiler 76872 RhineP, 49'07"N lat  8'08"E long, popn 2000 (20130, 2km S of Rohrbach, 14km W of Rulzheim, 16km S of Landau</t>
  </si>
  <si>
    <t>m Anna Apollonia (b c1722)</t>
  </si>
  <si>
    <t>Johannes Heberle-----------------------------</t>
  </si>
  <si>
    <t>b 3.12.1728 Sippersfeld/Siebeldingen</t>
  </si>
  <si>
    <t>b 8.3.1746 d 12.1.1747 Wattenheim</t>
  </si>
  <si>
    <t>Rockenhausen 67806 RhineP, 49'38"N lat  7'49"E long, popn 5000 (2013), 30km N of Kaiserlautern, 40km W of Worms</t>
  </si>
  <si>
    <t>Henrich Heberle</t>
  </si>
  <si>
    <t>b 27.11.1750 Rockenhausen</t>
  </si>
  <si>
    <t>Johannes Heberle---------------------------</t>
  </si>
  <si>
    <t>b c1735</t>
  </si>
  <si>
    <t>m Anna Margaretha … (b c1737)</t>
  </si>
  <si>
    <t>b c1773</t>
  </si>
  <si>
    <t>m Susanna Simboin 5.9.1797 Otterberg</t>
  </si>
  <si>
    <t>Lustadt 67363 RhineP, 49'15"N lat  8'17"E long, popn 2000 (2007), 10km NW of Germersheim, 40km N of Karlsruhe</t>
  </si>
  <si>
    <t>Peter Heberle------------------------------------</t>
  </si>
  <si>
    <t xml:space="preserve">m Katharina … </t>
  </si>
  <si>
    <t>b c1890</t>
  </si>
  <si>
    <t>b 17.12.1728 or 1729 or bap 19.3.1728 Rohrbach</t>
  </si>
  <si>
    <t>bap 4.10.1749 Freinsheim</t>
  </si>
  <si>
    <t>b 26.2.1879 d 30.10.1950 Mainz</t>
  </si>
  <si>
    <t>b 12.3.1871 d 23.8.1904 Mainz</t>
  </si>
  <si>
    <t>d 26.5.1929 Mainz</t>
  </si>
  <si>
    <t>Duplicate of Rulzheim</t>
  </si>
  <si>
    <t>Enkenbach-Alsenborn 67677 49'29"N 7'53"E , popn 7000 (2008), 15km NE of Kaiserlautern 50km NW Rulzheim</t>
  </si>
  <si>
    <t>Alsenborn  67677  15km NE of Kaiserlautern, 50km NW of Rulzheim, see Enkenbach</t>
  </si>
  <si>
    <t>Duplicate of Godramstein</t>
  </si>
  <si>
    <t>b 3.11.1967, in Schwanheim 2008, schooled Annweiler</t>
  </si>
  <si>
    <t>cousin of Sylvia Naab</t>
  </si>
  <si>
    <t>Duplicate of Schwanheim</t>
  </si>
  <si>
    <t>from Annweiler</t>
  </si>
  <si>
    <t xml:space="preserve">could be Erwin Heberle </t>
  </si>
  <si>
    <t>m Auguste Ferdinandine E Strauch 13.9.1891 Alfeld, b 17.12.1868</t>
  </si>
  <si>
    <t>m Wilhelm Korper 25.6.1960 (b c1933)</t>
  </si>
  <si>
    <t>Josef Heberle in Albersweiler 1954</t>
  </si>
  <si>
    <t>Reinhardt Heberle  Hilfsarbeiter, in Albersweiler 1954</t>
  </si>
  <si>
    <t>b 2007</t>
  </si>
  <si>
    <t>Lauterbach 36341 Hesse, 50'37"N lat  9'23"E long, popn 14000 (2009), 10km NE of Kaiserlautern</t>
  </si>
  <si>
    <t>schoolmaster Eulenbis 1737</t>
  </si>
  <si>
    <t>Eulenbis 67685 RhineP, 49'30"N lat  7'36"E long, popn 500 (2008), 13km NW of Kaiserlautern</t>
  </si>
  <si>
    <t>b c1715, from Lauterbach, Hesse</t>
  </si>
  <si>
    <t>Duplicate of Weilerbach</t>
  </si>
  <si>
    <t>Erwin Heberle--------------------?????</t>
  </si>
  <si>
    <t>Kraftfahrer - car towing</t>
  </si>
  <si>
    <t>Bechtolsheim 55234 49'48"N lat 8'12"E long, popn 1500 (2008), 30km SW of Darmstadt ? 70km N of Rulzheim, 50km N of Ludwigshafen</t>
  </si>
  <si>
    <t>b c1981</t>
  </si>
  <si>
    <t>school teacher in Lessingschule in Edigheim-Ludwigshafen area</t>
  </si>
  <si>
    <t>possibly related to Steffen Heberle</t>
  </si>
  <si>
    <t>Bellheim  76756  49"12"N lat  8'17"E long, popn 9000 (2008), 5km N of Rulzheim, 5km SW of Germersheim, 13km E of Landau</t>
  </si>
  <si>
    <t>in Morstadt 2001, Worms 2002-09, 2011-13</t>
  </si>
  <si>
    <t>in Switzerland 2010, Walldorf 2016</t>
  </si>
  <si>
    <t>in Birkweiler 2010-13, Ludwigshafen 2016</t>
  </si>
  <si>
    <t>b 31.10.1989, in Worms 2010-15</t>
  </si>
  <si>
    <t>in Frankfurt 2016</t>
  </si>
  <si>
    <t>in Charleston SC 2013</t>
  </si>
  <si>
    <t>Karl-Heinz Heberle------------------------------</t>
  </si>
  <si>
    <t>un named female</t>
  </si>
  <si>
    <t>b c1917</t>
  </si>
  <si>
    <t>b c1943 d 1.3.1943 Breslau</t>
  </si>
  <si>
    <t>m Irma Ziegler</t>
  </si>
  <si>
    <t>Duplicate of R7 Breslau</t>
  </si>
  <si>
    <t xml:space="preserve">b c1984, schooled Dusseldorf </t>
  </si>
  <si>
    <t>Heidesheim am Rhein 55258-55262 RhineP, 50'00"N lat  8'07"E long, popn 7000 (2008), 3km E of Ingelheim, 8km W of Mainz</t>
  </si>
  <si>
    <t>Nicolas Heberle</t>
  </si>
  <si>
    <t>b c2006</t>
  </si>
  <si>
    <t>at school Heidesheim 2014</t>
  </si>
  <si>
    <t>Baldur Heberle</t>
  </si>
  <si>
    <t>b 26.2.1938 Ludwigshafen</t>
  </si>
  <si>
    <t>d 16.8.1944 Frankenthal</t>
  </si>
  <si>
    <t>mentally deficient</t>
  </si>
  <si>
    <t>Duplicate of Ludwigshafen</t>
  </si>
  <si>
    <t>b 29.8.1942</t>
  </si>
  <si>
    <t>Aileen Heberle</t>
  </si>
  <si>
    <t>b c1990, m … Frankmann</t>
  </si>
  <si>
    <t>Kaiserslautern 67655-67663 49'27"N lat 7'45"E long, 50km NW of Rulzheim, popn 97000 (2013)</t>
  </si>
  <si>
    <t>Eselsfurth 6km SW of Enkenbach, 7km NE of Kaiserlautern, suburb of Kaiserlautern</t>
  </si>
  <si>
    <t>Johann Heberle/Häberle------------------------------</t>
  </si>
  <si>
    <t>Joachim Häberlen/----</t>
  </si>
  <si>
    <t>Häberlin/Haberle</t>
  </si>
  <si>
    <t>Häberlin/Heberlin</t>
  </si>
  <si>
    <t>b c1570 Kempten ?</t>
  </si>
  <si>
    <t>b 3.1.1603 Kempten ?</t>
  </si>
  <si>
    <t>d 1630 Kempten</t>
  </si>
  <si>
    <t>d 1660 Kempten</t>
  </si>
  <si>
    <t xml:space="preserve">m Eva ...1656 </t>
  </si>
  <si>
    <t xml:space="preserve">m Barbara Neuberg </t>
  </si>
  <si>
    <t>b 1636 d 1674 Heuchelheim</t>
  </si>
  <si>
    <t>30.5.1596 Kempten</t>
  </si>
  <si>
    <t>lived 1650 Kurpfalz</t>
  </si>
  <si>
    <t>8 children</t>
  </si>
  <si>
    <t>m Anna Maria Barbara …..</t>
  </si>
  <si>
    <t>d 1703 Heuchelheim</t>
  </si>
  <si>
    <t xml:space="preserve">b 10.5.1657 Alsenborn </t>
  </si>
  <si>
    <t>Hans Georg Häberle--------------</t>
  </si>
  <si>
    <t>b 1677 Heuchelheim</t>
  </si>
  <si>
    <t>d 14.9.1733 Eselsfurth-Kaiserlautern</t>
  </si>
  <si>
    <t>m Maria Angelika Engel/Eberlin/</t>
  </si>
  <si>
    <t>/Baquet?</t>
  </si>
  <si>
    <t>b 1703 d 1760</t>
  </si>
  <si>
    <t xml:space="preserve">m 8.12.1732 Kaiserlautern </t>
  </si>
  <si>
    <t>b 2.1.1740 Kaiserlautern</t>
  </si>
  <si>
    <t>d 19.2.1795 Kaiserlautern</t>
  </si>
  <si>
    <t>Franz Konrad Heberle</t>
  </si>
  <si>
    <t>b 1742 Kaiserlautern</t>
  </si>
  <si>
    <t>b 13.9.1734 Kaiserlautern</t>
  </si>
  <si>
    <t>Johann Hermann Heberle</t>
  </si>
  <si>
    <t>b 1744 Kaiserlautern</t>
  </si>
  <si>
    <t>b 14.6.1746 Enkenbach/Alsenb/</t>
  </si>
  <si>
    <t>/Kaiserlautern</t>
  </si>
  <si>
    <t>d 6.5.1757 Kaiserlautern</t>
  </si>
  <si>
    <t>b 16.8.1750 Enkenbach/A/Kaiserlautern</t>
  </si>
  <si>
    <t>Johann Daniel Heberle</t>
  </si>
  <si>
    <t>d x.12.1794 Asselheim</t>
  </si>
  <si>
    <t>b 16.11.1751 Alsenborn</t>
  </si>
  <si>
    <t>Anna Margaretha Häberle/Heberle</t>
  </si>
  <si>
    <t>b 1680 Heuchelheim</t>
  </si>
  <si>
    <t>Johannes Häberle/---------</t>
  </si>
  <si>
    <t>Elisabetha Häberle/Heberle</t>
  </si>
  <si>
    <t>b 1689 Heuchelheim</t>
  </si>
  <si>
    <t>SEE Enkenbach-Alsenborn</t>
  </si>
  <si>
    <t>m Anna Margaretha … 15.12.1699</t>
  </si>
  <si>
    <t>Heuchelheim (b c1682)</t>
  </si>
  <si>
    <t>b 20.3.1703 Eselsfurth/Kaiserlautern</t>
  </si>
  <si>
    <t>b 10.5.1657 Alsenborn d &lt;1703</t>
  </si>
  <si>
    <t>m Anna Maria Barbara …</t>
  </si>
  <si>
    <t>Susanna Margaretha Häberle</t>
  </si>
  <si>
    <t>bap 29.5.1659 Heuchelheim</t>
  </si>
  <si>
    <t>b1667 Heuchelheim</t>
  </si>
  <si>
    <t>Anna Katharina Häberle</t>
  </si>
  <si>
    <t>b1670 Heuchelheim</t>
  </si>
  <si>
    <t>Anna Margaretha Häberle</t>
  </si>
  <si>
    <t>b1680 Heuchelheim</t>
  </si>
  <si>
    <t>Heuchelheim-Klingen 76831 RhineP, 49'09"N lat  8'03"E long, popn 900 92008), 3km S of annweiler, 15km E of Landau, 50km SE of Kaiserlautern</t>
  </si>
  <si>
    <t>Duplicate of B4 Rhineland-P</t>
  </si>
  <si>
    <t>Duplicate of B3 Bavaria</t>
  </si>
  <si>
    <t>Hans Michael Häberle/--------</t>
  </si>
  <si>
    <t>m Eva ...1656 (b c1636)</t>
  </si>
  <si>
    <t>lived 1650 Palatinate,</t>
  </si>
  <si>
    <t>Hans Georg Häberle------------------------</t>
  </si>
  <si>
    <t>d 15.4.1761 Domborner Hof</t>
  </si>
  <si>
    <t>m 1768</t>
  </si>
  <si>
    <t>b 29.7.1768 Daubenbornerhof</t>
  </si>
  <si>
    <t>d 21.7.1775 Daubenbornerhof</t>
  </si>
  <si>
    <t>d 1816</t>
  </si>
  <si>
    <t>b 26.1.1773 Enkenbach-A/Daubenbornerfof</t>
  </si>
  <si>
    <t>b 14.2.1775 Enkenbach-A/Daubenbornerhof</t>
  </si>
  <si>
    <t>b 27.12.1776 Enkenbach-A/Daubenbornerhof</t>
  </si>
  <si>
    <t>b 15.1.1778 Enkenbach-A</t>
  </si>
  <si>
    <t>b 24.12.1780 Enkenbach-A d 1836</t>
  </si>
  <si>
    <t>b 14.5.1786 Enkenbach-A</t>
  </si>
  <si>
    <t>b 13.6.1788 Enkenbach-A</t>
  </si>
  <si>
    <t>b 27.11.1790 Enkenbach-A d 1858</t>
  </si>
  <si>
    <t>b 7.4.1799 Enkenbach-A</t>
  </si>
  <si>
    <t>b 21.8.1801 Enkenbach-A</t>
  </si>
  <si>
    <t>b 26.2.1806 Enkenbach-A</t>
  </si>
  <si>
    <t>b 3.7.1808 Enkenbach-A</t>
  </si>
  <si>
    <t>b 28.2.1813 Enkenbach-A</t>
  </si>
  <si>
    <t>b 23.7.1815 Enkenbach-A/Daubenbornerhof</t>
  </si>
  <si>
    <t>b 16.8.1750 Enkenbach-A/Kaiserlautern</t>
  </si>
  <si>
    <t>b 14.6.1746 Enkenbach-Alsenb/</t>
  </si>
  <si>
    <t>19.1.1778 Enkenbach-A</t>
  </si>
  <si>
    <t>16.1.1787 Enkenbach-A</t>
  </si>
  <si>
    <t>Daubenbornerhof  67677, 49'28"N lat  7'52"E long, 7km E of Otterbach, 30km WNW of Deidesheim, suburb of Enkenbach-Alsenborn</t>
  </si>
  <si>
    <t>Malans/Mallatz an der Binde</t>
  </si>
  <si>
    <t>Lachen-Speyerdorf 67435 RhineP, 49'20"N lat  8'12"E long, 5km SE of Neustadt, 5km W of Hassloch, 20km N of Landau, 5km S of Deidesheim</t>
  </si>
  <si>
    <t>Peter Heberle--------------------???????</t>
  </si>
  <si>
    <t>Friedrich Ludwig Heberle</t>
  </si>
  <si>
    <t>b c1700 ?</t>
  </si>
  <si>
    <t>in Dortmund, Wetzlar, Nordlingen c1735</t>
  </si>
  <si>
    <t>in Regensburg, Worms, Speyer c1744</t>
  </si>
  <si>
    <t>in Alzey 2007, Bechtolsheim 2008-16</t>
  </si>
  <si>
    <t>b 29.9.1926/1929 Liebling</t>
  </si>
  <si>
    <t>d 19.8.2016 Hassloch</t>
  </si>
  <si>
    <t>b 27.6.1987</t>
  </si>
  <si>
    <t>b c1675 Leiningen ?</t>
  </si>
  <si>
    <t>Michael Heberle ?</t>
  </si>
  <si>
    <t>Michael Heberle/Häberle--------?????</t>
  </si>
  <si>
    <t xml:space="preserve">in Hohr-Granzhausen 2005-09, </t>
  </si>
  <si>
    <t>in Andernach 2011</t>
  </si>
  <si>
    <t>in Stuttgart 2012-15, Munchen 2016</t>
  </si>
  <si>
    <t>m Dorothea Glaubtreu (b c1811)</t>
  </si>
  <si>
    <t>b 1813</t>
  </si>
  <si>
    <t>Caroli/Carl/Karl Heberle----------------------</t>
  </si>
  <si>
    <t>SEE NG5 Darmstadt</t>
  </si>
  <si>
    <t>Undenheim 55278 RhineP, 49'50"N lat  8'13"E long, popn 3000 (2015), 20km S of Mainz, 20km N of Worms</t>
  </si>
  <si>
    <t>m Joannes Franciscus Becker 1864 Undenheim</t>
  </si>
  <si>
    <t>Johann Nepomuk Heberle</t>
  </si>
  <si>
    <t>m Elisabeth Joos 1874 Baechen</t>
  </si>
  <si>
    <t>Landstuhl RhineP 66849, 48'25"N lat  7'34"E long, popn 8000 (2015), 8km W of Kaiserlautern</t>
  </si>
  <si>
    <t>m Friedrich Freiberger 1909 Landstuhl</t>
  </si>
  <si>
    <t>m Henrici Lambert 1918</t>
  </si>
  <si>
    <t>m Mathias Kottmeier 1873</t>
  </si>
  <si>
    <t>in Wieleschwang</t>
  </si>
  <si>
    <t>Kaspar Heberle</t>
  </si>
  <si>
    <t>m Theres Rimmele 1865 Wolfertsweiler (b c1843)</t>
  </si>
  <si>
    <t>Bingen RhineP 55411, 49'58"N lat  7'54"E long, popn 25000 (2015), 8km W of Ingelheim, 24km W of Mainz</t>
  </si>
  <si>
    <t>b c1820</t>
  </si>
  <si>
    <t>b c1822</t>
  </si>
  <si>
    <t>m Dorothea Walz 1845 Bingen</t>
  </si>
  <si>
    <t>b c1872</t>
  </si>
  <si>
    <t>m Margaret Friedrike Muller, Hagenlohe 1895</t>
  </si>
  <si>
    <t>Johann Josef Heberle</t>
  </si>
  <si>
    <t>Genovefa Heberle</t>
  </si>
  <si>
    <t>m Wendelin Lieb 1865 Bronnen BW</t>
  </si>
  <si>
    <t>b 1773 d 2.4.1839 Sotern/Neunkirchen</t>
  </si>
  <si>
    <t>b c1748</t>
  </si>
  <si>
    <t>m Theresia … (b c1750)</t>
  </si>
  <si>
    <t>Heinrich Joseph Heberle-----------------------</t>
  </si>
  <si>
    <t>m Johann Dietrich (b c1853)</t>
  </si>
  <si>
    <t>Johan Frank Heberle</t>
  </si>
  <si>
    <t>d 20.3.1745 Alsenborn</t>
  </si>
  <si>
    <t>b c1790 d 28.9.1818 Gerolsheim</t>
  </si>
  <si>
    <t>m Amaliese Tischbein (b c1859)</t>
  </si>
  <si>
    <t>b 10.10.1896 Albersweiler</t>
  </si>
  <si>
    <t>b 25.1.1901 Ludwigshafen/Albersweiler</t>
  </si>
  <si>
    <t>Franz Joseph Heberle</t>
  </si>
  <si>
    <t>bap 31.5.1902 Albersweiler</t>
  </si>
  <si>
    <t>b 10.1.1904 d 5.7.1904 Albersweiler</t>
  </si>
  <si>
    <t>Franz Heberle---------------------------------------</t>
  </si>
  <si>
    <t>b 14.7.1903 d 11.9.1903 Albersweiler</t>
  </si>
  <si>
    <t>b 13.11.1904 Albersweiler</t>
  </si>
  <si>
    <t>bap 12.3.1905 Albersweiler</t>
  </si>
  <si>
    <t>b 17.12.1905 d 9.8.1906  Albersweiler</t>
  </si>
  <si>
    <t>bap 20.1.1907 Albersweiler</t>
  </si>
  <si>
    <t>b 14.4.1907 d 21.7.1907  Albersweiler</t>
  </si>
  <si>
    <t>b 21.8.1908 Albersweiler</t>
  </si>
  <si>
    <t>m Jakob Buckel 4.3.1933 Leinsweiler</t>
  </si>
  <si>
    <t>m  Johannes Heilmann</t>
  </si>
  <si>
    <t>Salome Heberle</t>
  </si>
  <si>
    <t>b 1916 d 17.11.1917 Albersweiler</t>
  </si>
  <si>
    <t>Siebeldingen, RhineP 76833, 49'13"N 8,03"E long, 2km SE of Albersweiler, 6km W of Landau</t>
  </si>
  <si>
    <t>bap 3.12.1728 Siebeldingen</t>
  </si>
  <si>
    <t>Oberlustadt, RhineP, popn 2000 (2007), 15km NW of Germersheim, 18km NE of Landau</t>
  </si>
  <si>
    <t>b 21.6.1914 Oberlustadt</t>
  </si>
  <si>
    <t>Peter Heberle--------------------------------------</t>
  </si>
  <si>
    <t>Landau-Land, RhineP 76829, 49'11" N lat  8'07"E long, 10km W of Landau, includes Leinsweiler</t>
  </si>
  <si>
    <t>b 18.12.1891</t>
  </si>
  <si>
    <t>b 6.2.1898</t>
  </si>
  <si>
    <t>b 21.6.1914 Lustadt</t>
  </si>
  <si>
    <t>b 2.2.1841 Sondernheim d 27.12.1907 Mannheim</t>
  </si>
  <si>
    <t>Anna/Eva Heberle</t>
  </si>
  <si>
    <t>b 1842 d 15.4.1892  Darmstadt</t>
  </si>
  <si>
    <t>Duplicate of NG5 Darmstadt</t>
  </si>
  <si>
    <t>Jasminka Heberle---------------????</t>
  </si>
  <si>
    <t>Bajram Heberle</t>
  </si>
  <si>
    <t>b c2000</t>
  </si>
  <si>
    <t>Changes 1.1.2017-31.12.2017 in dark yellow</t>
  </si>
  <si>
    <t>Ramzy Heberle</t>
  </si>
  <si>
    <t>b c2001, in Lerbach area 2016 ?</t>
  </si>
  <si>
    <t>b c1680</t>
  </si>
  <si>
    <t>m ? 13.1.1705 Dunsheim</t>
  </si>
  <si>
    <t>Georg Albrecht Heberle-----------------------------</t>
  </si>
  <si>
    <t>Dunsheim, location unknown (Heberle from Ancestry.com)</t>
  </si>
  <si>
    <t>Maria Catharina Heberle</t>
  </si>
  <si>
    <t>m Anna Barbara Huber</t>
  </si>
  <si>
    <t>22.6.1709 Dunsheim</t>
  </si>
  <si>
    <t>b c1710 d 30.5.1713 Dunsheim</t>
  </si>
  <si>
    <t>b c1710 d 27.5.1713 Dunsheim</t>
  </si>
  <si>
    <t>Georg Michael Heberle</t>
  </si>
  <si>
    <t>m Catharina Brecht 6.11.1759 Dunsheim</t>
  </si>
  <si>
    <t>b c1737</t>
  </si>
  <si>
    <t>m Lachomski ?</t>
  </si>
  <si>
    <t>Christine/Christel Heberle</t>
  </si>
  <si>
    <t>d 26.2.2017 Rulzheim</t>
  </si>
  <si>
    <t>Jasmin Heberle</t>
  </si>
  <si>
    <t>m … Albrecht</t>
  </si>
  <si>
    <t>b c1999</t>
  </si>
  <si>
    <t>schooled in Mannheim</t>
  </si>
  <si>
    <t>Sandra Heberle</t>
  </si>
  <si>
    <t>b 31.12.c1986</t>
  </si>
  <si>
    <t>b c1964</t>
  </si>
  <si>
    <t>inventor, patents 2000-13</t>
  </si>
  <si>
    <t>UPM Schongau 2004, Hilscheid ?</t>
  </si>
  <si>
    <t xml:space="preserve">m Marion ...  </t>
  </si>
  <si>
    <t>b 1967</t>
  </si>
  <si>
    <t>Duplicate of B6 Schongau</t>
  </si>
  <si>
    <t>Ylva Elvidotter</t>
  </si>
  <si>
    <t>daughter of Elvira Heberle</t>
  </si>
  <si>
    <t>m Elvira … (b 17.4.1958)-----------------------</t>
  </si>
  <si>
    <t>Neunkirchen 66538-66540 Saar, 49'21"N lat  7'10"E long, popn 46000 (2015), 25km NE of Saarbrucken</t>
  </si>
  <si>
    <t>Ottweiler 66564 Saar, 49'22"N lat  7'10"E long, popn 15000 (2015), 7km N of Neunkirchen, 25km NE of Saarbrucken</t>
  </si>
  <si>
    <t>Duplicate of Sotern</t>
  </si>
  <si>
    <t>Elise/elisabetha Heberle</t>
  </si>
  <si>
    <t>b 8.4.1858 Elversberg/Ottweiler</t>
  </si>
  <si>
    <t>Duplicate of Elversberg</t>
  </si>
  <si>
    <t>Johann Carl heberle</t>
  </si>
  <si>
    <t>Kallstadt 67169, 49'49"N lat  8'11"E long, popn 1000 (2015), 2km S of Herxheim, 3km W of Erpolzheim, 4km SW of Freinsheim</t>
  </si>
  <si>
    <t>Tobias Heberle</t>
  </si>
  <si>
    <t>b 10.6.1751</t>
  </si>
  <si>
    <t>m Catharina Zin/Zinn 19.7.1778</t>
  </si>
  <si>
    <t>b 1.4.1978, in Bechtolsheim 2008-17</t>
  </si>
  <si>
    <t>b c2003</t>
  </si>
  <si>
    <t>at school Ingelheim 2017</t>
  </si>
  <si>
    <t>b 8.9.1919 d 25.4.2015 Hassloch</t>
  </si>
  <si>
    <t>Wolfgang Heberle</t>
  </si>
  <si>
    <t>b c1944</t>
  </si>
  <si>
    <t>m Sibylle … ?  PHOTO</t>
  </si>
  <si>
    <t>b 27.9.1946 Berlin</t>
  </si>
  <si>
    <t>in Berlin 1999-2014</t>
  </si>
  <si>
    <t>Duplicate of NG4 Berlin</t>
  </si>
  <si>
    <t>b 24.2.1962, m … Hillmemann</t>
  </si>
  <si>
    <t>at school Koblenz 1968-76</t>
  </si>
  <si>
    <t>Anton Wilhelm Heberle</t>
  </si>
  <si>
    <t>b 1833 d 17.12.1872 Mainz</t>
  </si>
  <si>
    <t>Johann Heberle------------------------------------</t>
  </si>
  <si>
    <t>b c1848</t>
  </si>
  <si>
    <t>m Magdalena …</t>
  </si>
  <si>
    <t>Dieter &amp; Edelgard Heberle in Hauenstein 2016</t>
  </si>
  <si>
    <t>Hauenstein 76846, 49'11"N 7'51"E, 28km W of Landau, 24km E of Pirmasens</t>
  </si>
  <si>
    <t>Annweiler am Trifels 76855, 49'12"N lat  7'58"E long,  25km W of Rulzheim, 7km SW of Albersweiler, 16km W of Landau</t>
  </si>
  <si>
    <t>b c1955, in Annweiler 2017</t>
  </si>
  <si>
    <t>Waltraud Heberle ?</t>
  </si>
  <si>
    <t>Ottilie Heberle ?</t>
  </si>
  <si>
    <t>b 5.4.1915 d 11.4.1992</t>
  </si>
  <si>
    <t>b 19.6.1958 d 17.8.2015 Ludwigshafen</t>
  </si>
  <si>
    <t xml:space="preserve">    Past or current member of Linked In</t>
  </si>
  <si>
    <t>Peter Haeverle/Haverly</t>
  </si>
  <si>
    <t>Louis Haverly</t>
  </si>
  <si>
    <t>b 1822 d 1857</t>
  </si>
  <si>
    <t>b 8.1.1822 Berus d 7.1.1857 Manhattan USA</t>
  </si>
  <si>
    <t>boiler maker</t>
  </si>
  <si>
    <t>m Mary … (b c1823)</t>
  </si>
  <si>
    <t>Berus, suburb of Uberherrn</t>
  </si>
  <si>
    <t>Uberherrn 66802, Saarland  49'16"N lat  6'42"E long, popn 2000 (2010),   20km W Saarbrucken, 50km NE of Metz, 80km WNW Pirmasens, includes Berus</t>
  </si>
  <si>
    <t>Heferle/Haeberli</t>
  </si>
  <si>
    <t>d &gt;1868 Brooklyn NY</t>
  </si>
  <si>
    <t>m Elisabetha Amann (b 1809 d 1868)</t>
  </si>
  <si>
    <t>Joannes Heverle/Herberlie/Haberle/</t>
  </si>
  <si>
    <t>b 7.12.1925 d 13.2.2017 Schopp</t>
  </si>
  <si>
    <t>Weisenheim am Burg 67273 Rhine-P, 49'31"N lat  8'09"E long, popn 2000 (2008),  10km N of Bad Durkheim, 13km SW of Laumersheim</t>
  </si>
  <si>
    <t>Manuela Diehl</t>
  </si>
  <si>
    <t>m … Heberle, in weisenheim 2009</t>
  </si>
  <si>
    <t xml:space="preserve">b c1880 </t>
  </si>
  <si>
    <t>in Bochum 2009-10</t>
  </si>
  <si>
    <t>Leiningen, RhineP 56291, 50'08"N lat  7'34"E long, popn 700 (2015), 30km S of Koblenz, 70km NW of Mainz</t>
  </si>
  <si>
    <t>Duplicate of Hombourg</t>
  </si>
  <si>
    <t xml:space="preserve">       Past or current member of Facebook</t>
  </si>
  <si>
    <t xml:space="preserve">       Past or current member of Twitter</t>
  </si>
  <si>
    <t>Ute Maffenbeier</t>
  </si>
  <si>
    <t>b c1969, m … Heberle</t>
  </si>
  <si>
    <t>Frohnhofen/Srohnofen 66903 RhineP, 49'27"N lat  7'18"E long, popn 500 (2015), 30km NW of Homburg, 45km W of Kaiserlautern</t>
  </si>
  <si>
    <t>b c1737, in Frohnhofen 1777</t>
  </si>
  <si>
    <t>Hanss Heberle/Heberlein-----------</t>
  </si>
  <si>
    <t xml:space="preserve">bap 23.5.1653 Schwarzenberg </t>
  </si>
  <si>
    <t>Gruenstaedtl, Erzgebirge</t>
  </si>
  <si>
    <t>d Altenkirchen RhineP</t>
  </si>
  <si>
    <t>miner Daaden</t>
  </si>
  <si>
    <t>m Margrethe Kray</t>
  </si>
  <si>
    <t>x.10.1683 Daaden, Westerwald</t>
  </si>
  <si>
    <t xml:space="preserve">b 28.9.1653 Siegen </t>
  </si>
  <si>
    <t>Duplicate of NG4 Schwarzenberg</t>
  </si>
  <si>
    <t>Altenkirchen 57601-57610 RhineP, 50'41"N lat  7'39"E long, popn 6000 (2015), 30km SW of Daaden, 40km E of Bonn, 50km N of Koblenz</t>
  </si>
  <si>
    <t>Daaden 57567 RhineP, 50'44"N lat  7'58"E long, 15km SW of Siegen, 30km NE of Altenkirchen,  70km ESE of Koln</t>
  </si>
  <si>
    <t>Michel(Michael) Heberle-------------------</t>
  </si>
  <si>
    <t>b 1684</t>
  </si>
  <si>
    <t xml:space="preserve">d 19.11.1737 Ellingen </t>
  </si>
  <si>
    <t>JohannesStefanHeberle/Hebeler---------</t>
  </si>
  <si>
    <t>b 24.4.1687 Daaden</t>
  </si>
  <si>
    <t>d 1739 Daaden</t>
  </si>
  <si>
    <t>b c2010, from Saxony or Ludwigshafen?</t>
  </si>
  <si>
    <t>Fynn Heberle</t>
  </si>
  <si>
    <t>b c1998, in Hassloch 2016 ?</t>
  </si>
  <si>
    <t xml:space="preserve">Philipp Heberle </t>
  </si>
  <si>
    <t>SEE USA14</t>
  </si>
  <si>
    <t>b 6.2.1826/5.2.1826 Hoerdt</t>
  </si>
  <si>
    <t>Glan Muenchweiler 66907, suburb of Oberes Glantal,  49'28"N 7'26"E, popn of Glan Munchweiler 1000 (2015), 10km N of Miesau, 70km NW of Rulzheim</t>
  </si>
  <si>
    <t>Michael Häberle-----------------</t>
  </si>
  <si>
    <t>lived in Leiningen</t>
  </si>
  <si>
    <t>m ... Weichsel, m … Gluck ?</t>
  </si>
  <si>
    <t>Chayen Soraja Heberle</t>
  </si>
  <si>
    <t>b 8.8.2012 Herne</t>
  </si>
  <si>
    <t>partner Nicole Kratz,</t>
  </si>
  <si>
    <t>b 17.3.1992, since 20.5.2017</t>
  </si>
  <si>
    <t>Alzey 48143-48167 RhineP, 49'45" N lat, 8'06"E long, popn 18000 (2015), 30km NW of Worms, 5km W of Gau Heppenheim, 50km S of Mainz</t>
  </si>
  <si>
    <t>b c1792 Obermohr</t>
  </si>
  <si>
    <t>m 29.1.1799 Kirchmohr</t>
  </si>
  <si>
    <t>Johann Georg Heberle-----------------------</t>
  </si>
  <si>
    <t>m Anna Maria Barbara Schmitt</t>
  </si>
  <si>
    <t>b c1691 d 25.2.1776 Reuschbach</t>
  </si>
  <si>
    <t>m 19.10.1723 Ramstein</t>
  </si>
  <si>
    <t>b c15.6.1700 d 20.2.1776 Reuschbach</t>
  </si>
  <si>
    <t>b c1665</t>
  </si>
  <si>
    <t>Friedrichsthal, Saarland 66293-66295, 49'20"N lat  7'06"E long, popn 10000 (2015), 13km NE of Saarbrucken</t>
  </si>
  <si>
    <t>b 22.1.1876</t>
  </si>
  <si>
    <t>Friedrich Heberle------------------------</t>
  </si>
  <si>
    <t>m Friederike … (b c1852)</t>
  </si>
  <si>
    <t>m Heinrich Ludwig Schuck Friedrichsthal 18.6.1898</t>
  </si>
  <si>
    <t>b 20.2.1882 d 13.9.1969 Bremen</t>
  </si>
  <si>
    <t>m Minna … ?</t>
  </si>
  <si>
    <t>Frieda Wilhelmine Heberle</t>
  </si>
  <si>
    <t>b 7.5.1880</t>
  </si>
  <si>
    <t>m Jacob Kircher 23.2.1901 St Johann, Saarbrucken</t>
  </si>
  <si>
    <t>migrated to USA, 1 child d Marietta OH, USA 1888</t>
  </si>
  <si>
    <t>Bad Bergzabern 76887 Rhine-P, 49'06"N lat  8'00"E long, popn 8000 (2015), 11km N of Wissembourg, 15km SE of Landau, 22km S of Annweiler</t>
  </si>
  <si>
    <t>m Eugen Wendel, in Bad Bergzabern 2000</t>
  </si>
  <si>
    <t>Karl &amp; Amalie Heberle in Germersheim 2016</t>
  </si>
  <si>
    <t>b c1966, in Kallstadt 2017</t>
  </si>
  <si>
    <t>b 22.10.1715 Windsberg d 12.6.1747 Windsberg</t>
  </si>
  <si>
    <t xml:space="preserve">Windsberg 19.7.1735 </t>
  </si>
  <si>
    <t>m Anna Elisabetha Veit</t>
  </si>
  <si>
    <t>b 2.6.1722 Rieschwiler d 4.11.1749 Windsberg</t>
  </si>
  <si>
    <t xml:space="preserve">23.4.1748 Rieschweiler </t>
  </si>
  <si>
    <t>b14.6.1743 d 3.5.1817 Windsberg</t>
  </si>
  <si>
    <t>b 5.10.1704 Huberhof</t>
  </si>
  <si>
    <t>Johann Jacob Heberle/Haberlig</t>
  </si>
  <si>
    <t>b 23.6.1667 Bickwil, Zurich</t>
  </si>
  <si>
    <t>b c1659 d 11.1.1725 Huberhof ?</t>
  </si>
  <si>
    <t>Johann Jakob Haberlig/</t>
  </si>
  <si>
    <t>Häberling/Heberle-------------------------------</t>
  </si>
  <si>
    <t>m Anna Margaretha Christina…</t>
  </si>
  <si>
    <t>Friedrich Balthasar Haeberle</t>
  </si>
  <si>
    <t>b 27.7.1705</t>
  </si>
  <si>
    <t xml:space="preserve">Anna Eva Haberlig/Haeberle </t>
  </si>
  <si>
    <t>b 13.2.1706 Huberhof</t>
  </si>
  <si>
    <t>Heinrich Joseph Haberlig/Haeberle</t>
  </si>
  <si>
    <t>b 12.10.1717 Huberhof</t>
  </si>
  <si>
    <t>d 24.12.1736 Huberhof</t>
  </si>
  <si>
    <t>b 31.7.1861 Ottersberg/Eppelborn</t>
  </si>
  <si>
    <t>d 1.12.1862 Ottweiler/Eppelborn</t>
  </si>
  <si>
    <t>d 12.2.1861 Ottweiler/Eppelborn</t>
  </si>
  <si>
    <t>m Friderici Ferdinand Metz, in Eusserthal 1856-8</t>
  </si>
  <si>
    <t>b 1.11.1765 Hoerdt/Germersheim</t>
  </si>
  <si>
    <t>Sylvia in Saarbrucken 1996</t>
  </si>
  <si>
    <t>Saarbrucken 66111, Saarland, 49'14"N lat  7'00"E long, popn 131000 (1970), 150km SW of Frankfurt, includes St Johann</t>
  </si>
  <si>
    <t>b c1905 d 23.2.1905 St Johann</t>
  </si>
  <si>
    <t>Richard Heberle--------------------------------</t>
  </si>
  <si>
    <t>b c1880</t>
  </si>
  <si>
    <t>m Elisabeth Frauch ?</t>
  </si>
  <si>
    <t>21.11.2017</t>
  </si>
  <si>
    <t>b c1995, Oberhausen 2006-12</t>
  </si>
  <si>
    <t>29.11.2017</t>
  </si>
  <si>
    <t>5.12.2017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</si>
</sst>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0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sz val="10"/>
      <color indexed="16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46"/>
      <name val="Arial"/>
      <family val="2"/>
    </font>
    <font>
      <sz val="10"/>
      <color indexed="53"/>
      <name val="Arial"/>
      <family val="2"/>
    </font>
    <font>
      <i/>
      <sz val="10"/>
      <color indexed="46"/>
      <name val="Arial"/>
      <family val="2"/>
    </font>
    <font>
      <sz val="10"/>
      <color indexed="51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55"/>
      <name val="Arial"/>
      <family val="2"/>
    </font>
    <font>
      <i/>
      <sz val="10"/>
      <color indexed="51"/>
      <name val="Arial"/>
      <family val="2"/>
    </font>
    <font>
      <b/>
      <sz val="10"/>
      <color indexed="51"/>
      <name val="Arial"/>
      <family val="2"/>
    </font>
    <font>
      <b/>
      <sz val="10"/>
      <color indexed="10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5"/>
      <name val="Arial"/>
      <family val="2"/>
    </font>
    <font>
      <sz val="10"/>
      <color indexed="20"/>
      <name val="Courier"/>
      <family val="3"/>
    </font>
    <font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1"/>
      <name val="Arial"/>
      <family val="2"/>
    </font>
    <font>
      <sz val="10"/>
      <color indexed="10"/>
      <name val="Arial"/>
      <family val="2"/>
    </font>
    <font>
      <b/>
      <sz val="10"/>
      <color indexed="11"/>
      <name val="Arial"/>
      <family val="2"/>
    </font>
    <font>
      <sz val="10"/>
      <color indexed="10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sz val="10"/>
      <color rgb="FF00FF00"/>
      <name val="Arial"/>
      <family val="2"/>
    </font>
    <font>
      <i/>
      <sz val="10"/>
      <color rgb="FF60497B"/>
      <name val="Arial"/>
      <family val="2"/>
    </font>
    <font>
      <b/>
      <sz val="10"/>
      <color rgb="FF60497B"/>
      <name val="Arial"/>
      <family val="2"/>
    </font>
    <font>
      <b/>
      <i/>
      <sz val="10"/>
      <color rgb="FF800080"/>
      <name val="Arial"/>
      <family val="2"/>
    </font>
    <font>
      <b/>
      <i/>
      <sz val="10"/>
      <color rgb="FF60497B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0"/>
      <color rgb="FF800080"/>
      <name val="Arial"/>
      <family val="2"/>
    </font>
    <font>
      <b/>
      <sz val="10"/>
      <color rgb="FF00B050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rgb="FF808080"/>
      <name val="Arial"/>
      <family val="2"/>
    </font>
    <font>
      <i/>
      <sz val="10"/>
      <color theme="0" tint="-0.499984740745262"/>
      <name val="Arial"/>
      <family val="2"/>
    </font>
    <font>
      <sz val="10"/>
      <color theme="5" tint="0.39997558519241921"/>
      <name val="Arial"/>
      <family val="2"/>
    </font>
    <font>
      <b/>
      <sz val="10"/>
      <color rgb="FF7030A0"/>
      <name val="Arial"/>
      <family val="2"/>
    </font>
    <font>
      <b/>
      <sz val="10"/>
      <color rgb="FF808000"/>
      <name val="Arial"/>
      <family val="2"/>
    </font>
    <font>
      <i/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b/>
      <sz val="10"/>
      <color rgb="FF00FF00"/>
      <name val="Arial"/>
      <family val="2"/>
    </font>
    <font>
      <b/>
      <sz val="10"/>
      <color theme="5" tint="0.39997558519241921"/>
      <name val="Arial"/>
      <family val="2"/>
    </font>
    <font>
      <b/>
      <sz val="10"/>
      <color rgb="FFFF0000"/>
      <name val="Arial"/>
      <family val="2"/>
    </font>
    <font>
      <b/>
      <u/>
      <sz val="10"/>
      <color rgb="FF808000"/>
      <name val="Arial"/>
      <family val="2"/>
    </font>
    <font>
      <b/>
      <sz val="10"/>
      <color theme="8" tint="-0.249977111117893"/>
      <name val="Arial"/>
      <family val="2"/>
    </font>
    <font>
      <b/>
      <u/>
      <sz val="10"/>
      <color rgb="FFF79646"/>
      <name val="Arial"/>
      <family val="2"/>
    </font>
    <font>
      <b/>
      <sz val="10"/>
      <color rgb="FFF79646"/>
      <name val="Arial"/>
      <family val="2"/>
    </font>
    <font>
      <i/>
      <sz val="10"/>
      <color theme="8" tint="-0.249977111117893"/>
      <name val="Arial"/>
      <family val="2"/>
    </font>
    <font>
      <sz val="11.5"/>
      <name val="Times New Roman"/>
      <family val="1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u/>
      <sz val="10"/>
      <color rgb="FF7030A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i/>
      <sz val="10"/>
      <color theme="6" tint="-0.249977111117893"/>
      <name val="Arial"/>
      <family val="2"/>
    </font>
    <font>
      <sz val="10"/>
      <color rgb="FFCCCC00"/>
      <name val="Arial"/>
      <family val="2"/>
    </font>
    <font>
      <b/>
      <sz val="10"/>
      <color rgb="FF002060"/>
      <name val="Arial"/>
      <family val="2"/>
    </font>
    <font>
      <b/>
      <sz val="10"/>
      <color rgb="FFCCCC00"/>
      <name val="Arial"/>
      <family val="2"/>
    </font>
    <font>
      <i/>
      <sz val="10"/>
      <color rgb="FFCCCC00"/>
      <name val="Arial"/>
      <family val="2"/>
    </font>
    <font>
      <b/>
      <sz val="10"/>
      <color rgb="FF00B0F0"/>
      <name val="Arial"/>
      <family val="2"/>
    </font>
    <font>
      <b/>
      <u/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0" xfId="0" quotePrefix="1" applyFill="1" applyAlignment="1">
      <alignment horizontal="left"/>
    </xf>
    <xf numFmtId="0" fontId="1" fillId="2" borderId="0" xfId="0" applyFont="1" applyFill="1"/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12" fillId="0" borderId="0" xfId="0" applyFont="1"/>
    <xf numFmtId="0" fontId="13" fillId="0" borderId="0" xfId="0" applyFont="1"/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6" fillId="2" borderId="0" xfId="0" applyFont="1" applyFill="1"/>
    <xf numFmtId="0" fontId="14" fillId="0" borderId="0" xfId="0" quotePrefix="1" applyFont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7" fillId="0" borderId="0" xfId="0" quotePrefix="1" applyFont="1"/>
    <xf numFmtId="0" fontId="17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quotePrefix="1" applyFont="1" applyAlignment="1">
      <alignment horizontal="left"/>
    </xf>
    <xf numFmtId="0" fontId="23" fillId="0" borderId="0" xfId="0" applyFont="1"/>
    <xf numFmtId="0" fontId="24" fillId="0" borderId="0" xfId="0" applyFont="1"/>
    <xf numFmtId="0" fontId="23" fillId="0" borderId="0" xfId="0" quotePrefix="1" applyFont="1" applyAlignment="1">
      <alignment horizontal="left"/>
    </xf>
    <xf numFmtId="0" fontId="25" fillId="0" borderId="0" xfId="0" applyFont="1"/>
    <xf numFmtId="0" fontId="23" fillId="0" borderId="0" xfId="0" applyFont="1" applyAlignment="1">
      <alignment horizontal="left"/>
    </xf>
    <xf numFmtId="0" fontId="23" fillId="0" borderId="0" xfId="0" quotePrefix="1" applyFont="1"/>
    <xf numFmtId="0" fontId="6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horizontal="left"/>
    </xf>
    <xf numFmtId="0" fontId="26" fillId="0" borderId="0" xfId="0" quotePrefix="1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0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1" applyFont="1" applyAlignment="1" applyProtection="1"/>
    <xf numFmtId="0" fontId="37" fillId="0" borderId="0" xfId="1" applyFont="1" applyAlignment="1" applyProtection="1"/>
    <xf numFmtId="0" fontId="38" fillId="0" borderId="0" xfId="1" applyFont="1" applyAlignment="1" applyProtection="1"/>
    <xf numFmtId="0" fontId="39" fillId="0" borderId="0" xfId="1" applyFont="1" applyAlignment="1" applyProtection="1"/>
    <xf numFmtId="0" fontId="40" fillId="0" borderId="0" xfId="1" applyFont="1" applyAlignment="1" applyProtection="1"/>
    <xf numFmtId="0" fontId="41" fillId="0" borderId="0" xfId="0" applyFont="1"/>
    <xf numFmtId="0" fontId="29" fillId="0" borderId="0" xfId="0" applyFont="1" applyAlignment="1">
      <alignment horizontal="left"/>
    </xf>
    <xf numFmtId="0" fontId="29" fillId="0" borderId="0" xfId="0" quotePrefix="1" applyFont="1"/>
    <xf numFmtId="0" fontId="42" fillId="0" borderId="0" xfId="0" applyFont="1"/>
    <xf numFmtId="0" fontId="43" fillId="0" borderId="0" xfId="0" applyFont="1"/>
    <xf numFmtId="0" fontId="29" fillId="0" borderId="0" xfId="0" quotePrefix="1" applyFont="1" applyAlignment="1">
      <alignment horizontal="left"/>
    </xf>
    <xf numFmtId="0" fontId="44" fillId="0" borderId="0" xfId="0" applyFont="1"/>
    <xf numFmtId="0" fontId="45" fillId="0" borderId="0" xfId="1" applyFont="1" applyAlignment="1" applyProtection="1"/>
    <xf numFmtId="0" fontId="46" fillId="0" borderId="0" xfId="1" applyFont="1" applyAlignment="1" applyProtection="1"/>
    <xf numFmtId="0" fontId="47" fillId="0" borderId="0" xfId="1" applyFont="1" applyAlignment="1" applyProtection="1"/>
    <xf numFmtId="0" fontId="48" fillId="0" borderId="0" xfId="1" applyFont="1" applyAlignment="1" applyProtection="1"/>
    <xf numFmtId="0" fontId="49" fillId="0" borderId="0" xfId="1" applyFont="1" applyAlignment="1" applyProtection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2" fillId="0" borderId="0" xfId="0" quotePrefix="1" applyFont="1"/>
    <xf numFmtId="0" fontId="53" fillId="0" borderId="0" xfId="0" applyFont="1"/>
    <xf numFmtId="0" fontId="54" fillId="0" borderId="0" xfId="0" applyFont="1" applyAlignment="1">
      <alignment horizontal="left"/>
    </xf>
    <xf numFmtId="0" fontId="54" fillId="0" borderId="0" xfId="0" applyFont="1"/>
    <xf numFmtId="0" fontId="54" fillId="0" borderId="0" xfId="0" quotePrefix="1" applyFont="1" applyAlignment="1">
      <alignment horizontal="left"/>
    </xf>
    <xf numFmtId="0" fontId="55" fillId="0" borderId="0" xfId="1" applyFont="1" applyAlignment="1" applyProtection="1"/>
    <xf numFmtId="0" fontId="56" fillId="0" borderId="0" xfId="1" applyFont="1" applyAlignment="1" applyProtection="1"/>
    <xf numFmtId="0" fontId="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8" fillId="0" borderId="0" xfId="0" applyFont="1"/>
    <xf numFmtId="0" fontId="3" fillId="0" borderId="0" xfId="0" applyFont="1"/>
    <xf numFmtId="0" fontId="5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57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8" fillId="0" borderId="0" xfId="0" applyFont="1" applyAlignment="1">
      <alignment horizontal="left"/>
    </xf>
    <xf numFmtId="0" fontId="60" fillId="0" borderId="0" xfId="0" applyFont="1"/>
    <xf numFmtId="0" fontId="61" fillId="0" borderId="0" xfId="0" applyFont="1"/>
    <xf numFmtId="0" fontId="61" fillId="0" borderId="0" xfId="0" quotePrefix="1" applyFont="1" applyAlignment="1">
      <alignment horizontal="left"/>
    </xf>
    <xf numFmtId="0" fontId="62" fillId="0" borderId="0" xfId="0" applyFont="1"/>
    <xf numFmtId="0" fontId="63" fillId="0" borderId="0" xfId="0" applyFont="1"/>
    <xf numFmtId="0" fontId="62" fillId="0" borderId="0" xfId="0" applyFont="1" applyAlignment="1">
      <alignment horizontal="left"/>
    </xf>
    <xf numFmtId="0" fontId="62" fillId="0" borderId="0" xfId="0" quotePrefix="1" applyFont="1" applyAlignment="1">
      <alignment horizontal="left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3" fillId="2" borderId="0" xfId="0" applyFont="1" applyFill="1"/>
    <xf numFmtId="0" fontId="65" fillId="0" borderId="0" xfId="0" applyFont="1" applyAlignment="1">
      <alignment horizontal="left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1" fillId="2" borderId="0" xfId="0" quotePrefix="1" applyFont="1" applyFill="1" applyAlignment="1">
      <alignment horizontal="left"/>
    </xf>
    <xf numFmtId="0" fontId="72" fillId="0" borderId="0" xfId="0" applyFont="1"/>
    <xf numFmtId="0" fontId="71" fillId="0" borderId="0" xfId="0" applyFont="1" applyAlignment="1">
      <alignment horizontal="left"/>
    </xf>
    <xf numFmtId="0" fontId="73" fillId="0" borderId="0" xfId="0" applyFont="1"/>
    <xf numFmtId="0" fontId="71" fillId="0" borderId="0" xfId="0" quotePrefix="1" applyFont="1" applyAlignment="1">
      <alignment horizontal="left"/>
    </xf>
    <xf numFmtId="0" fontId="74" fillId="0" borderId="0" xfId="0" applyFont="1"/>
    <xf numFmtId="0" fontId="75" fillId="0" borderId="0" xfId="0" applyFont="1"/>
    <xf numFmtId="0" fontId="76" fillId="0" borderId="0" xfId="0" applyFont="1"/>
    <xf numFmtId="0" fontId="75" fillId="0" borderId="0" xfId="0" applyFont="1" applyAlignment="1">
      <alignment horizontal="left"/>
    </xf>
    <xf numFmtId="0" fontId="77" fillId="0" borderId="0" xfId="0" applyFont="1"/>
    <xf numFmtId="0" fontId="66" fillId="0" borderId="0" xfId="0" quotePrefix="1" applyFont="1" applyAlignment="1">
      <alignment horizontal="left"/>
    </xf>
    <xf numFmtId="0" fontId="66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78" fillId="0" borderId="0" xfId="0" applyFont="1"/>
    <xf numFmtId="0" fontId="76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79" fillId="0" borderId="0" xfId="0" applyFont="1" applyAlignment="1">
      <alignment horizontal="left"/>
    </xf>
    <xf numFmtId="0" fontId="81" fillId="0" borderId="0" xfId="0" applyFont="1"/>
    <xf numFmtId="0" fontId="0" fillId="0" borderId="0" xfId="0" applyFont="1" applyAlignment="1">
      <alignment horizontal="left"/>
    </xf>
    <xf numFmtId="0" fontId="82" fillId="0" borderId="0" xfId="0" applyFont="1"/>
    <xf numFmtId="0" fontId="83" fillId="0" borderId="0" xfId="0" applyFont="1"/>
    <xf numFmtId="0" fontId="84" fillId="0" borderId="0" xfId="0" applyFont="1" applyAlignment="1">
      <alignment horizontal="left"/>
    </xf>
    <xf numFmtId="0" fontId="84" fillId="0" borderId="0" xfId="0" applyFont="1"/>
    <xf numFmtId="0" fontId="85" fillId="0" borderId="0" xfId="0" applyFont="1"/>
    <xf numFmtId="0" fontId="86" fillId="0" borderId="0" xfId="0" applyFont="1" applyAlignment="1">
      <alignment horizontal="left"/>
    </xf>
    <xf numFmtId="0" fontId="87" fillId="0" borderId="0" xfId="1" applyFont="1" applyAlignment="1" applyProtection="1"/>
    <xf numFmtId="0" fontId="88" fillId="0" borderId="0" xfId="0" applyFont="1"/>
    <xf numFmtId="0" fontId="89" fillId="0" borderId="0" xfId="1" applyFont="1" applyAlignment="1" applyProtection="1"/>
    <xf numFmtId="0" fontId="90" fillId="0" borderId="0" xfId="0" applyFont="1"/>
    <xf numFmtId="0" fontId="91" fillId="0" borderId="0" xfId="0" applyFont="1"/>
    <xf numFmtId="0" fontId="83" fillId="0" borderId="0" xfId="0" applyFont="1" applyAlignment="1">
      <alignment horizontal="left"/>
    </xf>
    <xf numFmtId="0" fontId="92" fillId="0" borderId="0" xfId="0" applyFont="1"/>
    <xf numFmtId="0" fontId="10" fillId="0" borderId="0" xfId="0" applyFont="1" applyAlignment="1">
      <alignment horizontal="left"/>
    </xf>
    <xf numFmtId="0" fontId="93" fillId="0" borderId="0" xfId="0" applyFont="1"/>
    <xf numFmtId="0" fontId="94" fillId="0" borderId="0" xfId="0" applyFont="1" applyAlignment="1">
      <alignment horizontal="left"/>
    </xf>
    <xf numFmtId="0" fontId="88" fillId="0" borderId="0" xfId="0" applyFont="1" applyAlignment="1">
      <alignment horizontal="left"/>
    </xf>
    <xf numFmtId="0" fontId="95" fillId="0" borderId="0" xfId="1" applyFont="1" applyAlignment="1" applyProtection="1"/>
    <xf numFmtId="0" fontId="96" fillId="0" borderId="0" xfId="0" applyFont="1"/>
    <xf numFmtId="0" fontId="97" fillId="0" borderId="0" xfId="0" applyFont="1"/>
    <xf numFmtId="0" fontId="0" fillId="2" borderId="0" xfId="0" applyFill="1" applyAlignment="1">
      <alignment horizontal="left"/>
    </xf>
    <xf numFmtId="0" fontId="98" fillId="0" borderId="0" xfId="0" applyFont="1"/>
    <xf numFmtId="0" fontId="96" fillId="0" borderId="0" xfId="0" applyFont="1" applyAlignment="1">
      <alignment horizontal="left"/>
    </xf>
    <xf numFmtId="0" fontId="43" fillId="0" borderId="0" xfId="0" quotePrefix="1" applyFont="1" applyAlignment="1">
      <alignment horizontal="left"/>
    </xf>
    <xf numFmtId="0" fontId="97" fillId="0" borderId="0" xfId="0" applyFont="1" applyAlignment="1">
      <alignment horizontal="left"/>
    </xf>
    <xf numFmtId="0" fontId="94" fillId="0" borderId="0" xfId="0" quotePrefix="1" applyFont="1" applyAlignment="1">
      <alignment horizontal="left"/>
    </xf>
    <xf numFmtId="0" fontId="94" fillId="0" borderId="0" xfId="0" applyFont="1"/>
    <xf numFmtId="0" fontId="86" fillId="0" borderId="0" xfId="0" applyFont="1"/>
    <xf numFmtId="0" fontId="99" fillId="0" borderId="0" xfId="0" applyFont="1"/>
    <xf numFmtId="0" fontId="99" fillId="0" borderId="0" xfId="0" applyFont="1" applyAlignment="1">
      <alignment horizontal="left"/>
    </xf>
    <xf numFmtId="0" fontId="99" fillId="3" borderId="0" xfId="0" applyFont="1" applyFill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84" fillId="0" borderId="0" xfId="0" quotePrefix="1" applyFont="1" applyAlignment="1">
      <alignment horizontal="left"/>
    </xf>
    <xf numFmtId="0" fontId="103" fillId="0" borderId="0" xfId="0" applyFont="1"/>
    <xf numFmtId="0" fontId="101" fillId="0" borderId="0" xfId="0" applyFont="1" applyAlignment="1">
      <alignment horizontal="left"/>
    </xf>
    <xf numFmtId="0" fontId="104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00FF00"/>
      <color rgb="FFF79646"/>
      <color rgb="FF808000"/>
      <color rgb="FF60497B"/>
      <color rgb="FF00206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0</xdr:row>
      <xdr:rowOff>253999</xdr:rowOff>
    </xdr:from>
    <xdr:to>
      <xdr:col>52</xdr:col>
      <xdr:colOff>115770</xdr:colOff>
      <xdr:row>36</xdr:row>
      <xdr:rowOff>31749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44875" y="253999"/>
          <a:ext cx="5545020" cy="563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278</xdr:row>
      <xdr:rowOff>0</xdr:rowOff>
    </xdr:from>
    <xdr:to>
      <xdr:col>0</xdr:col>
      <xdr:colOff>231775</xdr:colOff>
      <xdr:row>279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735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952500</xdr:colOff>
      <xdr:row>152</xdr:row>
      <xdr:rowOff>0</xdr:rowOff>
    </xdr:from>
    <xdr:to>
      <xdr:col>28</xdr:col>
      <xdr:colOff>1184275</xdr:colOff>
      <xdr:row>153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73750" y="1990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238125</xdr:colOff>
      <xdr:row>1228</xdr:row>
      <xdr:rowOff>111125</xdr:rowOff>
    </xdr:from>
    <xdr:to>
      <xdr:col>30</xdr:col>
      <xdr:colOff>469900</xdr:colOff>
      <xdr:row>1230</xdr:row>
      <xdr:rowOff>38100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54875" y="17686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1492250</xdr:colOff>
      <xdr:row>1231</xdr:row>
      <xdr:rowOff>111125</xdr:rowOff>
    </xdr:from>
    <xdr:to>
      <xdr:col>28</xdr:col>
      <xdr:colOff>1724025</xdr:colOff>
      <xdr:row>1233</xdr:row>
      <xdr:rowOff>38100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0" y="17733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873125</xdr:colOff>
      <xdr:row>193</xdr:row>
      <xdr:rowOff>111125</xdr:rowOff>
    </xdr:from>
    <xdr:to>
      <xdr:col>28</xdr:col>
      <xdr:colOff>1104900</xdr:colOff>
      <xdr:row>195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94375" y="2430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254000</xdr:colOff>
      <xdr:row>242</xdr:row>
      <xdr:rowOff>63500</xdr:rowOff>
    </xdr:from>
    <xdr:to>
      <xdr:col>30</xdr:col>
      <xdr:colOff>485775</xdr:colOff>
      <xdr:row>243</xdr:row>
      <xdr:rowOff>149225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0" y="31083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1412875</xdr:colOff>
      <xdr:row>1227</xdr:row>
      <xdr:rowOff>15875</xdr:rowOff>
    </xdr:from>
    <xdr:to>
      <xdr:col>26</xdr:col>
      <xdr:colOff>1644650</xdr:colOff>
      <xdr:row>1228</xdr:row>
      <xdr:rowOff>101600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75125" y="176609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1143000</xdr:colOff>
      <xdr:row>667</xdr:row>
      <xdr:rowOff>111125</xdr:rowOff>
    </xdr:from>
    <xdr:to>
      <xdr:col>30</xdr:col>
      <xdr:colOff>1374775</xdr:colOff>
      <xdr:row>669</xdr:row>
      <xdr:rowOff>38100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59750" y="9653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1143000</xdr:colOff>
      <xdr:row>876</xdr:row>
      <xdr:rowOff>79375</xdr:rowOff>
    </xdr:from>
    <xdr:to>
      <xdr:col>26</xdr:col>
      <xdr:colOff>1374775</xdr:colOff>
      <xdr:row>878</xdr:row>
      <xdr:rowOff>6350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05250" y="12396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1698625</xdr:colOff>
      <xdr:row>990</xdr:row>
      <xdr:rowOff>15875</xdr:rowOff>
    </xdr:from>
    <xdr:to>
      <xdr:col>29</xdr:col>
      <xdr:colOff>9525</xdr:colOff>
      <xdr:row>991</xdr:row>
      <xdr:rowOff>101600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19875" y="14200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1270000</xdr:colOff>
      <xdr:row>995</xdr:row>
      <xdr:rowOff>79375</xdr:rowOff>
    </xdr:from>
    <xdr:to>
      <xdr:col>28</xdr:col>
      <xdr:colOff>1501775</xdr:colOff>
      <xdr:row>997</xdr:row>
      <xdr:rowOff>6350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91250" y="142859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873125</xdr:colOff>
      <xdr:row>1028</xdr:row>
      <xdr:rowOff>111125</xdr:rowOff>
    </xdr:from>
    <xdr:to>
      <xdr:col>26</xdr:col>
      <xdr:colOff>1104900</xdr:colOff>
      <xdr:row>1030</xdr:row>
      <xdr:rowOff>38100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35375" y="14812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1031875</xdr:colOff>
      <xdr:row>1264</xdr:row>
      <xdr:rowOff>111125</xdr:rowOff>
    </xdr:from>
    <xdr:to>
      <xdr:col>30</xdr:col>
      <xdr:colOff>1263650</xdr:colOff>
      <xdr:row>1266</xdr:row>
      <xdr:rowOff>38100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48625" y="18257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1206500</xdr:colOff>
      <xdr:row>1243</xdr:row>
      <xdr:rowOff>111125</xdr:rowOff>
    </xdr:from>
    <xdr:to>
      <xdr:col>30</xdr:col>
      <xdr:colOff>1438275</xdr:colOff>
      <xdr:row>1245</xdr:row>
      <xdr:rowOff>38100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3250" y="18162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904875</xdr:colOff>
      <xdr:row>1257</xdr:row>
      <xdr:rowOff>127000</xdr:rowOff>
    </xdr:from>
    <xdr:to>
      <xdr:col>30</xdr:col>
      <xdr:colOff>1136650</xdr:colOff>
      <xdr:row>1259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21625" y="1810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1571625</xdr:colOff>
      <xdr:row>1238</xdr:row>
      <xdr:rowOff>111125</xdr:rowOff>
    </xdr:from>
    <xdr:to>
      <xdr:col>30</xdr:col>
      <xdr:colOff>1803400</xdr:colOff>
      <xdr:row>1240</xdr:row>
      <xdr:rowOff>38100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88375" y="17908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1317625</xdr:colOff>
      <xdr:row>1247</xdr:row>
      <xdr:rowOff>127000</xdr:rowOff>
    </xdr:from>
    <xdr:to>
      <xdr:col>28</xdr:col>
      <xdr:colOff>1549400</xdr:colOff>
      <xdr:row>1249</xdr:row>
      <xdr:rowOff>53975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38875" y="17989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1174750</xdr:colOff>
      <xdr:row>1252</xdr:row>
      <xdr:rowOff>0</xdr:rowOff>
    </xdr:from>
    <xdr:to>
      <xdr:col>28</xdr:col>
      <xdr:colOff>1406525</xdr:colOff>
      <xdr:row>1253</xdr:row>
      <xdr:rowOff>85725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96000" y="1805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1254125</xdr:colOff>
      <xdr:row>1269</xdr:row>
      <xdr:rowOff>127000</xdr:rowOff>
    </xdr:from>
    <xdr:to>
      <xdr:col>28</xdr:col>
      <xdr:colOff>1485900</xdr:colOff>
      <xdr:row>1271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75375" y="18338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762000</xdr:colOff>
      <xdr:row>1254</xdr:row>
      <xdr:rowOff>0</xdr:rowOff>
    </xdr:from>
    <xdr:to>
      <xdr:col>28</xdr:col>
      <xdr:colOff>993775</xdr:colOff>
      <xdr:row>1255</xdr:row>
      <xdr:rowOff>85725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83250" y="18087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1603375</xdr:colOff>
      <xdr:row>1288</xdr:row>
      <xdr:rowOff>95250</xdr:rowOff>
    </xdr:from>
    <xdr:to>
      <xdr:col>30</xdr:col>
      <xdr:colOff>1835150</xdr:colOff>
      <xdr:row>1290</xdr:row>
      <xdr:rowOff>22225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20125" y="18637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889000</xdr:colOff>
      <xdr:row>1291</xdr:row>
      <xdr:rowOff>142875</xdr:rowOff>
    </xdr:from>
    <xdr:to>
      <xdr:col>28</xdr:col>
      <xdr:colOff>1120775</xdr:colOff>
      <xdr:row>1293</xdr:row>
      <xdr:rowOff>69850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10250" y="1868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809625</xdr:colOff>
      <xdr:row>1293</xdr:row>
      <xdr:rowOff>142875</xdr:rowOff>
    </xdr:from>
    <xdr:to>
      <xdr:col>28</xdr:col>
      <xdr:colOff>1041400</xdr:colOff>
      <xdr:row>1295</xdr:row>
      <xdr:rowOff>69850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30875" y="18721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1047750</xdr:colOff>
      <xdr:row>1300</xdr:row>
      <xdr:rowOff>111125</xdr:rowOff>
    </xdr:from>
    <xdr:to>
      <xdr:col>28</xdr:col>
      <xdr:colOff>1279525</xdr:colOff>
      <xdr:row>1302</xdr:row>
      <xdr:rowOff>38100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69000" y="18829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1460500</xdr:colOff>
      <xdr:row>1778</xdr:row>
      <xdr:rowOff>142875</xdr:rowOff>
    </xdr:from>
    <xdr:to>
      <xdr:col>28</xdr:col>
      <xdr:colOff>1692275</xdr:colOff>
      <xdr:row>1780</xdr:row>
      <xdr:rowOff>69850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81750" y="2581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1492250</xdr:colOff>
      <xdr:row>1837</xdr:row>
      <xdr:rowOff>142875</xdr:rowOff>
    </xdr:from>
    <xdr:to>
      <xdr:col>28</xdr:col>
      <xdr:colOff>1724025</xdr:colOff>
      <xdr:row>1839</xdr:row>
      <xdr:rowOff>69850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0" y="26579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1317625</xdr:colOff>
      <xdr:row>864</xdr:row>
      <xdr:rowOff>127000</xdr:rowOff>
    </xdr:from>
    <xdr:to>
      <xdr:col>24</xdr:col>
      <xdr:colOff>1549400</xdr:colOff>
      <xdr:row>866</xdr:row>
      <xdr:rowOff>53975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73250" y="12211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952500</xdr:colOff>
      <xdr:row>881</xdr:row>
      <xdr:rowOff>111125</xdr:rowOff>
    </xdr:from>
    <xdr:to>
      <xdr:col>26</xdr:col>
      <xdr:colOff>1184275</xdr:colOff>
      <xdr:row>883</xdr:row>
      <xdr:rowOff>38100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114750" y="12463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793750</xdr:colOff>
      <xdr:row>880</xdr:row>
      <xdr:rowOff>127000</xdr:rowOff>
    </xdr:from>
    <xdr:to>
      <xdr:col>24</xdr:col>
      <xdr:colOff>1025525</xdr:colOff>
      <xdr:row>882</xdr:row>
      <xdr:rowOff>53975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49375" y="12465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1508125</xdr:colOff>
      <xdr:row>876</xdr:row>
      <xdr:rowOff>127000</xdr:rowOff>
    </xdr:from>
    <xdr:to>
      <xdr:col>24</xdr:col>
      <xdr:colOff>1739900</xdr:colOff>
      <xdr:row>878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63750" y="12401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777875</xdr:colOff>
      <xdr:row>16</xdr:row>
      <xdr:rowOff>111125</xdr:rowOff>
    </xdr:from>
    <xdr:to>
      <xdr:col>30</xdr:col>
      <xdr:colOff>1009650</xdr:colOff>
      <xdr:row>18</xdr:row>
      <xdr:rowOff>38100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94625" y="303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18</xdr:row>
      <xdr:rowOff>142875</xdr:rowOff>
    </xdr:from>
    <xdr:to>
      <xdr:col>28</xdr:col>
      <xdr:colOff>1247775</xdr:colOff>
      <xdr:row>20</xdr:row>
      <xdr:rowOff>69850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37250" y="338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1031875</xdr:colOff>
      <xdr:row>19</xdr:row>
      <xdr:rowOff>142875</xdr:rowOff>
    </xdr:from>
    <xdr:to>
      <xdr:col>26</xdr:col>
      <xdr:colOff>1263650</xdr:colOff>
      <xdr:row>21</xdr:row>
      <xdr:rowOff>69850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194125" y="338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1444625</xdr:colOff>
      <xdr:row>26</xdr:row>
      <xdr:rowOff>0</xdr:rowOff>
    </xdr:from>
    <xdr:to>
      <xdr:col>26</xdr:col>
      <xdr:colOff>1676400</xdr:colOff>
      <xdr:row>27</xdr:row>
      <xdr:rowOff>85725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06875" y="434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254000</xdr:colOff>
      <xdr:row>23</xdr:row>
      <xdr:rowOff>111125</xdr:rowOff>
    </xdr:from>
    <xdr:to>
      <xdr:col>30</xdr:col>
      <xdr:colOff>485775</xdr:colOff>
      <xdr:row>25</xdr:row>
      <xdr:rowOff>38100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0" y="414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1651000</xdr:colOff>
      <xdr:row>1898</xdr:row>
      <xdr:rowOff>0</xdr:rowOff>
    </xdr:from>
    <xdr:to>
      <xdr:col>26</xdr:col>
      <xdr:colOff>1882775</xdr:colOff>
      <xdr:row>1899</xdr:row>
      <xdr:rowOff>85725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72250" y="27517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1587500</xdr:colOff>
      <xdr:row>1034</xdr:row>
      <xdr:rowOff>0</xdr:rowOff>
    </xdr:from>
    <xdr:to>
      <xdr:col>26</xdr:col>
      <xdr:colOff>1819275</xdr:colOff>
      <xdr:row>1035</xdr:row>
      <xdr:rowOff>85725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49750" y="14928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920750</xdr:colOff>
      <xdr:row>1892</xdr:row>
      <xdr:rowOff>127000</xdr:rowOff>
    </xdr:from>
    <xdr:to>
      <xdr:col>26</xdr:col>
      <xdr:colOff>1152525</xdr:colOff>
      <xdr:row>1894</xdr:row>
      <xdr:rowOff>53975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0" y="27435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825500</xdr:colOff>
      <xdr:row>1892</xdr:row>
      <xdr:rowOff>142875</xdr:rowOff>
    </xdr:from>
    <xdr:to>
      <xdr:col>28</xdr:col>
      <xdr:colOff>1057275</xdr:colOff>
      <xdr:row>1894</xdr:row>
      <xdr:rowOff>69850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46750" y="27357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1587500</xdr:colOff>
      <xdr:row>1055</xdr:row>
      <xdr:rowOff>111125</xdr:rowOff>
    </xdr:from>
    <xdr:to>
      <xdr:col>28</xdr:col>
      <xdr:colOff>1819275</xdr:colOff>
      <xdr:row>1057</xdr:row>
      <xdr:rowOff>38100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08750" y="1541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1571625</xdr:colOff>
      <xdr:row>1060</xdr:row>
      <xdr:rowOff>111125</xdr:rowOff>
    </xdr:from>
    <xdr:to>
      <xdr:col>28</xdr:col>
      <xdr:colOff>1803400</xdr:colOff>
      <xdr:row>1062</xdr:row>
      <xdr:rowOff>38100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92875" y="15495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1127125</xdr:colOff>
      <xdr:row>237</xdr:row>
      <xdr:rowOff>142875</xdr:rowOff>
    </xdr:from>
    <xdr:to>
      <xdr:col>28</xdr:col>
      <xdr:colOff>1358900</xdr:colOff>
      <xdr:row>239</xdr:row>
      <xdr:rowOff>69850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48375" y="3132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1714500</xdr:colOff>
      <xdr:row>1247</xdr:row>
      <xdr:rowOff>142875</xdr:rowOff>
    </xdr:from>
    <xdr:to>
      <xdr:col>30</xdr:col>
      <xdr:colOff>1946275</xdr:colOff>
      <xdr:row>1249</xdr:row>
      <xdr:rowOff>69850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31250" y="18213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936625</xdr:colOff>
      <xdr:row>1250</xdr:row>
      <xdr:rowOff>127000</xdr:rowOff>
    </xdr:from>
    <xdr:to>
      <xdr:col>30</xdr:col>
      <xdr:colOff>1168400</xdr:colOff>
      <xdr:row>1252</xdr:row>
      <xdr:rowOff>53975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53375" y="18259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1000125</xdr:colOff>
      <xdr:row>627</xdr:row>
      <xdr:rowOff>142875</xdr:rowOff>
    </xdr:from>
    <xdr:to>
      <xdr:col>28</xdr:col>
      <xdr:colOff>1231900</xdr:colOff>
      <xdr:row>629</xdr:row>
      <xdr:rowOff>69850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21375" y="9148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1000125</xdr:colOff>
      <xdr:row>633</xdr:row>
      <xdr:rowOff>142875</xdr:rowOff>
    </xdr:from>
    <xdr:to>
      <xdr:col>28</xdr:col>
      <xdr:colOff>1231900</xdr:colOff>
      <xdr:row>635</xdr:row>
      <xdr:rowOff>69850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21375" y="9244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1539875</xdr:colOff>
      <xdr:row>1168</xdr:row>
      <xdr:rowOff>142875</xdr:rowOff>
    </xdr:from>
    <xdr:to>
      <xdr:col>28</xdr:col>
      <xdr:colOff>1771650</xdr:colOff>
      <xdr:row>1170</xdr:row>
      <xdr:rowOff>69850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61125" y="16943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1000125</xdr:colOff>
      <xdr:row>1163</xdr:row>
      <xdr:rowOff>142875</xdr:rowOff>
    </xdr:from>
    <xdr:to>
      <xdr:col>28</xdr:col>
      <xdr:colOff>1231900</xdr:colOff>
      <xdr:row>1165</xdr:row>
      <xdr:rowOff>69850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21375" y="9148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1460500</xdr:colOff>
      <xdr:row>1173</xdr:row>
      <xdr:rowOff>142875</xdr:rowOff>
    </xdr:from>
    <xdr:to>
      <xdr:col>28</xdr:col>
      <xdr:colOff>1466850</xdr:colOff>
      <xdr:row>1175</xdr:row>
      <xdr:rowOff>69850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81750" y="26325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1460500</xdr:colOff>
      <xdr:row>157</xdr:row>
      <xdr:rowOff>142875</xdr:rowOff>
    </xdr:from>
    <xdr:to>
      <xdr:col>28</xdr:col>
      <xdr:colOff>1466850</xdr:colOff>
      <xdr:row>159</xdr:row>
      <xdr:rowOff>69850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81750" y="171973875"/>
          <a:ext cx="6350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254000</xdr:colOff>
      <xdr:row>1315</xdr:row>
      <xdr:rowOff>63500</xdr:rowOff>
    </xdr:from>
    <xdr:to>
      <xdr:col>30</xdr:col>
      <xdr:colOff>485775</xdr:colOff>
      <xdr:row>1316</xdr:row>
      <xdr:rowOff>149225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0" y="32512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1127125</xdr:colOff>
      <xdr:row>1310</xdr:row>
      <xdr:rowOff>142875</xdr:rowOff>
    </xdr:from>
    <xdr:to>
      <xdr:col>28</xdr:col>
      <xdr:colOff>1358900</xdr:colOff>
      <xdr:row>1312</xdr:row>
      <xdr:rowOff>69850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48375" y="3179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1066</xdr:row>
      <xdr:rowOff>95250</xdr:rowOff>
    </xdr:from>
    <xdr:to>
      <xdr:col>28</xdr:col>
      <xdr:colOff>1247775</xdr:colOff>
      <xdr:row>1068</xdr:row>
      <xdr:rowOff>22225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37250" y="15652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1238250</xdr:colOff>
      <xdr:row>661</xdr:row>
      <xdr:rowOff>142875</xdr:rowOff>
    </xdr:from>
    <xdr:to>
      <xdr:col>28</xdr:col>
      <xdr:colOff>1470025</xdr:colOff>
      <xdr:row>663</xdr:row>
      <xdr:rowOff>69850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59500" y="9767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920750</xdr:colOff>
      <xdr:row>664</xdr:row>
      <xdr:rowOff>127000</xdr:rowOff>
    </xdr:from>
    <xdr:to>
      <xdr:col>30</xdr:col>
      <xdr:colOff>1152525</xdr:colOff>
      <xdr:row>666</xdr:row>
      <xdr:rowOff>53975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00" y="9813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1063625</xdr:colOff>
      <xdr:row>1257</xdr:row>
      <xdr:rowOff>0</xdr:rowOff>
    </xdr:from>
    <xdr:to>
      <xdr:col>28</xdr:col>
      <xdr:colOff>1295400</xdr:colOff>
      <xdr:row>1258</xdr:row>
      <xdr:rowOff>85725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84875" y="18611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1016000</xdr:colOff>
      <xdr:row>1288</xdr:row>
      <xdr:rowOff>0</xdr:rowOff>
    </xdr:from>
    <xdr:to>
      <xdr:col>28</xdr:col>
      <xdr:colOff>1247775</xdr:colOff>
      <xdr:row>1289</xdr:row>
      <xdr:rowOff>85725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337250" y="19103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1555750</xdr:colOff>
      <xdr:row>1283</xdr:row>
      <xdr:rowOff>142875</xdr:rowOff>
    </xdr:from>
    <xdr:to>
      <xdr:col>30</xdr:col>
      <xdr:colOff>1787525</xdr:colOff>
      <xdr:row>1285</xdr:row>
      <xdr:rowOff>69850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72500" y="19038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1714500</xdr:colOff>
      <xdr:row>1292</xdr:row>
      <xdr:rowOff>0</xdr:rowOff>
    </xdr:from>
    <xdr:to>
      <xdr:col>30</xdr:col>
      <xdr:colOff>1946275</xdr:colOff>
      <xdr:row>1293</xdr:row>
      <xdr:rowOff>85725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31250" y="19167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1460500</xdr:colOff>
      <xdr:row>556</xdr:row>
      <xdr:rowOff>0</xdr:rowOff>
    </xdr:from>
    <xdr:to>
      <xdr:col>26</xdr:col>
      <xdr:colOff>1692275</xdr:colOff>
      <xdr:row>557</xdr:row>
      <xdr:rowOff>85725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65625" y="7959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1635125</xdr:colOff>
      <xdr:row>553</xdr:row>
      <xdr:rowOff>0</xdr:rowOff>
    </xdr:from>
    <xdr:to>
      <xdr:col>28</xdr:col>
      <xdr:colOff>1866900</xdr:colOff>
      <xdr:row>554</xdr:row>
      <xdr:rowOff>85725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99250" y="7912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1571625</xdr:colOff>
      <xdr:row>1323</xdr:row>
      <xdr:rowOff>111125</xdr:rowOff>
    </xdr:from>
    <xdr:to>
      <xdr:col>30</xdr:col>
      <xdr:colOff>1803400</xdr:colOff>
      <xdr:row>1325</xdr:row>
      <xdr:rowOff>38100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35750" y="15813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936625</xdr:colOff>
      <xdr:row>197</xdr:row>
      <xdr:rowOff>0</xdr:rowOff>
    </xdr:from>
    <xdr:to>
      <xdr:col>28</xdr:col>
      <xdr:colOff>1168400</xdr:colOff>
      <xdr:row>198</xdr:row>
      <xdr:rowOff>85725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00750" y="262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1095375</xdr:colOff>
      <xdr:row>676</xdr:row>
      <xdr:rowOff>0</xdr:rowOff>
    </xdr:from>
    <xdr:to>
      <xdr:col>28</xdr:col>
      <xdr:colOff>1327150</xdr:colOff>
      <xdr:row>677</xdr:row>
      <xdr:rowOff>85725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42350" y="172212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984250</xdr:colOff>
      <xdr:row>1300</xdr:row>
      <xdr:rowOff>127000</xdr:rowOff>
    </xdr:from>
    <xdr:to>
      <xdr:col>30</xdr:col>
      <xdr:colOff>1216025</xdr:colOff>
      <xdr:row>1302</xdr:row>
      <xdr:rowOff>53975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43875" y="1995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936625</xdr:colOff>
      <xdr:row>1204</xdr:row>
      <xdr:rowOff>0</xdr:rowOff>
    </xdr:from>
    <xdr:to>
      <xdr:col>30</xdr:col>
      <xdr:colOff>1168400</xdr:colOff>
      <xdr:row>1205</xdr:row>
      <xdr:rowOff>85725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96250" y="18421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1000125</xdr:colOff>
      <xdr:row>1208</xdr:row>
      <xdr:rowOff>127000</xdr:rowOff>
    </xdr:from>
    <xdr:to>
      <xdr:col>30</xdr:col>
      <xdr:colOff>1231900</xdr:colOff>
      <xdr:row>1210</xdr:row>
      <xdr:rowOff>53975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59750" y="18497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1714500</xdr:colOff>
      <xdr:row>147</xdr:row>
      <xdr:rowOff>95250</xdr:rowOff>
    </xdr:from>
    <xdr:to>
      <xdr:col>29</xdr:col>
      <xdr:colOff>25400</xdr:colOff>
      <xdr:row>149</xdr:row>
      <xdr:rowOff>22225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78625" y="2190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1222375</xdr:colOff>
      <xdr:row>26</xdr:row>
      <xdr:rowOff>0</xdr:rowOff>
    </xdr:from>
    <xdr:to>
      <xdr:col>28</xdr:col>
      <xdr:colOff>1454150</xdr:colOff>
      <xdr:row>27</xdr:row>
      <xdr:rowOff>85725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86500" y="434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1524000</xdr:colOff>
      <xdr:row>557</xdr:row>
      <xdr:rowOff>0</xdr:rowOff>
    </xdr:from>
    <xdr:to>
      <xdr:col>28</xdr:col>
      <xdr:colOff>1755775</xdr:colOff>
      <xdr:row>558</xdr:row>
      <xdr:rowOff>85725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88125" y="8356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1317625</xdr:colOff>
      <xdr:row>679</xdr:row>
      <xdr:rowOff>127000</xdr:rowOff>
    </xdr:from>
    <xdr:to>
      <xdr:col>26</xdr:col>
      <xdr:colOff>1549400</xdr:colOff>
      <xdr:row>681</xdr:row>
      <xdr:rowOff>53975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65150" y="1155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1317625</xdr:colOff>
      <xdr:row>161</xdr:row>
      <xdr:rowOff>111125</xdr:rowOff>
    </xdr:from>
    <xdr:to>
      <xdr:col>26</xdr:col>
      <xdr:colOff>1549400</xdr:colOff>
      <xdr:row>163</xdr:row>
      <xdr:rowOff>38100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0" y="2414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142875</xdr:rowOff>
    </xdr:to>
    <xdr:sp macro="" textlink="">
      <xdr:nvSpPr>
        <xdr:cNvPr id="76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279</xdr:row>
      <xdr:rowOff>142875</xdr:rowOff>
    </xdr:from>
    <xdr:to>
      <xdr:col>0</xdr:col>
      <xdr:colOff>222250</xdr:colOff>
      <xdr:row>281</xdr:row>
      <xdr:rowOff>43509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052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1746250</xdr:colOff>
      <xdr:row>1838</xdr:row>
      <xdr:rowOff>0</xdr:rowOff>
    </xdr:from>
    <xdr:to>
      <xdr:col>29</xdr:col>
      <xdr:colOff>47625</xdr:colOff>
      <xdr:row>1839</xdr:row>
      <xdr:rowOff>59384</xdr:rowOff>
    </xdr:to>
    <xdr:pic>
      <xdr:nvPicPr>
        <xdr:cNvPr id="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210375" y="286448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1111250</xdr:colOff>
      <xdr:row>1892</xdr:row>
      <xdr:rowOff>142875</xdr:rowOff>
    </xdr:from>
    <xdr:to>
      <xdr:col>28</xdr:col>
      <xdr:colOff>1333500</xdr:colOff>
      <xdr:row>1894</xdr:row>
      <xdr:rowOff>43509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575375" y="29516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1317625</xdr:colOff>
      <xdr:row>1066</xdr:row>
      <xdr:rowOff>127000</xdr:rowOff>
    </xdr:from>
    <xdr:to>
      <xdr:col>28</xdr:col>
      <xdr:colOff>1539875</xdr:colOff>
      <xdr:row>1068</xdr:row>
      <xdr:rowOff>27634</xdr:rowOff>
    </xdr:to>
    <xdr:pic>
      <xdr:nvPicPr>
        <xdr:cNvPr id="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781750" y="16465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984250</xdr:colOff>
      <xdr:row>1081</xdr:row>
      <xdr:rowOff>0</xdr:rowOff>
    </xdr:from>
    <xdr:to>
      <xdr:col>28</xdr:col>
      <xdr:colOff>1206500</xdr:colOff>
      <xdr:row>1082</xdr:row>
      <xdr:rowOff>59384</xdr:rowOff>
    </xdr:to>
    <xdr:pic>
      <xdr:nvPicPr>
        <xdr:cNvPr id="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48375" y="16690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1174750</xdr:colOff>
      <xdr:row>1004</xdr:row>
      <xdr:rowOff>142875</xdr:rowOff>
    </xdr:from>
    <xdr:to>
      <xdr:col>28</xdr:col>
      <xdr:colOff>1397000</xdr:colOff>
      <xdr:row>1006</xdr:row>
      <xdr:rowOff>43509</xdr:rowOff>
    </xdr:to>
    <xdr:pic>
      <xdr:nvPicPr>
        <xdr:cNvPr id="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638875" y="15482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281</xdr:row>
      <xdr:rowOff>79376</xdr:rowOff>
    </xdr:from>
    <xdr:to>
      <xdr:col>0</xdr:col>
      <xdr:colOff>256363</xdr:colOff>
      <xdr:row>283</xdr:row>
      <xdr:rowOff>15876</xdr:rowOff>
    </xdr:to>
    <xdr:pic>
      <xdr:nvPicPr>
        <xdr:cNvPr id="8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1381125</xdr:colOff>
      <xdr:row>1346</xdr:row>
      <xdr:rowOff>127000</xdr:rowOff>
    </xdr:from>
    <xdr:to>
      <xdr:col>28</xdr:col>
      <xdr:colOff>1637488</xdr:colOff>
      <xdr:row>1348</xdr:row>
      <xdr:rowOff>63500</xdr:rowOff>
    </xdr:to>
    <xdr:pic>
      <xdr:nvPicPr>
        <xdr:cNvPr id="8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845250" y="208946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1839</xdr:row>
      <xdr:rowOff>31750</xdr:rowOff>
    </xdr:from>
    <xdr:to>
      <xdr:col>30</xdr:col>
      <xdr:colOff>256363</xdr:colOff>
      <xdr:row>1840</xdr:row>
      <xdr:rowOff>127000</xdr:rowOff>
    </xdr:to>
    <xdr:pic>
      <xdr:nvPicPr>
        <xdr:cNvPr id="8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559625" y="286639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952500</xdr:colOff>
      <xdr:row>670</xdr:row>
      <xdr:rowOff>142875</xdr:rowOff>
    </xdr:from>
    <xdr:to>
      <xdr:col>30</xdr:col>
      <xdr:colOff>1184275</xdr:colOff>
      <xdr:row>672</xdr:row>
      <xdr:rowOff>69850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12125" y="1057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1270000</xdr:colOff>
      <xdr:row>1254</xdr:row>
      <xdr:rowOff>95250</xdr:rowOff>
    </xdr:from>
    <xdr:to>
      <xdr:col>30</xdr:col>
      <xdr:colOff>1501775</xdr:colOff>
      <xdr:row>1256</xdr:row>
      <xdr:rowOff>22225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29625" y="19843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857250</xdr:colOff>
      <xdr:row>181</xdr:row>
      <xdr:rowOff>0</xdr:rowOff>
    </xdr:from>
    <xdr:to>
      <xdr:col>28</xdr:col>
      <xdr:colOff>1079500</xdr:colOff>
      <xdr:row>182</xdr:row>
      <xdr:rowOff>59384</xdr:rowOff>
    </xdr:to>
    <xdr:pic>
      <xdr:nvPicPr>
        <xdr:cNvPr id="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321375" y="2895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952500</xdr:colOff>
      <xdr:row>1343</xdr:row>
      <xdr:rowOff>0</xdr:rowOff>
    </xdr:from>
    <xdr:to>
      <xdr:col>28</xdr:col>
      <xdr:colOff>955675</xdr:colOff>
      <xdr:row>1344</xdr:row>
      <xdr:rowOff>85725</xdr:rowOff>
    </xdr:to>
    <xdr:pic>
      <xdr:nvPicPr>
        <xdr:cNvPr id="8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70675" y="9950450"/>
          <a:ext cx="31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80</xdr:row>
      <xdr:rowOff>142875</xdr:rowOff>
    </xdr:to>
    <xdr:sp macro="" textlink="">
      <xdr:nvSpPr>
        <xdr:cNvPr id="2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222250</xdr:colOff>
      <xdr:row>81</xdr:row>
      <xdr:rowOff>59384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231775</xdr:colOff>
      <xdr:row>79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10241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81</xdr:row>
      <xdr:rowOff>79376</xdr:rowOff>
    </xdr:from>
    <xdr:to>
      <xdr:col>0</xdr:col>
      <xdr:colOff>256363</xdr:colOff>
      <xdr:row>83</xdr:row>
      <xdr:rowOff>15876</xdr:rowOff>
    </xdr:to>
    <xdr:pic>
      <xdr:nvPicPr>
        <xdr:cNvPr id="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1000125</xdr:colOff>
      <xdr:row>161</xdr:row>
      <xdr:rowOff>95250</xdr:rowOff>
    </xdr:from>
    <xdr:to>
      <xdr:col>28</xdr:col>
      <xdr:colOff>1231900</xdr:colOff>
      <xdr:row>163</xdr:row>
      <xdr:rowOff>22225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34875" y="2635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47</xdr:row>
      <xdr:rowOff>79375</xdr:rowOff>
    </xdr:from>
    <xdr:to>
      <xdr:col>0</xdr:col>
      <xdr:colOff>231775</xdr:colOff>
      <xdr:row>49</xdr:row>
      <xdr:rowOff>6350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09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50</xdr:row>
      <xdr:rowOff>142875</xdr:rowOff>
    </xdr:to>
    <xdr:sp macro="" textlink="">
      <xdr:nvSpPr>
        <xdr:cNvPr id="4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1553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222250</xdr:colOff>
      <xdr:row>51</xdr:row>
      <xdr:rowOff>59384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7157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52</xdr:row>
      <xdr:rowOff>79376</xdr:rowOff>
    </xdr:from>
    <xdr:to>
      <xdr:col>0</xdr:col>
      <xdr:colOff>256363</xdr:colOff>
      <xdr:row>54</xdr:row>
      <xdr:rowOff>15876</xdr:rowOff>
    </xdr:to>
    <xdr:pic>
      <xdr:nvPicPr>
        <xdr:cNvPr id="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1000125</xdr:colOff>
      <xdr:row>164</xdr:row>
      <xdr:rowOff>95250</xdr:rowOff>
    </xdr:from>
    <xdr:to>
      <xdr:col>28</xdr:col>
      <xdr:colOff>1231900</xdr:colOff>
      <xdr:row>166</xdr:row>
      <xdr:rowOff>22225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34875" y="2587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\Htm\Politicians\Politicians.htm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..\HEBERLE-HOUSES-BUSINESSES-WEBPAGES.htm" TargetMode="External"/><Relationship Id="rId7" Type="http://schemas.openxmlformats.org/officeDocument/2006/relationships/hyperlink" Target="..\Htm\Immigration\Migration.ht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..\HEBERLE-IMAGES.htm" TargetMode="External"/><Relationship Id="rId1" Type="http://schemas.openxmlformats.org/officeDocument/2006/relationships/hyperlink" Target="..\index.html" TargetMode="External"/><Relationship Id="rId6" Type="http://schemas.openxmlformats.org/officeDocument/2006/relationships/hyperlink" Target="..\Htm\Doctors-Professors\DoctorsProfessors.htm" TargetMode="External"/><Relationship Id="rId11" Type="http://schemas.openxmlformats.org/officeDocument/2006/relationships/hyperlink" Target="..\Htm\WarService\WarService.htm" TargetMode="External"/><Relationship Id="rId5" Type="http://schemas.openxmlformats.org/officeDocument/2006/relationships/hyperlink" Target="..\Htm\Sport\Sport.htm" TargetMode="External"/><Relationship Id="rId10" Type="http://schemas.openxmlformats.org/officeDocument/2006/relationships/hyperlink" Target="..\Htm\Religious\ReligiousProfessionals.htm" TargetMode="External"/><Relationship Id="rId4" Type="http://schemas.openxmlformats.org/officeDocument/2006/relationships/hyperlink" Target="..\HEBERLE-B-M-D-CERTIFICATES,IMMIGRATION,OBITUARIES,GRAVES,FUNERAL-CARDS.htm" TargetMode="External"/><Relationship Id="rId9" Type="http://schemas.openxmlformats.org/officeDocument/2006/relationships/hyperlink" Target="..\Htm\Publications\Books-Paper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1"/>
  <sheetViews>
    <sheetView showGridLines="0" zoomScale="60" workbookViewId="0">
      <selection activeCell="C26" sqref="C26"/>
    </sheetView>
  </sheetViews>
  <sheetFormatPr defaultRowHeight="12.75" x14ac:dyDescent="0.2"/>
  <cols>
    <col min="1" max="1" width="2.7109375" customWidth="1"/>
    <col min="2" max="2" width="34.7109375" customWidth="1"/>
    <col min="3" max="3" width="11.140625" customWidth="1"/>
    <col min="4" max="6" width="6.7109375" customWidth="1"/>
    <col min="7" max="7" width="1.7109375" customWidth="1"/>
    <col min="8" max="8" width="15.7109375" customWidth="1"/>
    <col min="9" max="9" width="5.7109375" customWidth="1"/>
    <col min="10" max="10" width="2.7109375" customWidth="1"/>
    <col min="11" max="11" width="6.7109375" customWidth="1"/>
    <col min="12" max="12" width="2.7109375" customWidth="1"/>
    <col min="13" max="13" width="6.7109375" customWidth="1"/>
    <col min="14" max="14" width="2.7109375" customWidth="1"/>
    <col min="15" max="15" width="6.7109375" customWidth="1"/>
    <col min="16" max="16" width="2.7109375" customWidth="1"/>
    <col min="17" max="17" width="6.7109375" customWidth="1"/>
    <col min="18" max="18" width="2.7109375" customWidth="1"/>
    <col min="19" max="19" width="6.7109375" customWidth="1"/>
    <col min="20" max="20" width="2.7109375" customWidth="1"/>
    <col min="21" max="21" width="6.7109375" customWidth="1"/>
    <col min="22" max="22" width="1.7109375" customWidth="1"/>
    <col min="23" max="23" width="6.7109375" customWidth="1"/>
    <col min="24" max="24" width="1.7109375" customWidth="1"/>
    <col min="25" max="25" width="6.7109375" customWidth="1"/>
    <col min="26" max="26" width="1.7109375" customWidth="1"/>
    <col min="27" max="27" width="6.7109375" customWidth="1"/>
    <col min="28" max="28" width="1.7109375" customWidth="1"/>
    <col min="29" max="29" width="6.7109375" customWidth="1"/>
    <col min="30" max="30" width="1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2" customWidth="1"/>
    <col min="41" max="41" width="7.140625" customWidth="1"/>
    <col min="43" max="43" width="1.7109375" customWidth="1"/>
  </cols>
  <sheetData>
    <row r="1" spans="2:60" ht="20.25" x14ac:dyDescent="0.3">
      <c r="B1" s="49" t="s">
        <v>777</v>
      </c>
      <c r="H1" s="97" t="s">
        <v>1832</v>
      </c>
      <c r="AQ1" t="s">
        <v>920</v>
      </c>
    </row>
    <row r="2" spans="2:60" x14ac:dyDescent="0.2">
      <c r="B2" s="36" t="s">
        <v>1033</v>
      </c>
      <c r="C2" s="4"/>
      <c r="D2" s="4"/>
      <c r="E2" s="4"/>
      <c r="F2" s="4"/>
      <c r="G2" s="4"/>
      <c r="AQ2" t="s">
        <v>920</v>
      </c>
    </row>
    <row r="3" spans="2:60" x14ac:dyDescent="0.2">
      <c r="B3" s="23" t="s">
        <v>1546</v>
      </c>
      <c r="C3" s="4"/>
      <c r="D3" s="4"/>
      <c r="E3" s="4"/>
      <c r="F3" s="4"/>
      <c r="G3" s="4"/>
      <c r="AQ3" t="s">
        <v>920</v>
      </c>
    </row>
    <row r="4" spans="2:60" ht="15" x14ac:dyDescent="0.25">
      <c r="B4" s="39" t="s">
        <v>3219</v>
      </c>
      <c r="C4" s="160" t="s">
        <v>2888</v>
      </c>
      <c r="D4" s="4"/>
      <c r="E4" s="4"/>
      <c r="F4" s="4"/>
      <c r="G4" s="4"/>
      <c r="M4" t="s">
        <v>1172</v>
      </c>
      <c r="AQ4" t="s">
        <v>920</v>
      </c>
    </row>
    <row r="5" spans="2:60" x14ac:dyDescent="0.2">
      <c r="B5" s="4"/>
      <c r="C5" s="63" t="s">
        <v>1877</v>
      </c>
      <c r="D5" s="2" t="s">
        <v>1878</v>
      </c>
      <c r="E5" s="1" t="s">
        <v>1879</v>
      </c>
      <c r="G5" s="4"/>
      <c r="M5" t="s">
        <v>1173</v>
      </c>
      <c r="AQ5" t="s">
        <v>920</v>
      </c>
    </row>
    <row r="6" spans="2:60" x14ac:dyDescent="0.2">
      <c r="B6" s="4"/>
      <c r="C6" s="63" t="s">
        <v>1880</v>
      </c>
      <c r="D6" t="s">
        <v>1881</v>
      </c>
      <c r="E6" t="s">
        <v>1882</v>
      </c>
      <c r="G6" s="4"/>
      <c r="AQ6" t="s">
        <v>920</v>
      </c>
    </row>
    <row r="7" spans="2:60" x14ac:dyDescent="0.2">
      <c r="C7" s="177" t="s">
        <v>3662</v>
      </c>
      <c r="D7" t="s">
        <v>1883</v>
      </c>
      <c r="E7" t="s">
        <v>1884</v>
      </c>
      <c r="G7" s="2"/>
      <c r="M7" t="s">
        <v>1885</v>
      </c>
      <c r="AQ7" t="s">
        <v>920</v>
      </c>
    </row>
    <row r="8" spans="2:60" x14ac:dyDescent="0.2">
      <c r="C8" s="63"/>
      <c r="E8" t="s">
        <v>1886</v>
      </c>
      <c r="I8" s="1">
        <v>1</v>
      </c>
      <c r="J8" s="1"/>
      <c r="K8" s="1">
        <v>2</v>
      </c>
      <c r="L8" s="1"/>
      <c r="M8" s="1">
        <v>3</v>
      </c>
      <c r="N8" s="1"/>
      <c r="O8" s="1">
        <v>4</v>
      </c>
      <c r="P8" s="1"/>
      <c r="Q8" s="1">
        <v>5</v>
      </c>
      <c r="R8" s="1"/>
      <c r="S8" s="1">
        <v>6</v>
      </c>
      <c r="T8" s="1"/>
      <c r="U8" s="1">
        <v>7</v>
      </c>
      <c r="V8" s="1"/>
      <c r="W8" s="1">
        <v>8</v>
      </c>
      <c r="X8" s="1"/>
      <c r="Y8" s="1">
        <v>9</v>
      </c>
      <c r="Z8" s="1"/>
      <c r="AA8" s="1">
        <v>10</v>
      </c>
      <c r="AB8" s="1"/>
      <c r="AC8" s="1">
        <v>11</v>
      </c>
      <c r="AD8" s="1"/>
      <c r="AE8" s="1">
        <v>12</v>
      </c>
      <c r="AF8" s="1"/>
      <c r="AG8" s="1">
        <v>13</v>
      </c>
      <c r="AH8" s="1"/>
      <c r="AI8" s="1">
        <v>14</v>
      </c>
      <c r="AJ8" s="1"/>
      <c r="AK8" s="1">
        <v>15</v>
      </c>
      <c r="AL8" s="1"/>
      <c r="AM8" s="1">
        <v>16</v>
      </c>
      <c r="AN8" s="1"/>
      <c r="AO8" s="1">
        <v>17</v>
      </c>
      <c r="AP8" s="1"/>
      <c r="AQ8" s="1" t="s">
        <v>920</v>
      </c>
      <c r="AR8" s="1"/>
    </row>
    <row r="9" spans="2:60" x14ac:dyDescent="0.2">
      <c r="B9" t="s">
        <v>997</v>
      </c>
      <c r="C9" s="63"/>
      <c r="E9" t="s">
        <v>1353</v>
      </c>
      <c r="I9" s="16" t="s">
        <v>1415</v>
      </c>
      <c r="J9" s="16"/>
      <c r="K9" s="16" t="s">
        <v>1416</v>
      </c>
      <c r="L9" s="16"/>
      <c r="M9" s="16" t="s">
        <v>1417</v>
      </c>
      <c r="N9" s="16"/>
      <c r="O9" s="16" t="s">
        <v>1418</v>
      </c>
      <c r="P9" s="16"/>
      <c r="Q9" s="16" t="s">
        <v>1419</v>
      </c>
      <c r="R9" s="16"/>
      <c r="S9" s="16" t="s">
        <v>1420</v>
      </c>
      <c r="T9" s="16"/>
      <c r="U9" s="16" t="s">
        <v>1421</v>
      </c>
      <c r="V9" s="16"/>
      <c r="W9" s="16" t="s">
        <v>1422</v>
      </c>
      <c r="X9" s="16"/>
      <c r="Y9" s="16" t="s">
        <v>1721</v>
      </c>
      <c r="Z9" s="16"/>
      <c r="AA9" s="16" t="s">
        <v>1722</v>
      </c>
      <c r="AB9" s="16"/>
      <c r="AC9" s="16" t="s">
        <v>1723</v>
      </c>
      <c r="AD9" s="16"/>
      <c r="AE9" s="16" t="s">
        <v>1724</v>
      </c>
      <c r="AF9" s="16"/>
      <c r="AG9" s="16" t="s">
        <v>1725</v>
      </c>
      <c r="AH9" s="16"/>
      <c r="AI9" s="16" t="s">
        <v>1726</v>
      </c>
      <c r="AJ9" s="16"/>
      <c r="AK9" s="16" t="s">
        <v>1727</v>
      </c>
      <c r="AL9" s="16"/>
      <c r="AM9" s="16" t="s">
        <v>1728</v>
      </c>
      <c r="AN9" s="16"/>
      <c r="AO9" s="16" t="s">
        <v>2051</v>
      </c>
      <c r="AP9" s="16" t="s">
        <v>1729</v>
      </c>
      <c r="AQ9" s="1" t="s">
        <v>920</v>
      </c>
    </row>
    <row r="10" spans="2:60" x14ac:dyDescent="0.2">
      <c r="B10" s="2"/>
      <c r="C10" s="78"/>
      <c r="D10" s="1"/>
      <c r="E10" s="1"/>
      <c r="F10" s="1"/>
      <c r="I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 t="s">
        <v>920</v>
      </c>
    </row>
    <row r="11" spans="2:60" x14ac:dyDescent="0.2">
      <c r="C11" s="63"/>
      <c r="I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 t="s">
        <v>920</v>
      </c>
    </row>
    <row r="12" spans="2:60" x14ac:dyDescent="0.2">
      <c r="C12" s="63"/>
      <c r="I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 t="s">
        <v>920</v>
      </c>
    </row>
    <row r="13" spans="2:60" x14ac:dyDescent="0.2">
      <c r="C13" s="63"/>
      <c r="I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 t="s">
        <v>920</v>
      </c>
    </row>
    <row r="14" spans="2:60" x14ac:dyDescent="0.2">
      <c r="B14" s="2"/>
      <c r="C14" s="78"/>
      <c r="D14" s="1"/>
      <c r="E14" s="1"/>
      <c r="F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 t="s">
        <v>920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2:60" x14ac:dyDescent="0.2">
      <c r="C15" s="63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 t="s">
        <v>920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2:60" x14ac:dyDescent="0.2">
      <c r="C16" s="63"/>
      <c r="I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 t="s">
        <v>920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2:60" x14ac:dyDescent="0.2">
      <c r="C17" s="63"/>
      <c r="I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 t="s">
        <v>920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2:60" x14ac:dyDescent="0.2">
      <c r="B18" s="2" t="s">
        <v>998</v>
      </c>
      <c r="C18" s="176" t="s">
        <v>3661</v>
      </c>
      <c r="D18" s="1">
        <v>951</v>
      </c>
      <c r="E18" t="s">
        <v>1815</v>
      </c>
      <c r="H18" t="s">
        <v>1730</v>
      </c>
      <c r="I18" s="1"/>
      <c r="K18" s="1">
        <f>'SheetB4 Rh-Palat'!C2051</f>
        <v>2</v>
      </c>
      <c r="L18" s="1"/>
      <c r="M18" s="1">
        <f>'SheetB4 Rh-Palat'!E2051</f>
        <v>2</v>
      </c>
      <c r="N18" s="1"/>
      <c r="O18" s="1">
        <f>'SheetB4 Rh-Palat'!G2051</f>
        <v>4</v>
      </c>
      <c r="P18" s="1"/>
      <c r="Q18" s="1">
        <f>'SheetB4 Rh-Palat'!I2051</f>
        <v>19</v>
      </c>
      <c r="R18" s="1"/>
      <c r="S18" s="1">
        <f>'SheetB4 Rh-Palat'!K2051</f>
        <v>50</v>
      </c>
      <c r="T18" s="1"/>
      <c r="U18" s="1">
        <f>'SheetB4 Rh-Palat'!M2051</f>
        <v>95</v>
      </c>
      <c r="V18" s="1"/>
      <c r="W18" s="1">
        <f>'SheetB4 Rh-Palat'!O2051</f>
        <v>73</v>
      </c>
      <c r="X18" s="1"/>
      <c r="Y18" s="1">
        <f>'SheetB4 Rh-Palat'!Q2051</f>
        <v>80</v>
      </c>
      <c r="Z18" s="1"/>
      <c r="AA18" s="1">
        <f>'SheetB4 Rh-Palat'!S2051</f>
        <v>104</v>
      </c>
      <c r="AB18" s="1"/>
      <c r="AC18" s="1">
        <f>'SheetB4 Rh-Palat'!U2051</f>
        <v>137</v>
      </c>
      <c r="AD18" s="1"/>
      <c r="AE18" s="1">
        <f>'SheetB4 Rh-Palat'!W2051</f>
        <v>114</v>
      </c>
      <c r="AF18" s="1"/>
      <c r="AG18" s="1">
        <f>'SheetB4 Rh-Palat'!Y2051</f>
        <v>58</v>
      </c>
      <c r="AH18" s="1"/>
      <c r="AI18" s="1">
        <f>'SheetB4 Rh-Palat'!AA2051</f>
        <v>68</v>
      </c>
      <c r="AJ18" s="1"/>
      <c r="AK18" s="1">
        <f>'SheetB4 Rh-Palat'!AC2051</f>
        <v>87</v>
      </c>
      <c r="AL18" s="1"/>
      <c r="AM18" s="1">
        <f>'SheetB4 Rh-Palat'!AE2051</f>
        <v>33</v>
      </c>
      <c r="AN18" s="1"/>
      <c r="AO18" s="1">
        <f>'SheetB4 Rh-Palat'!AG2051</f>
        <v>5</v>
      </c>
      <c r="AP18" s="1">
        <f>'SheetB4 Rh-Palat'!AH2051</f>
        <v>931</v>
      </c>
      <c r="AQ18" s="1" t="s">
        <v>920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2:60" x14ac:dyDescent="0.2">
      <c r="C19" s="63"/>
      <c r="D19" s="1"/>
      <c r="H19" t="s">
        <v>1731</v>
      </c>
      <c r="I19" s="1"/>
      <c r="K19" s="1">
        <f>'SheetB4 Rh-Palat'!C2052</f>
        <v>0</v>
      </c>
      <c r="L19" s="1"/>
      <c r="M19" s="1">
        <f>'SheetB4 Rh-Palat'!E2052</f>
        <v>1</v>
      </c>
      <c r="N19" s="1"/>
      <c r="O19" s="1">
        <f>'SheetB4 Rh-Palat'!G2052</f>
        <v>6</v>
      </c>
      <c r="P19" s="1"/>
      <c r="Q19" s="1">
        <f>'SheetB4 Rh-Palat'!I2052</f>
        <v>6</v>
      </c>
      <c r="R19" s="1"/>
      <c r="S19" s="1">
        <f>'SheetB4 Rh-Palat'!K2052</f>
        <v>5</v>
      </c>
      <c r="T19" s="1"/>
      <c r="U19" s="1">
        <f>'SheetB4 Rh-Palat'!M2052</f>
        <v>5</v>
      </c>
      <c r="V19" s="1"/>
      <c r="W19" s="1">
        <f>'SheetB4 Rh-Palat'!O2052</f>
        <v>27</v>
      </c>
      <c r="X19" s="1"/>
      <c r="Y19" s="1">
        <f>'SheetB4 Rh-Palat'!Q2052</f>
        <v>25</v>
      </c>
      <c r="Z19" s="1"/>
      <c r="AA19" s="1">
        <f>'SheetB4 Rh-Palat'!S2052</f>
        <v>21</v>
      </c>
      <c r="AB19" s="1"/>
      <c r="AC19" s="1">
        <f>'SheetB4 Rh-Palat'!U2052</f>
        <v>8</v>
      </c>
      <c r="AD19" s="1"/>
      <c r="AE19" s="1">
        <f>'SheetB4 Rh-Palat'!W2052</f>
        <v>6</v>
      </c>
      <c r="AF19" s="1"/>
      <c r="AG19" s="1">
        <f>'SheetB4 Rh-Palat'!Y2052</f>
        <v>22</v>
      </c>
      <c r="AH19" s="1"/>
      <c r="AI19" s="1">
        <f>'SheetB4 Rh-Palat'!AA2052</f>
        <v>12</v>
      </c>
      <c r="AJ19" s="1"/>
      <c r="AK19" s="1">
        <f>'SheetB4 Rh-Palat'!AC2052</f>
        <v>8</v>
      </c>
      <c r="AL19" s="1"/>
      <c r="AM19" s="1">
        <f>'SheetB4 Rh-Palat'!AE2052</f>
        <v>12</v>
      </c>
      <c r="AN19" s="1"/>
      <c r="AO19" s="1">
        <f>'SheetB4 Rh-Palat'!AG2052</f>
        <v>0</v>
      </c>
      <c r="AP19" s="1">
        <f>'SheetB4 Rh-Palat'!AH2052</f>
        <v>164</v>
      </c>
      <c r="AQ19" s="1" t="s">
        <v>920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2:60" x14ac:dyDescent="0.2">
      <c r="C20" s="63"/>
      <c r="H20" t="s">
        <v>851</v>
      </c>
      <c r="I20" s="1"/>
      <c r="K20" s="1">
        <f>'SheetB4 Rh-Palat'!C2053</f>
        <v>2</v>
      </c>
      <c r="L20" s="1"/>
      <c r="M20" s="1">
        <f>'SheetB4 Rh-Palat'!E2053</f>
        <v>3</v>
      </c>
      <c r="N20" s="1"/>
      <c r="O20" s="1">
        <f>'SheetB4 Rh-Palat'!G2053</f>
        <v>10</v>
      </c>
      <c r="P20" s="1"/>
      <c r="Q20" s="1">
        <f>'SheetB4 Rh-Palat'!I2053</f>
        <v>25</v>
      </c>
      <c r="R20" s="1"/>
      <c r="S20" s="1">
        <f>'SheetB4 Rh-Palat'!K2053</f>
        <v>55</v>
      </c>
      <c r="T20" s="1"/>
      <c r="U20" s="1">
        <f>'SheetB4 Rh-Palat'!M2053</f>
        <v>100</v>
      </c>
      <c r="V20" s="1"/>
      <c r="W20" s="1">
        <f>'SheetB4 Rh-Palat'!O2053</f>
        <v>100</v>
      </c>
      <c r="X20" s="1"/>
      <c r="Y20" s="1">
        <f>'SheetB4 Rh-Palat'!Q2053</f>
        <v>105</v>
      </c>
      <c r="Z20" s="1"/>
      <c r="AA20" s="1">
        <f>'SheetB4 Rh-Palat'!S2053</f>
        <v>125</v>
      </c>
      <c r="AB20" s="1"/>
      <c r="AC20" s="1">
        <f>'SheetB4 Rh-Palat'!U2053</f>
        <v>145</v>
      </c>
      <c r="AD20" s="1"/>
      <c r="AE20" s="1">
        <f>'SheetB4 Rh-Palat'!W2053</f>
        <v>120</v>
      </c>
      <c r="AF20" s="1"/>
      <c r="AG20" s="1">
        <f>'SheetB4 Rh-Palat'!Y2053</f>
        <v>80</v>
      </c>
      <c r="AH20" s="1"/>
      <c r="AI20" s="1">
        <f>'SheetB4 Rh-Palat'!AA2053</f>
        <v>80</v>
      </c>
      <c r="AJ20" s="1"/>
      <c r="AK20" s="1">
        <f>'SheetB4 Rh-Palat'!AC2053</f>
        <v>95</v>
      </c>
      <c r="AL20" s="1"/>
      <c r="AM20" s="1">
        <f>'SheetB4 Rh-Palat'!AE2053</f>
        <v>45</v>
      </c>
      <c r="AN20" s="1"/>
      <c r="AO20" s="1"/>
      <c r="AP20" s="1">
        <f>SUM(I20:AO20)</f>
        <v>1090</v>
      </c>
      <c r="AQ20" s="1" t="s">
        <v>920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2:60" x14ac:dyDescent="0.2">
      <c r="C21" s="63"/>
      <c r="I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 t="s">
        <v>920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2:60" x14ac:dyDescent="0.2">
      <c r="B22" s="2" t="s">
        <v>1120</v>
      </c>
      <c r="C22" s="176" t="s">
        <v>3659</v>
      </c>
      <c r="D22" s="1">
        <v>64</v>
      </c>
      <c r="E22" t="s">
        <v>1353</v>
      </c>
      <c r="H22" t="s">
        <v>1730</v>
      </c>
      <c r="I22" s="1"/>
      <c r="K22" s="1">
        <f>'SheetB5 Saarland'!B169</f>
        <v>0</v>
      </c>
      <c r="L22" s="1"/>
      <c r="M22" s="1">
        <f>'SheetB5 Saarland'!D169</f>
        <v>0</v>
      </c>
      <c r="N22" s="1"/>
      <c r="O22" s="1">
        <f>'SheetB5 Saarland'!F169</f>
        <v>0</v>
      </c>
      <c r="P22" s="1"/>
      <c r="Q22" s="1">
        <f>'SheetB5 Saarland'!H169</f>
        <v>0</v>
      </c>
      <c r="R22" s="1"/>
      <c r="S22" s="1">
        <f>'SheetB5 Saarland'!J169</f>
        <v>0</v>
      </c>
      <c r="T22" s="1"/>
      <c r="U22" s="1">
        <f>'SheetB5 Saarland'!L169</f>
        <v>5</v>
      </c>
      <c r="V22" s="1"/>
      <c r="W22" s="1">
        <f>'SheetB5 Saarland'!N169</f>
        <v>6</v>
      </c>
      <c r="X22" s="1"/>
      <c r="Y22" s="1">
        <f>'SheetB5 Saarland'!P169</f>
        <v>14</v>
      </c>
      <c r="Z22" s="1"/>
      <c r="AA22" s="1">
        <f>'SheetB5 Saarland'!R169</f>
        <v>17</v>
      </c>
      <c r="AB22" s="1"/>
      <c r="AC22" s="1">
        <f>'SheetB5 Saarland'!T169</f>
        <v>13</v>
      </c>
      <c r="AD22" s="1"/>
      <c r="AE22" s="1">
        <f>'SheetB5 Saarland'!V169</f>
        <v>7</v>
      </c>
      <c r="AF22" s="1"/>
      <c r="AG22" s="1">
        <f>'SheetB5 Saarland'!X169</f>
        <v>1</v>
      </c>
      <c r="AH22" s="1"/>
      <c r="AI22" s="1">
        <f>'SheetB5 Saarland'!Z169</f>
        <v>2</v>
      </c>
      <c r="AJ22" s="1"/>
      <c r="AK22" s="1">
        <f>'SheetB5 Saarland'!AB169</f>
        <v>2</v>
      </c>
      <c r="AL22" s="1"/>
      <c r="AM22" s="1">
        <f>'SheetB5 Saarland'!AD169</f>
        <v>0</v>
      </c>
      <c r="AN22" s="1"/>
      <c r="AO22" s="1"/>
      <c r="AP22" s="1">
        <f>SUM(I22:AO22)</f>
        <v>67</v>
      </c>
      <c r="AQ22" s="1" t="s">
        <v>920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2:60" x14ac:dyDescent="0.2">
      <c r="C23" s="63"/>
      <c r="D23" s="1"/>
      <c r="H23" t="s">
        <v>1731</v>
      </c>
      <c r="I23" s="1"/>
      <c r="K23" s="1">
        <f>'SheetB5 Saarland'!B170</f>
        <v>0</v>
      </c>
      <c r="L23" s="1"/>
      <c r="M23" s="1">
        <f>'SheetB5 Saarland'!D170</f>
        <v>0</v>
      </c>
      <c r="N23" s="1"/>
      <c r="O23" s="1">
        <f>'SheetB5 Saarland'!F170</f>
        <v>0</v>
      </c>
      <c r="P23" s="1"/>
      <c r="Q23" s="1">
        <f>'SheetB5 Saarland'!H170</f>
        <v>0</v>
      </c>
      <c r="R23" s="1"/>
      <c r="S23" s="1">
        <f>'SheetB5 Saarland'!J170</f>
        <v>0</v>
      </c>
      <c r="T23" s="1"/>
      <c r="U23" s="1">
        <f>'SheetB5 Saarland'!L170</f>
        <v>2</v>
      </c>
      <c r="V23" s="1"/>
      <c r="W23" s="1">
        <f>'SheetB5 Saarland'!N170</f>
        <v>2</v>
      </c>
      <c r="X23" s="1"/>
      <c r="Y23" s="1">
        <f>'SheetB5 Saarland'!P170</f>
        <v>2</v>
      </c>
      <c r="Z23" s="1"/>
      <c r="AA23" s="1">
        <f>'SheetB5 Saarland'!R170</f>
        <v>3</v>
      </c>
      <c r="AB23" s="1"/>
      <c r="AC23" s="1">
        <f>'SheetB5 Saarland'!T170</f>
        <v>4</v>
      </c>
      <c r="AD23" s="1"/>
      <c r="AE23" s="1">
        <f>'SheetB5 Saarland'!V170</f>
        <v>3</v>
      </c>
      <c r="AF23" s="1"/>
      <c r="AG23" s="1">
        <f>'SheetB5 Saarland'!X170</f>
        <v>4</v>
      </c>
      <c r="AH23" s="1"/>
      <c r="AI23" s="1">
        <f>'SheetB5 Saarland'!Z170</f>
        <v>3</v>
      </c>
      <c r="AJ23" s="1"/>
      <c r="AK23" s="1">
        <f>'SheetB5 Saarland'!AB170</f>
        <v>2</v>
      </c>
      <c r="AL23" s="1"/>
      <c r="AM23" s="1">
        <f>'SheetB5 Saarland'!AD170</f>
        <v>1</v>
      </c>
      <c r="AN23" s="1"/>
      <c r="AO23" s="1"/>
      <c r="AP23" s="1">
        <f>SUM(I23:AO23)</f>
        <v>26</v>
      </c>
      <c r="AQ23" s="1" t="s">
        <v>920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2:60" x14ac:dyDescent="0.2">
      <c r="C24" s="63"/>
      <c r="H24" t="s">
        <v>851</v>
      </c>
      <c r="I24" s="1"/>
      <c r="K24" s="1">
        <f>'SheetB5 Saarland'!B171</f>
        <v>0</v>
      </c>
      <c r="L24" s="1"/>
      <c r="M24" s="1">
        <f>'SheetB5 Saarland'!D171</f>
        <v>0</v>
      </c>
      <c r="N24" s="1"/>
      <c r="O24" s="1">
        <f>'SheetB5 Saarland'!F171</f>
        <v>0</v>
      </c>
      <c r="P24" s="1"/>
      <c r="Q24" s="1">
        <f>'SheetB5 Saarland'!H171</f>
        <v>0</v>
      </c>
      <c r="R24" s="1"/>
      <c r="S24" s="1">
        <f>'SheetB5 Saarland'!J171</f>
        <v>0</v>
      </c>
      <c r="T24" s="1"/>
      <c r="U24" s="1">
        <f>'SheetB5 Saarland'!L171</f>
        <v>7</v>
      </c>
      <c r="V24" s="1"/>
      <c r="W24" s="1">
        <f>'SheetB5 Saarland'!N171</f>
        <v>8</v>
      </c>
      <c r="X24" s="1"/>
      <c r="Y24" s="1">
        <f>'SheetB5 Saarland'!P171</f>
        <v>16</v>
      </c>
      <c r="Z24" s="1"/>
      <c r="AA24" s="1">
        <f>'SheetB5 Saarland'!R171</f>
        <v>20</v>
      </c>
      <c r="AB24" s="1"/>
      <c r="AC24" s="1">
        <f>'SheetB5 Saarland'!T171</f>
        <v>17</v>
      </c>
      <c r="AD24" s="1"/>
      <c r="AE24" s="1">
        <f>'SheetB5 Saarland'!V171</f>
        <v>10</v>
      </c>
      <c r="AF24" s="1"/>
      <c r="AG24" s="1">
        <f>'SheetB5 Saarland'!X171</f>
        <v>5</v>
      </c>
      <c r="AH24" s="1"/>
      <c r="AI24" s="1">
        <f>'SheetB5 Saarland'!Z171</f>
        <v>5</v>
      </c>
      <c r="AJ24" s="1"/>
      <c r="AK24" s="1">
        <f>'SheetB5 Saarland'!AB171</f>
        <v>4</v>
      </c>
      <c r="AL24" s="1"/>
      <c r="AM24" s="1">
        <f>'SheetB5 Saarland'!AD171</f>
        <v>1</v>
      </c>
      <c r="AN24" s="1"/>
      <c r="AO24" s="1"/>
      <c r="AP24" s="1">
        <f>SUM(I24:AO24)</f>
        <v>93</v>
      </c>
      <c r="AQ24" s="1" t="s">
        <v>920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2:60" x14ac:dyDescent="0.2">
      <c r="C25" s="63"/>
      <c r="I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 t="s">
        <v>920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2:60" x14ac:dyDescent="0.2">
      <c r="B26" t="s">
        <v>1037</v>
      </c>
      <c r="C26" s="177" t="s">
        <v>3662</v>
      </c>
      <c r="D26" s="1">
        <v>49</v>
      </c>
      <c r="E26" s="102" t="s">
        <v>1353</v>
      </c>
      <c r="H26" t="s">
        <v>1730</v>
      </c>
      <c r="I26" s="1"/>
      <c r="K26" s="1">
        <f>'SheetB7-Unknown'!C184</f>
        <v>2</v>
      </c>
      <c r="L26" s="1"/>
      <c r="M26" s="1">
        <f>'SheetB7-Unknown'!E184</f>
        <v>4</v>
      </c>
      <c r="N26" s="1"/>
      <c r="O26" s="1">
        <f>'SheetB7-Unknown'!G184</f>
        <v>5</v>
      </c>
      <c r="P26" s="1"/>
      <c r="Q26" s="1">
        <f>'SheetB7-Unknown'!I184</f>
        <v>1</v>
      </c>
      <c r="R26" s="1"/>
      <c r="S26" s="1">
        <f>'SheetB7-Unknown'!K184</f>
        <v>8</v>
      </c>
      <c r="T26" s="1"/>
      <c r="U26" s="1">
        <f>'SheetB7-Unknown'!M184</f>
        <v>10</v>
      </c>
      <c r="V26" s="1"/>
      <c r="W26" s="1">
        <f>'SheetB7-Unknown'!O184</f>
        <v>4</v>
      </c>
      <c r="X26" s="1"/>
      <c r="Y26" s="1">
        <f>'SheetB7-Unknown'!Q184</f>
        <v>0</v>
      </c>
      <c r="Z26" s="1"/>
      <c r="AA26" s="1">
        <f>'SheetB7-Unknown'!S184</f>
        <v>1</v>
      </c>
      <c r="AB26" s="1"/>
      <c r="AC26" s="1">
        <f>'SheetB7-Unknown'!U184</f>
        <v>14</v>
      </c>
      <c r="AD26" s="1"/>
      <c r="AE26" s="1">
        <f>'SheetB7-Unknown'!W184</f>
        <v>16</v>
      </c>
      <c r="AF26" s="1"/>
      <c r="AG26" s="1">
        <f>'SheetB7-Unknown'!Y184</f>
        <v>16</v>
      </c>
      <c r="AH26" s="1"/>
      <c r="AI26" s="1">
        <f>'SheetB7-Unknown'!AA184</f>
        <v>12</v>
      </c>
      <c r="AJ26" s="1"/>
      <c r="AK26" s="1">
        <f>'SheetB7-Unknown'!AC184</f>
        <v>49</v>
      </c>
      <c r="AL26" s="1"/>
      <c r="AM26" s="1">
        <f>'SheetB7-Unknown'!AE184</f>
        <v>30</v>
      </c>
      <c r="AN26" s="1"/>
      <c r="AO26" s="1"/>
      <c r="AP26" s="1">
        <f>SUM(I26:AO26)</f>
        <v>172</v>
      </c>
      <c r="AQ26" s="1" t="s">
        <v>920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2:60" x14ac:dyDescent="0.2">
      <c r="C27" s="63"/>
      <c r="H27" t="s">
        <v>1731</v>
      </c>
      <c r="I27" s="1"/>
      <c r="K27" s="1">
        <f>'SheetB7-Unknown'!C185</f>
        <v>0</v>
      </c>
      <c r="L27" s="1"/>
      <c r="M27" s="1">
        <f>'SheetB7-Unknown'!E185</f>
        <v>0</v>
      </c>
      <c r="N27" s="1"/>
      <c r="O27" s="1">
        <f>'SheetB7-Unknown'!G185</f>
        <v>0</v>
      </c>
      <c r="P27" s="1"/>
      <c r="Q27" s="1">
        <f>'SheetB7-Unknown'!I185</f>
        <v>0</v>
      </c>
      <c r="R27" s="1"/>
      <c r="S27" s="1">
        <f>'SheetB7-Unknown'!K185</f>
        <v>0</v>
      </c>
      <c r="T27" s="1"/>
      <c r="U27" s="1">
        <f>'SheetB7-Unknown'!M185</f>
        <v>0</v>
      </c>
      <c r="V27" s="1"/>
      <c r="W27" s="1">
        <f>'SheetB7-Unknown'!O185</f>
        <v>0</v>
      </c>
      <c r="X27" s="1"/>
      <c r="Y27" s="1">
        <f>'SheetB7-Unknown'!Q185</f>
        <v>0</v>
      </c>
      <c r="Z27" s="1"/>
      <c r="AA27" s="1">
        <f>'SheetB7-Unknown'!S185</f>
        <v>0</v>
      </c>
      <c r="AB27" s="1"/>
      <c r="AC27" s="1">
        <f>'SheetB7-Unknown'!U185</f>
        <v>0</v>
      </c>
      <c r="AD27" s="1"/>
      <c r="AE27" s="1">
        <f>'SheetB7-Unknown'!W185</f>
        <v>0</v>
      </c>
      <c r="AF27" s="1"/>
      <c r="AG27" s="1">
        <f>'SheetB7-Unknown'!Y185</f>
        <v>0</v>
      </c>
      <c r="AH27" s="1"/>
      <c r="AI27" s="1">
        <f>'SheetB7-Unknown'!AA185</f>
        <v>0</v>
      </c>
      <c r="AJ27" s="1"/>
      <c r="AK27" s="1">
        <f>'SheetB7-Unknown'!AC185</f>
        <v>0</v>
      </c>
      <c r="AL27" s="1"/>
      <c r="AM27" s="1">
        <f>'SheetB7-Unknown'!AE185</f>
        <v>0</v>
      </c>
      <c r="AN27" s="1"/>
      <c r="AO27" s="1"/>
      <c r="AP27" s="1">
        <f>SUM(I27:AO27)</f>
        <v>0</v>
      </c>
      <c r="AQ27" s="1" t="s">
        <v>920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2:60" x14ac:dyDescent="0.2">
      <c r="C28" s="63"/>
      <c r="H28" t="s">
        <v>851</v>
      </c>
      <c r="I28" s="1"/>
      <c r="K28" s="1">
        <f>K26+K27</f>
        <v>2</v>
      </c>
      <c r="L28" s="1"/>
      <c r="M28" s="1">
        <f>M26+M27</f>
        <v>4</v>
      </c>
      <c r="N28" s="1"/>
      <c r="O28" s="1">
        <f>O26+O27</f>
        <v>5</v>
      </c>
      <c r="P28" s="1"/>
      <c r="Q28" s="1">
        <f>Q26+Q27</f>
        <v>1</v>
      </c>
      <c r="R28" s="1"/>
      <c r="S28" s="1">
        <f>S26+S27</f>
        <v>8</v>
      </c>
      <c r="T28" s="1"/>
      <c r="U28" s="1">
        <f>U26+U27</f>
        <v>10</v>
      </c>
      <c r="V28" s="1"/>
      <c r="W28" s="1">
        <f>W26+W27</f>
        <v>4</v>
      </c>
      <c r="X28" s="1"/>
      <c r="Y28" s="1">
        <f>Y26+Y27</f>
        <v>0</v>
      </c>
      <c r="Z28" s="1"/>
      <c r="AA28" s="1">
        <f>AA26+AA27</f>
        <v>1</v>
      </c>
      <c r="AB28" s="1"/>
      <c r="AC28" s="1">
        <f>AC26+AC27</f>
        <v>14</v>
      </c>
      <c r="AD28" s="1"/>
      <c r="AE28" s="1">
        <f>AE26+AE27</f>
        <v>16</v>
      </c>
      <c r="AF28" s="1"/>
      <c r="AG28" s="1">
        <f>AG26+AG27</f>
        <v>16</v>
      </c>
      <c r="AH28" s="1"/>
      <c r="AI28" s="1">
        <f>AI26+AI27</f>
        <v>12</v>
      </c>
      <c r="AJ28" s="1"/>
      <c r="AK28" s="1">
        <f>AK26+AK27</f>
        <v>49</v>
      </c>
      <c r="AL28" s="1"/>
      <c r="AM28" s="1">
        <f>AM26+AM27</f>
        <v>30</v>
      </c>
      <c r="AN28" s="1"/>
      <c r="AO28" s="1"/>
      <c r="AP28" s="1">
        <f>SUM(I28:AO28)</f>
        <v>172</v>
      </c>
      <c r="AQ28" s="1" t="s">
        <v>920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2:60" x14ac:dyDescent="0.2">
      <c r="C29" s="63"/>
      <c r="I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 t="s">
        <v>920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2:60" x14ac:dyDescent="0.2">
      <c r="B30" s="2" t="s">
        <v>947</v>
      </c>
      <c r="C30" s="2"/>
      <c r="D30" s="2">
        <f>SUM(D10:D29)</f>
        <v>1064</v>
      </c>
      <c r="E30" s="1" t="s">
        <v>948</v>
      </c>
      <c r="F30" s="1"/>
      <c r="H30" t="s">
        <v>1730</v>
      </c>
      <c r="I30" s="8">
        <f>I10+I14+I18+I22+I26</f>
        <v>0</v>
      </c>
      <c r="K30" s="8">
        <f>K10+K14+K18+K22+K26</f>
        <v>4</v>
      </c>
      <c r="L30" s="8"/>
      <c r="M30" s="8">
        <f>M10+M14+M18+M22+M26</f>
        <v>6</v>
      </c>
      <c r="N30" s="8"/>
      <c r="O30" s="8">
        <f>O10+O14+O18+O22+O26</f>
        <v>9</v>
      </c>
      <c r="P30" s="8"/>
      <c r="Q30" s="8">
        <f>Q10+Q14+Q18+Q22+Q26</f>
        <v>20</v>
      </c>
      <c r="R30" s="8"/>
      <c r="S30" s="8">
        <f>S10+S14+S18+S22+S26</f>
        <v>58</v>
      </c>
      <c r="T30" s="8"/>
      <c r="U30" s="8">
        <f>U10+U14+U18+U22+U26</f>
        <v>110</v>
      </c>
      <c r="V30" s="8"/>
      <c r="W30" s="8">
        <f>W10+W14+W18+W22+W26</f>
        <v>83</v>
      </c>
      <c r="X30" s="8"/>
      <c r="Y30" s="8">
        <f>Y10+Y14+Y18+Y22+Y26</f>
        <v>94</v>
      </c>
      <c r="Z30" s="8"/>
      <c r="AA30" s="8">
        <f>AA10+AA14+AA18+AA22+AA26</f>
        <v>122</v>
      </c>
      <c r="AB30" s="8"/>
      <c r="AC30" s="8">
        <f>AC10+AC14+AC18+AC22+AC26</f>
        <v>164</v>
      </c>
      <c r="AD30" s="8"/>
      <c r="AE30" s="8">
        <f>AE10+AE14+AE18+AE22+AE26</f>
        <v>137</v>
      </c>
      <c r="AF30" s="8"/>
      <c r="AG30" s="8">
        <f>AG10+AG14+AG18+AG22+AG26</f>
        <v>75</v>
      </c>
      <c r="AH30" s="8"/>
      <c r="AI30" s="8">
        <f>AI10+AI14+AI18+AI22+AI26</f>
        <v>82</v>
      </c>
      <c r="AJ30" s="8">
        <f>AJ10+AJ14+AJ18</f>
        <v>0</v>
      </c>
      <c r="AK30" s="8">
        <f>AK10+AK14+AK18+AK22+AK26</f>
        <v>138</v>
      </c>
      <c r="AL30" s="8"/>
      <c r="AM30" s="8">
        <f>AM10+AM14+AM18+AM22+AM26</f>
        <v>63</v>
      </c>
      <c r="AN30" s="8"/>
      <c r="AO30" s="4">
        <f>AO18</f>
        <v>5</v>
      </c>
      <c r="AP30" s="8">
        <f>SUM(I30:AO30)</f>
        <v>1170</v>
      </c>
      <c r="AQ30" s="1" t="s">
        <v>920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2:60" x14ac:dyDescent="0.2">
      <c r="H31" t="s">
        <v>1731</v>
      </c>
      <c r="I31" s="8">
        <f>I11+I15+I19+I23+I27</f>
        <v>0</v>
      </c>
      <c r="K31" s="8">
        <f>K11+K15+K19+K23+K27</f>
        <v>0</v>
      </c>
      <c r="L31" s="8"/>
      <c r="M31" s="8">
        <f>M11+M15+M19+M23+M27</f>
        <v>1</v>
      </c>
      <c r="N31" s="8"/>
      <c r="O31" s="8">
        <f>O11+O15+O19+O23+O27</f>
        <v>6</v>
      </c>
      <c r="P31" s="8"/>
      <c r="Q31" s="8">
        <f>Q11+Q15+Q19+Q23+Q27</f>
        <v>6</v>
      </c>
      <c r="R31" s="8"/>
      <c r="S31" s="8">
        <f>S11+S15+S19+S23+S27</f>
        <v>5</v>
      </c>
      <c r="T31" s="8"/>
      <c r="U31" s="8">
        <f>U11+U15+U19+U23+U27</f>
        <v>7</v>
      </c>
      <c r="V31" s="8"/>
      <c r="W31" s="8">
        <f>W11+W15+W19+W23+W27</f>
        <v>29</v>
      </c>
      <c r="X31" s="8"/>
      <c r="Y31" s="8">
        <f>Y11+Y15+Y19+Y23+Y27</f>
        <v>27</v>
      </c>
      <c r="Z31" s="8"/>
      <c r="AA31" s="8">
        <f>AA11+AA15+AA19+AA23+AA27</f>
        <v>24</v>
      </c>
      <c r="AB31" s="8"/>
      <c r="AC31" s="8">
        <f>AC11+AC15+AC19+AC23+AC27</f>
        <v>12</v>
      </c>
      <c r="AD31" s="8"/>
      <c r="AE31" s="8">
        <f>AE11+AE15+AE19+AE23+AE27</f>
        <v>9</v>
      </c>
      <c r="AF31" s="8"/>
      <c r="AG31" s="8">
        <f>AG11+AG15+AG19+AG23+AG27</f>
        <v>26</v>
      </c>
      <c r="AH31" s="8"/>
      <c r="AI31" s="8">
        <f>AI11+AI15+AI19+AI23+AI27</f>
        <v>15</v>
      </c>
      <c r="AJ31" s="8">
        <f>AJ11+AJ15+AJ19</f>
        <v>0</v>
      </c>
      <c r="AK31" s="8">
        <f>AK11+AK15+AK19+AK23+AK27</f>
        <v>10</v>
      </c>
      <c r="AL31" s="8"/>
      <c r="AM31" s="8">
        <f>AM11+AM15+AM19+AM23+AM27</f>
        <v>13</v>
      </c>
      <c r="AN31" s="8"/>
      <c r="AO31" s="8">
        <f>AO19</f>
        <v>0</v>
      </c>
      <c r="AP31" s="8">
        <f>SUM(I31:AO31)</f>
        <v>190</v>
      </c>
      <c r="AQ31" s="1" t="s">
        <v>920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2:60" x14ac:dyDescent="0.2">
      <c r="H32" t="s">
        <v>851</v>
      </c>
      <c r="I32" s="8">
        <f>I30+I31</f>
        <v>0</v>
      </c>
      <c r="K32" s="8">
        <f>K30+K31</f>
        <v>4</v>
      </c>
      <c r="L32" s="8"/>
      <c r="M32" s="8">
        <f>M30+M31</f>
        <v>7</v>
      </c>
      <c r="N32" s="8"/>
      <c r="O32" s="8">
        <f>O30+O31</f>
        <v>15</v>
      </c>
      <c r="P32" s="8"/>
      <c r="Q32" s="8">
        <f>Q30+Q31</f>
        <v>26</v>
      </c>
      <c r="R32" s="8"/>
      <c r="S32" s="8">
        <f>S30+S31</f>
        <v>63</v>
      </c>
      <c r="T32" s="8"/>
      <c r="U32" s="8">
        <f>U30+U31</f>
        <v>117</v>
      </c>
      <c r="V32" s="8"/>
      <c r="W32" s="8">
        <f>W30+W31</f>
        <v>112</v>
      </c>
      <c r="X32" s="8"/>
      <c r="Y32" s="8">
        <f>Y30+Y31</f>
        <v>121</v>
      </c>
      <c r="Z32" s="8"/>
      <c r="AA32" s="8">
        <f>AA30+AA31</f>
        <v>146</v>
      </c>
      <c r="AB32" s="8"/>
      <c r="AC32" s="8">
        <f>AC30+AC31</f>
        <v>176</v>
      </c>
      <c r="AD32" s="8"/>
      <c r="AE32" s="8">
        <f>AE30+AE31</f>
        <v>146</v>
      </c>
      <c r="AF32" s="8"/>
      <c r="AG32" s="8">
        <f>AG30+AG31</f>
        <v>101</v>
      </c>
      <c r="AH32" s="8"/>
      <c r="AI32" s="8">
        <f>AI30+AI31</f>
        <v>97</v>
      </c>
      <c r="AJ32" s="8"/>
      <c r="AK32" s="8">
        <f>AK30+AK31</f>
        <v>148</v>
      </c>
      <c r="AL32" s="8"/>
      <c r="AM32" s="8">
        <f>AM30+AM31</f>
        <v>76</v>
      </c>
      <c r="AN32" s="8"/>
      <c r="AO32" s="8">
        <f>AO30+AO31</f>
        <v>5</v>
      </c>
      <c r="AP32" s="8">
        <f>SUM(I32:AO32)</f>
        <v>1360</v>
      </c>
      <c r="AQ32" s="1" t="s">
        <v>920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2:60" x14ac:dyDescent="0.2">
      <c r="I33" s="19" t="s">
        <v>1415</v>
      </c>
      <c r="J33" s="16"/>
      <c r="K33" s="16" t="s">
        <v>1416</v>
      </c>
      <c r="L33" s="16"/>
      <c r="M33" s="16" t="s">
        <v>1417</v>
      </c>
      <c r="N33" s="16"/>
      <c r="O33" s="16" t="s">
        <v>1418</v>
      </c>
      <c r="P33" s="16"/>
      <c r="Q33" s="16" t="s">
        <v>1419</v>
      </c>
      <c r="R33" s="16"/>
      <c r="S33" s="16" t="s">
        <v>1420</v>
      </c>
      <c r="T33" s="16"/>
      <c r="U33" s="16" t="s">
        <v>1421</v>
      </c>
      <c r="V33" s="16"/>
      <c r="W33" s="16" t="s">
        <v>1422</v>
      </c>
      <c r="X33" s="16"/>
      <c r="Y33" s="16" t="s">
        <v>1721</v>
      </c>
      <c r="Z33" s="16"/>
      <c r="AA33" s="16" t="s">
        <v>1722</v>
      </c>
      <c r="AB33" s="16"/>
      <c r="AC33" s="16" t="s">
        <v>1723</v>
      </c>
      <c r="AD33" s="16"/>
      <c r="AE33" s="16" t="s">
        <v>1724</v>
      </c>
      <c r="AF33" s="16"/>
      <c r="AG33" s="16" t="s">
        <v>1725</v>
      </c>
      <c r="AH33" s="16"/>
      <c r="AI33" s="16" t="s">
        <v>1726</v>
      </c>
      <c r="AJ33" s="16"/>
      <c r="AK33" s="16" t="s">
        <v>1727</v>
      </c>
      <c r="AL33" s="16"/>
      <c r="AM33" s="16" t="s">
        <v>1728</v>
      </c>
      <c r="AN33" s="16"/>
      <c r="AO33" s="16" t="s">
        <v>2051</v>
      </c>
      <c r="AP33" s="16" t="s">
        <v>1729</v>
      </c>
      <c r="AQ33" s="1" t="s">
        <v>920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2:60" ht="13.5" thickBot="1" x14ac:dyDescent="0.25">
      <c r="B34" s="16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P34" s="27"/>
      <c r="AQ34" s="1" t="s">
        <v>920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2:60" x14ac:dyDescent="0.2">
      <c r="C35" s="39" t="s">
        <v>1196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68" t="s">
        <v>1197</v>
      </c>
      <c r="Q35" s="22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1" t="s">
        <v>920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2:60" x14ac:dyDescent="0.2">
      <c r="C36" s="29" t="s">
        <v>1701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1" t="s">
        <v>920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2:60" x14ac:dyDescent="0.2">
      <c r="C37" s="29"/>
      <c r="D37" s="29"/>
      <c r="E37" s="29"/>
      <c r="F37" s="29"/>
      <c r="G37" s="29"/>
      <c r="H37" s="29" t="s">
        <v>1730</v>
      </c>
      <c r="I37" s="30">
        <v>0</v>
      </c>
      <c r="J37" s="29"/>
      <c r="K37" s="30">
        <v>0</v>
      </c>
      <c r="L37" s="31"/>
      <c r="M37" s="30">
        <v>0</v>
      </c>
      <c r="N37" s="31"/>
      <c r="O37" s="30">
        <v>0</v>
      </c>
      <c r="P37" s="31"/>
      <c r="Q37" s="30">
        <v>0</v>
      </c>
      <c r="R37" s="31"/>
      <c r="S37" s="30">
        <v>0</v>
      </c>
      <c r="T37" s="31"/>
      <c r="U37" s="30">
        <v>0</v>
      </c>
      <c r="V37" s="31"/>
      <c r="W37" s="30">
        <v>0</v>
      </c>
      <c r="X37" s="31"/>
      <c r="Y37" s="30">
        <v>0</v>
      </c>
      <c r="Z37" s="31"/>
      <c r="AA37" s="30">
        <v>0</v>
      </c>
      <c r="AB37" s="31"/>
      <c r="AC37" s="30">
        <v>0</v>
      </c>
      <c r="AD37" s="31"/>
      <c r="AE37" s="30">
        <v>0</v>
      </c>
      <c r="AF37" s="31"/>
      <c r="AG37" s="30">
        <v>0</v>
      </c>
      <c r="AH37" s="31"/>
      <c r="AI37" s="30">
        <v>0</v>
      </c>
      <c r="AJ37" s="31"/>
      <c r="AK37" s="30">
        <v>0</v>
      </c>
      <c r="AL37" s="31"/>
      <c r="AM37" s="30">
        <v>0</v>
      </c>
      <c r="AN37" s="30"/>
      <c r="AO37" s="29"/>
      <c r="AP37" s="30">
        <f t="shared" ref="AP37:AP47" si="0">SUM(K37:AM37)</f>
        <v>0</v>
      </c>
      <c r="AQ37" s="1" t="s">
        <v>920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2:60" x14ac:dyDescent="0.2">
      <c r="C38" s="29"/>
      <c r="D38" s="29"/>
      <c r="E38" s="29"/>
      <c r="F38" s="29"/>
      <c r="G38" s="29"/>
      <c r="H38" s="29" t="s">
        <v>1731</v>
      </c>
      <c r="I38" s="30">
        <v>0</v>
      </c>
      <c r="J38" s="29"/>
      <c r="K38" s="30">
        <v>0</v>
      </c>
      <c r="L38" s="31"/>
      <c r="M38" s="30">
        <v>0</v>
      </c>
      <c r="N38" s="31"/>
      <c r="O38" s="30">
        <v>0</v>
      </c>
      <c r="P38" s="31"/>
      <c r="Q38" s="30">
        <v>0</v>
      </c>
      <c r="R38" s="31"/>
      <c r="S38" s="30">
        <v>0</v>
      </c>
      <c r="T38" s="31"/>
      <c r="U38" s="30">
        <v>0</v>
      </c>
      <c r="V38" s="31"/>
      <c r="W38" s="30">
        <v>0</v>
      </c>
      <c r="X38" s="31"/>
      <c r="Y38" s="30">
        <v>0</v>
      </c>
      <c r="Z38" s="31"/>
      <c r="AA38" s="30">
        <v>0</v>
      </c>
      <c r="AB38" s="31"/>
      <c r="AC38" s="30">
        <v>0</v>
      </c>
      <c r="AD38" s="31"/>
      <c r="AE38" s="30">
        <v>0</v>
      </c>
      <c r="AF38" s="31"/>
      <c r="AG38" s="30">
        <v>0</v>
      </c>
      <c r="AH38" s="31"/>
      <c r="AI38" s="30">
        <v>0</v>
      </c>
      <c r="AJ38" s="31"/>
      <c r="AK38" s="30">
        <v>0</v>
      </c>
      <c r="AL38" s="31"/>
      <c r="AM38" s="30">
        <v>0</v>
      </c>
      <c r="AN38" s="30"/>
      <c r="AO38" s="29"/>
      <c r="AP38" s="30">
        <f t="shared" si="0"/>
        <v>0</v>
      </c>
      <c r="AQ38" s="1" t="s">
        <v>920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2:60" x14ac:dyDescent="0.2">
      <c r="C39" s="29"/>
      <c r="D39" s="29"/>
      <c r="E39" s="29"/>
      <c r="F39" s="29"/>
      <c r="G39" s="29"/>
      <c r="H39" s="29" t="s">
        <v>851</v>
      </c>
      <c r="I39" s="30">
        <f>I37+I38</f>
        <v>0</v>
      </c>
      <c r="J39" s="29"/>
      <c r="K39" s="30">
        <f>K37+K38</f>
        <v>0</v>
      </c>
      <c r="L39" s="31"/>
      <c r="M39" s="30">
        <f>M37+M38</f>
        <v>0</v>
      </c>
      <c r="N39" s="31"/>
      <c r="O39" s="30">
        <f>O37+O38</f>
        <v>0</v>
      </c>
      <c r="P39" s="31"/>
      <c r="Q39" s="30">
        <f>Q37+Q38</f>
        <v>0</v>
      </c>
      <c r="R39" s="31"/>
      <c r="S39" s="30">
        <f>S37+S38</f>
        <v>0</v>
      </c>
      <c r="T39" s="31"/>
      <c r="U39" s="30">
        <f>U37+U38</f>
        <v>0</v>
      </c>
      <c r="V39" s="31"/>
      <c r="W39" s="30">
        <f>W37+W38</f>
        <v>0</v>
      </c>
      <c r="X39" s="31"/>
      <c r="Y39" s="30">
        <f>Y37+Y38</f>
        <v>0</v>
      </c>
      <c r="Z39" s="31"/>
      <c r="AA39" s="30">
        <f>AA37+AA38</f>
        <v>0</v>
      </c>
      <c r="AB39" s="31"/>
      <c r="AC39" s="30">
        <f>AC37+AC38</f>
        <v>0</v>
      </c>
      <c r="AD39" s="31"/>
      <c r="AE39" s="30">
        <f>AE37+AE38</f>
        <v>0</v>
      </c>
      <c r="AF39" s="31"/>
      <c r="AG39" s="30">
        <f>AG37+AG38</f>
        <v>0</v>
      </c>
      <c r="AH39" s="31"/>
      <c r="AI39" s="30">
        <f>AI37+AI38</f>
        <v>0</v>
      </c>
      <c r="AJ39" s="31"/>
      <c r="AK39" s="30">
        <f>AK37+AK38</f>
        <v>0</v>
      </c>
      <c r="AL39" s="31"/>
      <c r="AM39" s="30">
        <f>AM37+AM38</f>
        <v>0</v>
      </c>
      <c r="AN39" s="30"/>
      <c r="AO39" s="29"/>
      <c r="AP39" s="30">
        <f t="shared" si="0"/>
        <v>0</v>
      </c>
      <c r="AQ39" s="1" t="s">
        <v>920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2:60" x14ac:dyDescent="0.2">
      <c r="C40" s="32" t="s">
        <v>1458</v>
      </c>
      <c r="D40" s="29"/>
      <c r="E40" s="29"/>
      <c r="F40" s="29"/>
      <c r="G40" s="29"/>
      <c r="H40" s="29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29"/>
      <c r="AP40" s="29"/>
      <c r="AQ40" s="1" t="s">
        <v>920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2:60" x14ac:dyDescent="0.2">
      <c r="C41" s="29"/>
      <c r="D41" s="29"/>
      <c r="E41" s="29"/>
      <c r="F41" s="29"/>
      <c r="G41" s="29"/>
      <c r="H41" s="29" t="s">
        <v>1730</v>
      </c>
      <c r="I41" s="30">
        <v>0</v>
      </c>
      <c r="J41" s="29"/>
      <c r="K41" s="30">
        <v>0</v>
      </c>
      <c r="L41" s="31"/>
      <c r="M41" s="30">
        <v>0</v>
      </c>
      <c r="N41" s="31"/>
      <c r="O41" s="30">
        <v>0</v>
      </c>
      <c r="P41" s="31"/>
      <c r="Q41" s="30">
        <v>0</v>
      </c>
      <c r="R41" s="31"/>
      <c r="S41" s="30">
        <v>0</v>
      </c>
      <c r="T41" s="31"/>
      <c r="U41" s="30">
        <v>0</v>
      </c>
      <c r="V41" s="31"/>
      <c r="W41" s="30">
        <v>0</v>
      </c>
      <c r="X41" s="31"/>
      <c r="Y41" s="30">
        <v>0</v>
      </c>
      <c r="Z41" s="31"/>
      <c r="AA41" s="30">
        <v>0</v>
      </c>
      <c r="AB41" s="31"/>
      <c r="AC41" s="30">
        <v>0</v>
      </c>
      <c r="AD41" s="31"/>
      <c r="AE41" s="30">
        <v>0</v>
      </c>
      <c r="AF41" s="31"/>
      <c r="AG41" s="30">
        <v>0</v>
      </c>
      <c r="AH41" s="31"/>
      <c r="AI41" s="30">
        <v>0</v>
      </c>
      <c r="AJ41" s="31"/>
      <c r="AK41" s="30">
        <v>0</v>
      </c>
      <c r="AL41" s="31"/>
      <c r="AM41" s="30">
        <v>0</v>
      </c>
      <c r="AN41" s="30"/>
      <c r="AO41" s="29"/>
      <c r="AP41" s="30">
        <f t="shared" si="0"/>
        <v>0</v>
      </c>
      <c r="AQ41" s="1" t="s">
        <v>920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2:60" x14ac:dyDescent="0.2">
      <c r="C42" s="29"/>
      <c r="D42" s="29"/>
      <c r="E42" s="29"/>
      <c r="F42" s="29"/>
      <c r="G42" s="29"/>
      <c r="H42" s="29" t="s">
        <v>1731</v>
      </c>
      <c r="I42" s="30">
        <v>0</v>
      </c>
      <c r="J42" s="29"/>
      <c r="K42" s="30">
        <v>0</v>
      </c>
      <c r="L42" s="31"/>
      <c r="M42" s="30">
        <v>0</v>
      </c>
      <c r="N42" s="31"/>
      <c r="O42" s="30">
        <v>0</v>
      </c>
      <c r="P42" s="31"/>
      <c r="Q42" s="30">
        <v>0</v>
      </c>
      <c r="R42" s="31"/>
      <c r="S42" s="30">
        <v>0</v>
      </c>
      <c r="T42" s="31"/>
      <c r="U42" s="30">
        <v>0</v>
      </c>
      <c r="V42" s="31"/>
      <c r="W42" s="30">
        <v>0</v>
      </c>
      <c r="X42" s="31"/>
      <c r="Y42" s="30">
        <v>0</v>
      </c>
      <c r="Z42" s="31"/>
      <c r="AA42" s="30">
        <v>0</v>
      </c>
      <c r="AB42" s="31"/>
      <c r="AC42" s="30">
        <v>0</v>
      </c>
      <c r="AD42" s="31"/>
      <c r="AE42" s="30">
        <v>0</v>
      </c>
      <c r="AF42" s="31"/>
      <c r="AG42" s="30">
        <v>0</v>
      </c>
      <c r="AH42" s="31"/>
      <c r="AI42" s="30">
        <v>0</v>
      </c>
      <c r="AJ42" s="31"/>
      <c r="AK42" s="30">
        <v>0</v>
      </c>
      <c r="AL42" s="31"/>
      <c r="AM42" s="30">
        <v>0</v>
      </c>
      <c r="AN42" s="30"/>
      <c r="AO42" s="29"/>
      <c r="AP42" s="30">
        <f t="shared" si="0"/>
        <v>0</v>
      </c>
      <c r="AQ42" s="1" t="s">
        <v>920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2:60" x14ac:dyDescent="0.2">
      <c r="C43" s="29"/>
      <c r="D43" s="29"/>
      <c r="E43" s="29"/>
      <c r="F43" s="29"/>
      <c r="G43" s="29"/>
      <c r="H43" s="29" t="s">
        <v>851</v>
      </c>
      <c r="I43" s="30">
        <f>I41+I42</f>
        <v>0</v>
      </c>
      <c r="J43" s="29"/>
      <c r="K43" s="30">
        <f>K41+K42</f>
        <v>0</v>
      </c>
      <c r="L43" s="31"/>
      <c r="M43" s="30">
        <f>M41+M42</f>
        <v>0</v>
      </c>
      <c r="N43" s="31"/>
      <c r="O43" s="30">
        <f>O41+O42</f>
        <v>0</v>
      </c>
      <c r="P43" s="31"/>
      <c r="Q43" s="30">
        <f>Q41+Q42</f>
        <v>0</v>
      </c>
      <c r="R43" s="31"/>
      <c r="S43" s="30">
        <f>S41+S42</f>
        <v>0</v>
      </c>
      <c r="T43" s="31"/>
      <c r="U43" s="30">
        <f>U41+U42</f>
        <v>0</v>
      </c>
      <c r="V43" s="31"/>
      <c r="W43" s="30">
        <f>W41+W42</f>
        <v>0</v>
      </c>
      <c r="X43" s="31"/>
      <c r="Y43" s="30">
        <f>Y41+Y42</f>
        <v>0</v>
      </c>
      <c r="Z43" s="31"/>
      <c r="AA43" s="30">
        <f>AA41+AA42</f>
        <v>0</v>
      </c>
      <c r="AB43" s="31"/>
      <c r="AC43" s="30">
        <f>AC41+AC42</f>
        <v>0</v>
      </c>
      <c r="AD43" s="31"/>
      <c r="AE43" s="30">
        <f>AE41+AE42</f>
        <v>0</v>
      </c>
      <c r="AF43" s="31"/>
      <c r="AG43" s="30">
        <f>AG41+AG42</f>
        <v>0</v>
      </c>
      <c r="AH43" s="31"/>
      <c r="AI43" s="30">
        <f>AI41+AI42</f>
        <v>0</v>
      </c>
      <c r="AJ43" s="31"/>
      <c r="AK43" s="30">
        <f>AK41+AK42</f>
        <v>0</v>
      </c>
      <c r="AL43" s="31"/>
      <c r="AM43" s="30">
        <f>AM41+AM42</f>
        <v>0</v>
      </c>
      <c r="AN43" s="30"/>
      <c r="AO43" s="29"/>
      <c r="AP43" s="30">
        <f t="shared" si="0"/>
        <v>0</v>
      </c>
      <c r="AQ43" s="1" t="s">
        <v>920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2:60" x14ac:dyDescent="0.2">
      <c r="C44" s="29" t="s">
        <v>339</v>
      </c>
      <c r="D44" s="29"/>
      <c r="E44" s="29"/>
      <c r="F44" s="29"/>
      <c r="G44" s="29"/>
      <c r="H44" s="29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29"/>
      <c r="AP44" s="29"/>
      <c r="AQ44" s="1" t="s">
        <v>920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2:60" x14ac:dyDescent="0.2">
      <c r="C45" s="29"/>
      <c r="D45" s="29"/>
      <c r="E45" s="29"/>
      <c r="F45" s="29"/>
      <c r="G45" s="29"/>
      <c r="H45" s="29" t="s">
        <v>1730</v>
      </c>
      <c r="I45" s="30">
        <v>0</v>
      </c>
      <c r="J45" s="29"/>
      <c r="K45" s="30">
        <v>0</v>
      </c>
      <c r="L45" s="31"/>
      <c r="M45" s="30">
        <v>0</v>
      </c>
      <c r="N45" s="31"/>
      <c r="O45" s="30">
        <v>0</v>
      </c>
      <c r="P45" s="31"/>
      <c r="Q45" s="30">
        <v>0</v>
      </c>
      <c r="R45" s="31"/>
      <c r="S45" s="30">
        <v>0</v>
      </c>
      <c r="T45" s="31"/>
      <c r="U45" s="30">
        <v>0</v>
      </c>
      <c r="V45" s="31"/>
      <c r="W45" s="30">
        <v>0</v>
      </c>
      <c r="X45" s="31"/>
      <c r="Y45" s="30">
        <v>0</v>
      </c>
      <c r="Z45" s="31"/>
      <c r="AA45" s="30">
        <v>0</v>
      </c>
      <c r="AB45" s="31"/>
      <c r="AC45" s="30">
        <v>0</v>
      </c>
      <c r="AD45" s="31"/>
      <c r="AE45" s="30">
        <v>0</v>
      </c>
      <c r="AF45" s="31"/>
      <c r="AG45" s="30">
        <v>0</v>
      </c>
      <c r="AH45" s="31"/>
      <c r="AI45" s="30">
        <v>0</v>
      </c>
      <c r="AJ45" s="31"/>
      <c r="AK45" s="30">
        <v>0</v>
      </c>
      <c r="AL45" s="31"/>
      <c r="AM45" s="30">
        <v>0</v>
      </c>
      <c r="AN45" s="30"/>
      <c r="AO45" s="29"/>
      <c r="AP45" s="30">
        <f t="shared" si="0"/>
        <v>0</v>
      </c>
      <c r="AQ45" s="1" t="s">
        <v>920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2:60" x14ac:dyDescent="0.2">
      <c r="C46" s="29"/>
      <c r="D46" s="29"/>
      <c r="E46" s="29"/>
      <c r="F46" s="29"/>
      <c r="G46" s="29"/>
      <c r="H46" s="29" t="s">
        <v>1731</v>
      </c>
      <c r="I46" s="30">
        <v>0</v>
      </c>
      <c r="J46" s="29"/>
      <c r="K46" s="30">
        <v>0</v>
      </c>
      <c r="L46" s="31"/>
      <c r="M46" s="30">
        <v>0</v>
      </c>
      <c r="N46" s="31"/>
      <c r="O46" s="30">
        <v>0</v>
      </c>
      <c r="P46" s="31"/>
      <c r="Q46" s="30">
        <v>0</v>
      </c>
      <c r="R46" s="31"/>
      <c r="S46" s="30">
        <v>0</v>
      </c>
      <c r="T46" s="31"/>
      <c r="U46" s="30">
        <v>0</v>
      </c>
      <c r="V46" s="31"/>
      <c r="W46" s="30">
        <v>0</v>
      </c>
      <c r="X46" s="31"/>
      <c r="Y46" s="30">
        <v>0</v>
      </c>
      <c r="Z46" s="31"/>
      <c r="AA46" s="30">
        <v>0</v>
      </c>
      <c r="AB46" s="31"/>
      <c r="AC46" s="30">
        <v>0</v>
      </c>
      <c r="AD46" s="31"/>
      <c r="AE46" s="30">
        <v>0</v>
      </c>
      <c r="AF46" s="31"/>
      <c r="AG46" s="30">
        <v>0</v>
      </c>
      <c r="AH46" s="31"/>
      <c r="AI46" s="30">
        <v>0</v>
      </c>
      <c r="AJ46" s="31"/>
      <c r="AK46" s="30">
        <v>0</v>
      </c>
      <c r="AL46" s="31"/>
      <c r="AM46" s="30">
        <v>0</v>
      </c>
      <c r="AN46" s="30"/>
      <c r="AO46" s="29"/>
      <c r="AP46" s="30">
        <f t="shared" si="0"/>
        <v>0</v>
      </c>
      <c r="AQ46" s="1" t="s">
        <v>920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2:60" x14ac:dyDescent="0.2">
      <c r="C47" s="29"/>
      <c r="D47" s="29"/>
      <c r="E47" s="29"/>
      <c r="F47" s="29"/>
      <c r="G47" s="29"/>
      <c r="H47" s="29" t="s">
        <v>851</v>
      </c>
      <c r="I47" s="30">
        <f>I45+I46</f>
        <v>0</v>
      </c>
      <c r="J47" s="29"/>
      <c r="K47" s="30">
        <f>K45+K46</f>
        <v>0</v>
      </c>
      <c r="L47" s="31"/>
      <c r="M47" s="30">
        <f>M45+M46</f>
        <v>0</v>
      </c>
      <c r="N47" s="31"/>
      <c r="O47" s="30">
        <f>O45+O46</f>
        <v>0</v>
      </c>
      <c r="P47" s="31"/>
      <c r="Q47" s="30">
        <f>Q45+Q46</f>
        <v>0</v>
      </c>
      <c r="R47" s="31"/>
      <c r="S47" s="30">
        <f>S45+S46</f>
        <v>0</v>
      </c>
      <c r="T47" s="31"/>
      <c r="U47" s="30">
        <f>U45+U46</f>
        <v>0</v>
      </c>
      <c r="V47" s="31"/>
      <c r="W47" s="30">
        <f>W45+W46</f>
        <v>0</v>
      </c>
      <c r="X47" s="31"/>
      <c r="Y47" s="30">
        <f>Y45+Y46</f>
        <v>0</v>
      </c>
      <c r="Z47" s="31"/>
      <c r="AA47" s="30">
        <f>AA45+AA46</f>
        <v>0</v>
      </c>
      <c r="AB47" s="31"/>
      <c r="AC47" s="30">
        <f>AC45+AC46</f>
        <v>0</v>
      </c>
      <c r="AD47" s="31"/>
      <c r="AE47" s="30">
        <f>AE45+AE46</f>
        <v>0</v>
      </c>
      <c r="AF47" s="31"/>
      <c r="AG47" s="30">
        <f>AG45+AG46</f>
        <v>0</v>
      </c>
      <c r="AH47" s="31"/>
      <c r="AI47" s="30">
        <f>AI45+AI46</f>
        <v>0</v>
      </c>
      <c r="AJ47" s="31"/>
      <c r="AK47" s="30">
        <f>AK45+AK46</f>
        <v>0</v>
      </c>
      <c r="AL47" s="31"/>
      <c r="AM47" s="30">
        <f>AM45+AM46</f>
        <v>0</v>
      </c>
      <c r="AN47" s="30"/>
      <c r="AO47" s="29"/>
      <c r="AP47" s="30">
        <f t="shared" si="0"/>
        <v>0</v>
      </c>
      <c r="AQ47" s="1" t="s">
        <v>920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2:60" x14ac:dyDescent="0.2">
      <c r="C48" s="29" t="s">
        <v>435</v>
      </c>
      <c r="D48" s="29"/>
      <c r="E48" s="29"/>
      <c r="F48" s="29"/>
      <c r="G48" s="29"/>
      <c r="H48" s="29"/>
      <c r="I48" s="31">
        <v>0</v>
      </c>
      <c r="J48" s="31"/>
      <c r="K48" s="31">
        <v>0</v>
      </c>
      <c r="L48" s="31"/>
      <c r="M48" s="31">
        <v>0</v>
      </c>
      <c r="N48" s="31"/>
      <c r="O48" s="31">
        <v>0</v>
      </c>
      <c r="P48" s="31"/>
      <c r="Q48" s="31">
        <v>0</v>
      </c>
      <c r="R48" s="31"/>
      <c r="S48" s="31">
        <v>0</v>
      </c>
      <c r="T48" s="31"/>
      <c r="U48" s="31">
        <v>0</v>
      </c>
      <c r="V48" s="31"/>
      <c r="W48" s="31">
        <v>0</v>
      </c>
      <c r="X48" s="31"/>
      <c r="Y48" s="31">
        <v>0</v>
      </c>
      <c r="Z48" s="31"/>
      <c r="AA48" s="31">
        <v>0</v>
      </c>
      <c r="AB48" s="31"/>
      <c r="AC48" s="31">
        <v>0</v>
      </c>
      <c r="AD48" s="31"/>
      <c r="AE48" s="31">
        <v>0</v>
      </c>
      <c r="AF48" s="31"/>
      <c r="AG48" s="31">
        <v>0</v>
      </c>
      <c r="AH48" s="31"/>
      <c r="AI48" s="31">
        <v>0</v>
      </c>
      <c r="AJ48" s="31"/>
      <c r="AK48" s="31">
        <v>0</v>
      </c>
      <c r="AL48" s="31"/>
      <c r="AM48" s="31">
        <v>0</v>
      </c>
      <c r="AN48" s="31"/>
      <c r="AO48" s="29"/>
      <c r="AP48" s="31">
        <v>0</v>
      </c>
      <c r="AQ48" s="1" t="s">
        <v>920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3:43" x14ac:dyDescent="0.2">
      <c r="C49" s="29" t="s">
        <v>570</v>
      </c>
      <c r="D49" s="29"/>
      <c r="E49" s="29"/>
      <c r="F49" s="29"/>
      <c r="G49" s="29"/>
      <c r="H49" s="29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29"/>
      <c r="AP49" s="29"/>
      <c r="AQ49" s="1" t="s">
        <v>920</v>
      </c>
    </row>
    <row r="50" spans="3:43" x14ac:dyDescent="0.2">
      <c r="C50" s="29"/>
      <c r="D50" s="29"/>
      <c r="E50" s="29"/>
      <c r="F50" s="29"/>
      <c r="G50" s="29"/>
      <c r="H50" s="29" t="s">
        <v>1730</v>
      </c>
      <c r="I50" s="30">
        <v>0</v>
      </c>
      <c r="J50" s="29"/>
      <c r="K50" s="30" t="e">
        <f>'SheetB4 Rh-Palat'!#REF!*0.8+'SheetB5 Saarland'!B169</f>
        <v>#REF!</v>
      </c>
      <c r="L50" s="31"/>
      <c r="M50" s="30" t="e">
        <f>'SheetB4 Rh-Palat'!#REF!*0.8+'SheetB5 Saarland'!D169</f>
        <v>#REF!</v>
      </c>
      <c r="N50" s="31"/>
      <c r="O50" s="30" t="e">
        <f>'SheetB4 Rh-Palat'!#REF!*0.8+'SheetB5 Saarland'!F169</f>
        <v>#REF!</v>
      </c>
      <c r="P50" s="31"/>
      <c r="Q50" s="30" t="e">
        <f>'SheetB4 Rh-Palat'!#REF!*0.8+'SheetB5 Saarland'!H169</f>
        <v>#REF!</v>
      </c>
      <c r="R50" s="31"/>
      <c r="S50" s="30" t="e">
        <f>'SheetB4 Rh-Palat'!#REF!*0.8+'SheetB5 Saarland'!J169</f>
        <v>#REF!</v>
      </c>
      <c r="T50" s="31"/>
      <c r="U50" s="30" t="e">
        <f>'SheetB4 Rh-Palat'!#REF!*0.8+'SheetB5 Saarland'!L169</f>
        <v>#REF!</v>
      </c>
      <c r="V50" s="31"/>
      <c r="W50" s="30" t="e">
        <f>'SheetB4 Rh-Palat'!#REF!*0.8+'SheetB5 Saarland'!N169</f>
        <v>#REF!</v>
      </c>
      <c r="X50" s="31"/>
      <c r="Y50" s="30" t="e">
        <f>'SheetB4 Rh-Palat'!#REF!*0.8+'SheetB5 Saarland'!P169</f>
        <v>#REF!</v>
      </c>
      <c r="Z50" s="31"/>
      <c r="AA50" s="30" t="e">
        <f>'SheetB4 Rh-Palat'!#REF!*0.8+'SheetB5 Saarland'!R169</f>
        <v>#REF!</v>
      </c>
      <c r="AB50" s="31"/>
      <c r="AC50" s="30" t="e">
        <f>'SheetB4 Rh-Palat'!#REF!*0.8+'SheetB5 Saarland'!T169</f>
        <v>#REF!</v>
      </c>
      <c r="AD50" s="31"/>
      <c r="AE50" s="30" t="e">
        <f>'SheetB4 Rh-Palat'!#REF!*0.8+'SheetB5 Saarland'!V169</f>
        <v>#REF!</v>
      </c>
      <c r="AF50" s="31"/>
      <c r="AG50" s="30" t="e">
        <f>'SheetB4 Rh-Palat'!#REF!*0.8+'SheetB5 Saarland'!X169</f>
        <v>#REF!</v>
      </c>
      <c r="AH50" s="31"/>
      <c r="AI50" s="30" t="e">
        <f>'SheetB4 Rh-Palat'!#REF!*0.8+'SheetB5 Saarland'!Z169</f>
        <v>#REF!</v>
      </c>
      <c r="AJ50" s="31"/>
      <c r="AK50" s="30" t="e">
        <f>'SheetB4 Rh-Palat'!#REF!*0.8+'SheetB5 Saarland'!AB169</f>
        <v>#REF!</v>
      </c>
      <c r="AL50" s="31"/>
      <c r="AM50" s="30" t="e">
        <f>'SheetB4 Rh-Palat'!#REF!*0.8+'SheetB5 Saarland'!AD169</f>
        <v>#REF!</v>
      </c>
      <c r="AN50" s="30"/>
      <c r="AO50" s="29"/>
      <c r="AP50" s="30" t="e">
        <f t="shared" ref="AP50:AP56" si="1">SUM(K50:AM50)</f>
        <v>#REF!</v>
      </c>
      <c r="AQ50" s="1" t="s">
        <v>920</v>
      </c>
    </row>
    <row r="51" spans="3:43" x14ac:dyDescent="0.2">
      <c r="C51" s="29"/>
      <c r="D51" s="29"/>
      <c r="E51" s="29"/>
      <c r="F51" s="29"/>
      <c r="G51" s="29"/>
      <c r="H51" s="29" t="s">
        <v>1731</v>
      </c>
      <c r="I51" s="30">
        <v>0</v>
      </c>
      <c r="J51" s="29"/>
      <c r="K51" s="30" t="e">
        <f>'SheetB4 Rh-Palat'!#REF!*0.8+'SheetB5 Saarland'!B170</f>
        <v>#REF!</v>
      </c>
      <c r="L51" s="31"/>
      <c r="M51" s="30" t="e">
        <f>'SheetB4 Rh-Palat'!#REF!*0.8+'SheetB5 Saarland'!D170</f>
        <v>#REF!</v>
      </c>
      <c r="N51" s="31"/>
      <c r="O51" s="30" t="e">
        <f>'SheetB4 Rh-Palat'!#REF!*0.8+'SheetB5 Saarland'!F170</f>
        <v>#REF!</v>
      </c>
      <c r="P51" s="31"/>
      <c r="Q51" s="30" t="e">
        <f>'SheetB4 Rh-Palat'!#REF!*0.8+'SheetB5 Saarland'!H170</f>
        <v>#REF!</v>
      </c>
      <c r="R51" s="31"/>
      <c r="S51" s="30" t="e">
        <f>'SheetB4 Rh-Palat'!#REF!*0.8+'SheetB5 Saarland'!J170</f>
        <v>#REF!</v>
      </c>
      <c r="T51" s="31"/>
      <c r="U51" s="30" t="e">
        <f>'SheetB4 Rh-Palat'!#REF!*0.8+'SheetB5 Saarland'!L170</f>
        <v>#REF!</v>
      </c>
      <c r="V51" s="31"/>
      <c r="W51" s="30" t="e">
        <f>'SheetB4 Rh-Palat'!#REF!*0.8+'SheetB5 Saarland'!N170</f>
        <v>#REF!</v>
      </c>
      <c r="X51" s="31"/>
      <c r="Y51" s="30" t="e">
        <f>'SheetB4 Rh-Palat'!#REF!*0.8+'SheetB5 Saarland'!P170</f>
        <v>#REF!</v>
      </c>
      <c r="Z51" s="31"/>
      <c r="AA51" s="30" t="e">
        <f>'SheetB4 Rh-Palat'!#REF!*0.8+'SheetB5 Saarland'!R170</f>
        <v>#REF!</v>
      </c>
      <c r="AB51" s="31"/>
      <c r="AC51" s="30" t="e">
        <f>'SheetB4 Rh-Palat'!#REF!*0.8+'SheetB5 Saarland'!T170</f>
        <v>#REF!</v>
      </c>
      <c r="AD51" s="31"/>
      <c r="AE51" s="30" t="e">
        <f>'SheetB4 Rh-Palat'!#REF!*0.8+'SheetB5 Saarland'!V170</f>
        <v>#REF!</v>
      </c>
      <c r="AF51" s="31"/>
      <c r="AG51" s="30" t="e">
        <f>'SheetB4 Rh-Palat'!#REF!*0.8+'SheetB5 Saarland'!X170</f>
        <v>#REF!</v>
      </c>
      <c r="AH51" s="31"/>
      <c r="AI51" s="30" t="e">
        <f>'SheetB4 Rh-Palat'!#REF!*0.8+'SheetB5 Saarland'!Z170</f>
        <v>#REF!</v>
      </c>
      <c r="AJ51" s="31"/>
      <c r="AK51" s="30" t="e">
        <f>'SheetB4 Rh-Palat'!#REF!*0.8+'SheetB5 Saarland'!AB170</f>
        <v>#REF!</v>
      </c>
      <c r="AL51" s="31"/>
      <c r="AM51" s="30" t="e">
        <f>'SheetB4 Rh-Palat'!#REF!*0.8+'SheetB5 Saarland'!AD170</f>
        <v>#REF!</v>
      </c>
      <c r="AN51" s="30"/>
      <c r="AO51" s="29"/>
      <c r="AP51" s="30" t="e">
        <f t="shared" si="1"/>
        <v>#REF!</v>
      </c>
      <c r="AQ51" s="1" t="s">
        <v>920</v>
      </c>
    </row>
    <row r="52" spans="3:43" x14ac:dyDescent="0.2">
      <c r="C52" s="29"/>
      <c r="D52" s="29"/>
      <c r="E52" s="29"/>
      <c r="F52" s="29"/>
      <c r="G52" s="29"/>
      <c r="H52" s="29" t="s">
        <v>851</v>
      </c>
      <c r="I52" s="30">
        <f>I50+I51</f>
        <v>0</v>
      </c>
      <c r="J52" s="29"/>
      <c r="K52" s="30" t="e">
        <f>K50+K51</f>
        <v>#REF!</v>
      </c>
      <c r="L52" s="31"/>
      <c r="M52" s="30" t="e">
        <f>M50+M51</f>
        <v>#REF!</v>
      </c>
      <c r="N52" s="31"/>
      <c r="O52" s="30" t="e">
        <f>O50+O51</f>
        <v>#REF!</v>
      </c>
      <c r="P52" s="31"/>
      <c r="Q52" s="30" t="e">
        <f>Q50+Q51</f>
        <v>#REF!</v>
      </c>
      <c r="R52" s="31"/>
      <c r="S52" s="30" t="e">
        <f>S50+S51</f>
        <v>#REF!</v>
      </c>
      <c r="T52" s="31"/>
      <c r="U52" s="30" t="e">
        <f>U50+U51</f>
        <v>#REF!</v>
      </c>
      <c r="V52" s="31"/>
      <c r="W52" s="30" t="e">
        <f>W50+W51</f>
        <v>#REF!</v>
      </c>
      <c r="X52" s="31"/>
      <c r="Y52" s="30" t="e">
        <f>Y50+Y51</f>
        <v>#REF!</v>
      </c>
      <c r="Z52" s="31"/>
      <c r="AA52" s="30" t="e">
        <f>AA50+AA51</f>
        <v>#REF!</v>
      </c>
      <c r="AB52" s="31"/>
      <c r="AC52" s="30" t="e">
        <f>AC50+AC51</f>
        <v>#REF!</v>
      </c>
      <c r="AD52" s="31"/>
      <c r="AE52" s="30" t="e">
        <f>AE50+AE51</f>
        <v>#REF!</v>
      </c>
      <c r="AF52" s="31"/>
      <c r="AG52" s="30" t="e">
        <f>AG50+AG51</f>
        <v>#REF!</v>
      </c>
      <c r="AH52" s="31"/>
      <c r="AI52" s="30" t="e">
        <f>AI50+AI51</f>
        <v>#REF!</v>
      </c>
      <c r="AJ52" s="31"/>
      <c r="AK52" s="30" t="e">
        <f>AK50+AK51</f>
        <v>#REF!</v>
      </c>
      <c r="AL52" s="31"/>
      <c r="AM52" s="30" t="e">
        <f>AM50+AM51</f>
        <v>#REF!</v>
      </c>
      <c r="AN52" s="30"/>
      <c r="AO52" s="29"/>
      <c r="AP52" s="30" t="e">
        <f t="shared" si="1"/>
        <v>#REF!</v>
      </c>
      <c r="AQ52" s="1" t="s">
        <v>920</v>
      </c>
    </row>
    <row r="53" spans="3:43" x14ac:dyDescent="0.2">
      <c r="C53" s="29" t="s">
        <v>571</v>
      </c>
      <c r="D53" s="29"/>
      <c r="E53" s="29"/>
      <c r="F53" s="29"/>
      <c r="G53" s="29"/>
      <c r="H53" s="29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29"/>
      <c r="AP53" s="29"/>
      <c r="AQ53" s="1" t="s">
        <v>920</v>
      </c>
    </row>
    <row r="54" spans="3:43" x14ac:dyDescent="0.2">
      <c r="C54" s="29"/>
      <c r="D54" s="29"/>
      <c r="E54" s="29"/>
      <c r="F54" s="29"/>
      <c r="G54" s="29"/>
      <c r="H54" s="29" t="s">
        <v>1730</v>
      </c>
      <c r="I54" s="30">
        <v>0</v>
      </c>
      <c r="J54" s="29"/>
      <c r="K54" s="30" t="e">
        <f>'SheetB4 Rh-Palat'!#REF!*0.2</f>
        <v>#REF!</v>
      </c>
      <c r="L54" s="31"/>
      <c r="M54" s="30" t="e">
        <f>'SheetB4 Rh-Palat'!#REF!*0.2</f>
        <v>#REF!</v>
      </c>
      <c r="N54" s="31"/>
      <c r="O54" s="30" t="e">
        <f>'SheetB4 Rh-Palat'!#REF!*0.2</f>
        <v>#REF!</v>
      </c>
      <c r="P54" s="31"/>
      <c r="Q54" s="30" t="e">
        <f>'SheetB4 Rh-Palat'!#REF!*0.2</f>
        <v>#REF!</v>
      </c>
      <c r="R54" s="31"/>
      <c r="S54" s="30" t="e">
        <f>'SheetB4 Rh-Palat'!#REF!*0.2</f>
        <v>#REF!</v>
      </c>
      <c r="T54" s="31"/>
      <c r="U54" s="30" t="e">
        <f>'SheetB4 Rh-Palat'!#REF!*0.2</f>
        <v>#REF!</v>
      </c>
      <c r="V54" s="31"/>
      <c r="W54" s="30" t="e">
        <f>'SheetB4 Rh-Palat'!#REF!*0.2</f>
        <v>#REF!</v>
      </c>
      <c r="X54" s="31"/>
      <c r="Y54" s="30" t="e">
        <f>'SheetB4 Rh-Palat'!#REF!*0.2</f>
        <v>#REF!</v>
      </c>
      <c r="Z54" s="31"/>
      <c r="AA54" s="30" t="e">
        <f>'SheetB4 Rh-Palat'!#REF!*0.2</f>
        <v>#REF!</v>
      </c>
      <c r="AB54" s="31"/>
      <c r="AC54" s="30" t="e">
        <f>'SheetB4 Rh-Palat'!#REF!*0.2</f>
        <v>#REF!</v>
      </c>
      <c r="AD54" s="31"/>
      <c r="AE54" s="30" t="e">
        <f>'SheetB4 Rh-Palat'!#REF!*0.2</f>
        <v>#REF!</v>
      </c>
      <c r="AF54" s="31"/>
      <c r="AG54" s="30" t="e">
        <f>'SheetB4 Rh-Palat'!#REF!*0.2</f>
        <v>#REF!</v>
      </c>
      <c r="AH54" s="31"/>
      <c r="AI54" s="30" t="e">
        <f>'SheetB4 Rh-Palat'!#REF!*0.2</f>
        <v>#REF!</v>
      </c>
      <c r="AJ54" s="31"/>
      <c r="AK54" s="30" t="e">
        <f>'SheetB4 Rh-Palat'!#REF!*0.2</f>
        <v>#REF!</v>
      </c>
      <c r="AL54" s="31"/>
      <c r="AM54" s="30" t="e">
        <f>'SheetB4 Rh-Palat'!#REF!*0.2</f>
        <v>#REF!</v>
      </c>
      <c r="AN54" s="30"/>
      <c r="AO54" s="29"/>
      <c r="AP54" s="30" t="e">
        <f t="shared" si="1"/>
        <v>#REF!</v>
      </c>
      <c r="AQ54" s="1" t="s">
        <v>920</v>
      </c>
    </row>
    <row r="55" spans="3:43" x14ac:dyDescent="0.2">
      <c r="C55" s="29"/>
      <c r="D55" s="29"/>
      <c r="E55" s="29"/>
      <c r="F55" s="29"/>
      <c r="G55" s="29"/>
      <c r="H55" s="29" t="s">
        <v>1731</v>
      </c>
      <c r="I55" s="30">
        <v>0</v>
      </c>
      <c r="J55" s="29"/>
      <c r="K55" s="30" t="e">
        <f>'SheetB4 Rh-Palat'!#REF!*0.2</f>
        <v>#REF!</v>
      </c>
      <c r="L55" s="31"/>
      <c r="M55" s="30" t="e">
        <f>'SheetB4 Rh-Palat'!#REF!*0.2</f>
        <v>#REF!</v>
      </c>
      <c r="N55" s="31"/>
      <c r="O55" s="30" t="e">
        <f>'SheetB4 Rh-Palat'!#REF!*0.2</f>
        <v>#REF!</v>
      </c>
      <c r="P55" s="31"/>
      <c r="Q55" s="30" t="e">
        <f>'SheetB4 Rh-Palat'!#REF!*0.2</f>
        <v>#REF!</v>
      </c>
      <c r="R55" s="31"/>
      <c r="S55" s="30" t="e">
        <f>'SheetB4 Rh-Palat'!#REF!*0.2</f>
        <v>#REF!</v>
      </c>
      <c r="T55" s="31"/>
      <c r="U55" s="30" t="e">
        <f>'SheetB4 Rh-Palat'!#REF!*0.2</f>
        <v>#REF!</v>
      </c>
      <c r="V55" s="31"/>
      <c r="W55" s="30" t="e">
        <f>'SheetB4 Rh-Palat'!#REF!*0.2</f>
        <v>#REF!</v>
      </c>
      <c r="X55" s="31"/>
      <c r="Y55" s="30" t="e">
        <f>'SheetB4 Rh-Palat'!#REF!*0.2</f>
        <v>#REF!</v>
      </c>
      <c r="Z55" s="31"/>
      <c r="AA55" s="30" t="e">
        <f>'SheetB4 Rh-Palat'!#REF!*0.2</f>
        <v>#REF!</v>
      </c>
      <c r="AB55" s="31"/>
      <c r="AC55" s="30" t="e">
        <f>'SheetB4 Rh-Palat'!#REF!*0.2</f>
        <v>#REF!</v>
      </c>
      <c r="AD55" s="31"/>
      <c r="AE55" s="30" t="e">
        <f>'SheetB4 Rh-Palat'!#REF!*0.2</f>
        <v>#REF!</v>
      </c>
      <c r="AF55" s="31"/>
      <c r="AG55" s="30" t="e">
        <f>'SheetB4 Rh-Palat'!#REF!*0.2</f>
        <v>#REF!</v>
      </c>
      <c r="AH55" s="31"/>
      <c r="AI55" s="30" t="e">
        <f>'SheetB4 Rh-Palat'!#REF!*0.2</f>
        <v>#REF!</v>
      </c>
      <c r="AJ55" s="31"/>
      <c r="AK55" s="30" t="e">
        <f>'SheetB4 Rh-Palat'!#REF!*0.2</f>
        <v>#REF!</v>
      </c>
      <c r="AL55" s="31"/>
      <c r="AM55" s="30" t="e">
        <f>'SheetB4 Rh-Palat'!#REF!*0.2</f>
        <v>#REF!</v>
      </c>
      <c r="AN55" s="30"/>
      <c r="AO55" s="29"/>
      <c r="AP55" s="30" t="e">
        <f t="shared" si="1"/>
        <v>#REF!</v>
      </c>
      <c r="AQ55" s="1" t="s">
        <v>920</v>
      </c>
    </row>
    <row r="56" spans="3:43" x14ac:dyDescent="0.2">
      <c r="C56" s="29"/>
      <c r="D56" s="29"/>
      <c r="E56" s="29"/>
      <c r="F56" s="29"/>
      <c r="G56" s="29"/>
      <c r="H56" s="29" t="s">
        <v>851</v>
      </c>
      <c r="I56" s="30">
        <f>I54+I55</f>
        <v>0</v>
      </c>
      <c r="J56" s="29"/>
      <c r="K56" s="30" t="e">
        <f>K54+K55</f>
        <v>#REF!</v>
      </c>
      <c r="L56" s="31"/>
      <c r="M56" s="30" t="e">
        <f>M54+M55</f>
        <v>#REF!</v>
      </c>
      <c r="N56" s="31"/>
      <c r="O56" s="30" t="e">
        <f>O54+O55</f>
        <v>#REF!</v>
      </c>
      <c r="P56" s="31"/>
      <c r="Q56" s="30" t="e">
        <f>Q54+Q55</f>
        <v>#REF!</v>
      </c>
      <c r="R56" s="31"/>
      <c r="S56" s="30" t="e">
        <f>S54+S55</f>
        <v>#REF!</v>
      </c>
      <c r="T56" s="31"/>
      <c r="U56" s="30" t="e">
        <f>U54+U55</f>
        <v>#REF!</v>
      </c>
      <c r="V56" s="31"/>
      <c r="W56" s="30" t="e">
        <f>W54+W55</f>
        <v>#REF!</v>
      </c>
      <c r="X56" s="31"/>
      <c r="Y56" s="30" t="e">
        <f>Y54+Y55</f>
        <v>#REF!</v>
      </c>
      <c r="Z56" s="31"/>
      <c r="AA56" s="30" t="e">
        <f>AA54+AA55</f>
        <v>#REF!</v>
      </c>
      <c r="AB56" s="31"/>
      <c r="AC56" s="30" t="e">
        <f>AC54+AC55</f>
        <v>#REF!</v>
      </c>
      <c r="AD56" s="31"/>
      <c r="AE56" s="30" t="e">
        <f>AE54+AE55</f>
        <v>#REF!</v>
      </c>
      <c r="AF56" s="31"/>
      <c r="AG56" s="30" t="e">
        <f>AG54+AG55</f>
        <v>#REF!</v>
      </c>
      <c r="AH56" s="31"/>
      <c r="AI56" s="30" t="e">
        <f>AI54+AI55</f>
        <v>#REF!</v>
      </c>
      <c r="AJ56" s="31"/>
      <c r="AK56" s="30" t="e">
        <f>AK54+AK55</f>
        <v>#REF!</v>
      </c>
      <c r="AL56" s="31"/>
      <c r="AM56" s="30" t="e">
        <f>AM54+AM55</f>
        <v>#REF!</v>
      </c>
      <c r="AN56" s="30"/>
      <c r="AO56" s="29"/>
      <c r="AP56" s="30" t="e">
        <f t="shared" si="1"/>
        <v>#REF!</v>
      </c>
      <c r="AQ56" s="1" t="s">
        <v>920</v>
      </c>
    </row>
    <row r="57" spans="3:43" x14ac:dyDescent="0.2">
      <c r="C57" s="29" t="s">
        <v>1459</v>
      </c>
      <c r="D57" s="29"/>
      <c r="E57" s="29"/>
      <c r="F57" s="29"/>
      <c r="G57" s="29"/>
      <c r="H57" s="29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29"/>
      <c r="AP57" s="29"/>
      <c r="AQ57" s="1" t="s">
        <v>920</v>
      </c>
    </row>
    <row r="58" spans="3:43" x14ac:dyDescent="0.2">
      <c r="C58" s="29"/>
      <c r="D58" s="29"/>
      <c r="E58" s="29"/>
      <c r="F58" s="29"/>
      <c r="G58" s="29"/>
      <c r="H58" s="29" t="s">
        <v>1730</v>
      </c>
      <c r="I58" s="30">
        <v>0</v>
      </c>
      <c r="J58" s="29"/>
      <c r="K58" s="30">
        <v>0</v>
      </c>
      <c r="L58" s="31"/>
      <c r="M58" s="30">
        <v>0</v>
      </c>
      <c r="N58" s="31"/>
      <c r="O58" s="30">
        <v>0</v>
      </c>
      <c r="P58" s="31"/>
      <c r="Q58" s="30">
        <v>0</v>
      </c>
      <c r="R58" s="31"/>
      <c r="S58" s="30">
        <v>0</v>
      </c>
      <c r="T58" s="31"/>
      <c r="U58" s="30">
        <v>0</v>
      </c>
      <c r="V58" s="31"/>
      <c r="W58" s="30">
        <v>0</v>
      </c>
      <c r="X58" s="31"/>
      <c r="Y58" s="30">
        <v>0</v>
      </c>
      <c r="Z58" s="31"/>
      <c r="AA58" s="30">
        <v>0</v>
      </c>
      <c r="AB58" s="31"/>
      <c r="AC58" s="30">
        <v>0</v>
      </c>
      <c r="AD58" s="31"/>
      <c r="AE58" s="30">
        <v>0</v>
      </c>
      <c r="AF58" s="31"/>
      <c r="AG58" s="30">
        <v>0</v>
      </c>
      <c r="AH58" s="31"/>
      <c r="AI58" s="30">
        <v>0</v>
      </c>
      <c r="AJ58" s="31"/>
      <c r="AK58" s="30">
        <v>0</v>
      </c>
      <c r="AL58" s="31"/>
      <c r="AM58" s="30">
        <v>0</v>
      </c>
      <c r="AN58" s="30"/>
      <c r="AO58" s="29"/>
      <c r="AP58" s="30">
        <f>SUM(K58:AM58)</f>
        <v>0</v>
      </c>
      <c r="AQ58" s="1" t="s">
        <v>920</v>
      </c>
    </row>
    <row r="59" spans="3:43" x14ac:dyDescent="0.2">
      <c r="C59" s="29"/>
      <c r="D59" s="29"/>
      <c r="E59" s="29"/>
      <c r="F59" s="29"/>
      <c r="G59" s="29"/>
      <c r="H59" s="29" t="s">
        <v>1731</v>
      </c>
      <c r="I59" s="30">
        <v>0</v>
      </c>
      <c r="J59" s="29"/>
      <c r="K59" s="30">
        <v>0</v>
      </c>
      <c r="L59" s="31"/>
      <c r="M59" s="30">
        <v>0</v>
      </c>
      <c r="N59" s="31"/>
      <c r="O59" s="30">
        <v>0</v>
      </c>
      <c r="P59" s="31"/>
      <c r="Q59" s="30">
        <v>0</v>
      </c>
      <c r="R59" s="31"/>
      <c r="S59" s="30">
        <v>0</v>
      </c>
      <c r="T59" s="31"/>
      <c r="U59" s="30">
        <v>0</v>
      </c>
      <c r="V59" s="31"/>
      <c r="W59" s="30">
        <v>0</v>
      </c>
      <c r="X59" s="31"/>
      <c r="Y59" s="30">
        <v>0</v>
      </c>
      <c r="Z59" s="31"/>
      <c r="AA59" s="30">
        <v>0</v>
      </c>
      <c r="AB59" s="31"/>
      <c r="AC59" s="30">
        <v>0</v>
      </c>
      <c r="AD59" s="31"/>
      <c r="AE59" s="30">
        <v>0</v>
      </c>
      <c r="AF59" s="31"/>
      <c r="AG59" s="30">
        <v>0</v>
      </c>
      <c r="AH59" s="31"/>
      <c r="AI59" s="30">
        <v>0</v>
      </c>
      <c r="AJ59" s="31"/>
      <c r="AK59" s="30">
        <v>0</v>
      </c>
      <c r="AL59" s="31"/>
      <c r="AM59" s="30">
        <v>0</v>
      </c>
      <c r="AN59" s="30"/>
      <c r="AO59" s="29"/>
      <c r="AP59" s="30">
        <f>SUM(K59:AM59)</f>
        <v>0</v>
      </c>
      <c r="AQ59" s="1" t="s">
        <v>920</v>
      </c>
    </row>
    <row r="60" spans="3:43" x14ac:dyDescent="0.2">
      <c r="C60" s="29"/>
      <c r="D60" s="29"/>
      <c r="E60" s="29"/>
      <c r="F60" s="29"/>
      <c r="G60" s="29"/>
      <c r="H60" s="29" t="s">
        <v>851</v>
      </c>
      <c r="I60" s="30">
        <f>I58+I59</f>
        <v>0</v>
      </c>
      <c r="J60" s="29"/>
      <c r="K60" s="30">
        <f>K58+K59</f>
        <v>0</v>
      </c>
      <c r="L60" s="31"/>
      <c r="M60" s="30">
        <f>M58+M59</f>
        <v>0</v>
      </c>
      <c r="N60" s="31"/>
      <c r="O60" s="30">
        <f>O58+O59</f>
        <v>0</v>
      </c>
      <c r="P60" s="31"/>
      <c r="Q60" s="30">
        <f>Q58+Q59</f>
        <v>0</v>
      </c>
      <c r="R60" s="31"/>
      <c r="S60" s="30">
        <f>S58+S59</f>
        <v>0</v>
      </c>
      <c r="T60" s="31"/>
      <c r="U60" s="30">
        <f>U58+U59</f>
        <v>0</v>
      </c>
      <c r="V60" s="31"/>
      <c r="W60" s="30">
        <f>W58+W59</f>
        <v>0</v>
      </c>
      <c r="X60" s="31"/>
      <c r="Y60" s="30">
        <f>Y58+Y59</f>
        <v>0</v>
      </c>
      <c r="Z60" s="31"/>
      <c r="AA60" s="30">
        <f>AA58+AA59</f>
        <v>0</v>
      </c>
      <c r="AB60" s="31"/>
      <c r="AC60" s="30">
        <f>AC58+AC59</f>
        <v>0</v>
      </c>
      <c r="AD60" s="31"/>
      <c r="AE60" s="30">
        <f>AE58+AE59</f>
        <v>0</v>
      </c>
      <c r="AF60" s="31"/>
      <c r="AG60" s="30">
        <f>AG58+AG59</f>
        <v>0</v>
      </c>
      <c r="AH60" s="31"/>
      <c r="AI60" s="30">
        <f>AI58+AI59</f>
        <v>0</v>
      </c>
      <c r="AJ60" s="31"/>
      <c r="AK60" s="30">
        <f>AK58+AK59</f>
        <v>0</v>
      </c>
      <c r="AL60" s="31"/>
      <c r="AM60" s="30">
        <f>AM58+AM59</f>
        <v>0</v>
      </c>
      <c r="AN60" s="30"/>
      <c r="AO60" s="29"/>
      <c r="AP60" s="30">
        <f>SUM(K60:AM60)</f>
        <v>0</v>
      </c>
      <c r="AQ60" s="1" t="s">
        <v>920</v>
      </c>
    </row>
    <row r="61" spans="3:43" x14ac:dyDescent="0.2">
      <c r="C61" s="29" t="s">
        <v>572</v>
      </c>
      <c r="D61" s="29"/>
      <c r="E61" s="29"/>
      <c r="F61" s="29"/>
      <c r="G61" s="29"/>
      <c r="H61" s="29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29"/>
      <c r="AP61" s="29"/>
      <c r="AQ61" s="1" t="s">
        <v>920</v>
      </c>
    </row>
    <row r="62" spans="3:43" x14ac:dyDescent="0.2">
      <c r="C62" s="29"/>
      <c r="D62" s="29"/>
      <c r="E62" s="29"/>
      <c r="F62" s="29"/>
      <c r="G62" s="29"/>
      <c r="H62" s="29" t="s">
        <v>1730</v>
      </c>
      <c r="I62" s="30">
        <v>0</v>
      </c>
      <c r="J62" s="29"/>
      <c r="K62" s="30">
        <v>0</v>
      </c>
      <c r="L62" s="31"/>
      <c r="M62" s="30">
        <v>0</v>
      </c>
      <c r="N62" s="31"/>
      <c r="O62" s="30">
        <v>0</v>
      </c>
      <c r="P62" s="31"/>
      <c r="Q62" s="30">
        <v>0</v>
      </c>
      <c r="R62" s="31"/>
      <c r="S62" s="30">
        <v>0</v>
      </c>
      <c r="T62" s="31"/>
      <c r="U62" s="30">
        <v>0</v>
      </c>
      <c r="V62" s="31"/>
      <c r="W62" s="30">
        <v>0</v>
      </c>
      <c r="X62" s="31"/>
      <c r="Y62" s="30">
        <v>0</v>
      </c>
      <c r="Z62" s="31"/>
      <c r="AA62" s="30">
        <v>0</v>
      </c>
      <c r="AB62" s="31"/>
      <c r="AC62" s="30">
        <v>0</v>
      </c>
      <c r="AD62" s="31"/>
      <c r="AE62" s="30">
        <v>0</v>
      </c>
      <c r="AF62" s="31"/>
      <c r="AG62" s="30">
        <v>0</v>
      </c>
      <c r="AH62" s="31"/>
      <c r="AI62" s="30">
        <v>0</v>
      </c>
      <c r="AJ62" s="31"/>
      <c r="AK62" s="30">
        <v>0</v>
      </c>
      <c r="AL62" s="31"/>
      <c r="AM62" s="30">
        <v>0</v>
      </c>
      <c r="AN62" s="30"/>
      <c r="AO62" s="29"/>
      <c r="AP62" s="30">
        <f>SUM(K62:AM62)</f>
        <v>0</v>
      </c>
      <c r="AQ62" s="1" t="s">
        <v>920</v>
      </c>
    </row>
    <row r="63" spans="3:43" x14ac:dyDescent="0.2">
      <c r="C63" s="29"/>
      <c r="D63" s="29"/>
      <c r="E63" s="29"/>
      <c r="F63" s="29"/>
      <c r="G63" s="29"/>
      <c r="H63" s="29" t="s">
        <v>1731</v>
      </c>
      <c r="I63" s="30">
        <v>0</v>
      </c>
      <c r="J63" s="29"/>
      <c r="K63" s="30">
        <v>0</v>
      </c>
      <c r="L63" s="31"/>
      <c r="M63" s="30">
        <v>0</v>
      </c>
      <c r="N63" s="31"/>
      <c r="O63" s="30">
        <v>0</v>
      </c>
      <c r="P63" s="31"/>
      <c r="Q63" s="30">
        <v>0</v>
      </c>
      <c r="R63" s="31"/>
      <c r="S63" s="30">
        <v>0</v>
      </c>
      <c r="T63" s="31"/>
      <c r="U63" s="30">
        <v>0</v>
      </c>
      <c r="V63" s="31"/>
      <c r="W63" s="30">
        <v>0</v>
      </c>
      <c r="X63" s="31"/>
      <c r="Y63" s="30">
        <v>0</v>
      </c>
      <c r="Z63" s="31"/>
      <c r="AA63" s="30">
        <v>0</v>
      </c>
      <c r="AB63" s="31"/>
      <c r="AC63" s="30">
        <v>0</v>
      </c>
      <c r="AD63" s="31"/>
      <c r="AE63" s="30">
        <v>0</v>
      </c>
      <c r="AF63" s="31"/>
      <c r="AG63" s="30">
        <v>0</v>
      </c>
      <c r="AH63" s="31"/>
      <c r="AI63" s="30">
        <v>0</v>
      </c>
      <c r="AJ63" s="31"/>
      <c r="AK63" s="30">
        <v>0</v>
      </c>
      <c r="AL63" s="31"/>
      <c r="AM63" s="30">
        <v>0</v>
      </c>
      <c r="AN63" s="30"/>
      <c r="AO63" s="29"/>
      <c r="AP63" s="30">
        <f>SUM(K63:AM63)</f>
        <v>0</v>
      </c>
      <c r="AQ63" s="1" t="s">
        <v>920</v>
      </c>
    </row>
    <row r="64" spans="3:43" x14ac:dyDescent="0.2">
      <c r="C64" s="29"/>
      <c r="D64" s="29"/>
      <c r="E64" s="29"/>
      <c r="F64" s="29"/>
      <c r="G64" s="29"/>
      <c r="H64" s="29" t="s">
        <v>851</v>
      </c>
      <c r="I64" s="30">
        <f>I62+I63</f>
        <v>0</v>
      </c>
      <c r="J64" s="29"/>
      <c r="K64" s="30">
        <f>K62+K63</f>
        <v>0</v>
      </c>
      <c r="L64" s="31"/>
      <c r="M64" s="30">
        <f>M62+M63</f>
        <v>0</v>
      </c>
      <c r="N64" s="31"/>
      <c r="O64" s="30">
        <f>O62+O63</f>
        <v>0</v>
      </c>
      <c r="P64" s="31"/>
      <c r="Q64" s="30">
        <f>Q62+Q63</f>
        <v>0</v>
      </c>
      <c r="R64" s="31"/>
      <c r="S64" s="30">
        <f>S62+S63</f>
        <v>0</v>
      </c>
      <c r="T64" s="31"/>
      <c r="U64" s="30">
        <f>U62+U63</f>
        <v>0</v>
      </c>
      <c r="V64" s="31"/>
      <c r="W64" s="30">
        <f>W62+W63</f>
        <v>0</v>
      </c>
      <c r="X64" s="31"/>
      <c r="Y64" s="30">
        <f>Y62+Y63</f>
        <v>0</v>
      </c>
      <c r="Z64" s="31"/>
      <c r="AA64" s="30">
        <f>AA62+AA63</f>
        <v>0</v>
      </c>
      <c r="AB64" s="31"/>
      <c r="AC64" s="30">
        <f>AC62+AC63</f>
        <v>0</v>
      </c>
      <c r="AD64" s="31"/>
      <c r="AE64" s="30">
        <f>AE62+AE63</f>
        <v>0</v>
      </c>
      <c r="AF64" s="31"/>
      <c r="AG64" s="30">
        <f>AG62+AG63</f>
        <v>0</v>
      </c>
      <c r="AH64" s="31"/>
      <c r="AI64" s="30">
        <f>AI62+AI63</f>
        <v>0</v>
      </c>
      <c r="AJ64" s="31"/>
      <c r="AK64" s="30">
        <f>AK62+AK63</f>
        <v>0</v>
      </c>
      <c r="AL64" s="31"/>
      <c r="AM64" s="30">
        <f>AM62+AM63</f>
        <v>0</v>
      </c>
      <c r="AN64" s="30"/>
      <c r="AO64" s="29"/>
      <c r="AP64" s="30">
        <f>SUM(K64:AM64)</f>
        <v>0</v>
      </c>
      <c r="AQ64" s="1" t="s">
        <v>920</v>
      </c>
    </row>
    <row r="65" spans="3:43" x14ac:dyDescent="0.2">
      <c r="C65" s="32" t="s">
        <v>1402</v>
      </c>
      <c r="D65" s="29"/>
      <c r="E65" s="29"/>
      <c r="F65" s="29"/>
      <c r="G65" s="29"/>
      <c r="H65" s="29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29"/>
      <c r="AP65" s="29"/>
      <c r="AQ65" s="1" t="s">
        <v>920</v>
      </c>
    </row>
    <row r="66" spans="3:43" x14ac:dyDescent="0.2">
      <c r="C66" s="29"/>
      <c r="D66" s="29"/>
      <c r="E66" s="29"/>
      <c r="F66" s="29"/>
      <c r="G66" s="29"/>
      <c r="H66" s="29" t="s">
        <v>1730</v>
      </c>
      <c r="I66" s="30">
        <v>0</v>
      </c>
      <c r="J66" s="29"/>
      <c r="K66" s="30">
        <v>0</v>
      </c>
      <c r="L66" s="31"/>
      <c r="M66" s="30">
        <v>0</v>
      </c>
      <c r="N66" s="31"/>
      <c r="O66" s="30">
        <v>0</v>
      </c>
      <c r="P66" s="31"/>
      <c r="Q66" s="30">
        <v>0</v>
      </c>
      <c r="R66" s="31"/>
      <c r="S66" s="30">
        <v>0</v>
      </c>
      <c r="T66" s="31"/>
      <c r="U66" s="30">
        <v>0</v>
      </c>
      <c r="V66" s="31"/>
      <c r="W66" s="30">
        <v>0</v>
      </c>
      <c r="X66" s="31"/>
      <c r="Y66" s="30">
        <v>0</v>
      </c>
      <c r="Z66" s="31"/>
      <c r="AA66" s="30">
        <v>0</v>
      </c>
      <c r="AB66" s="31"/>
      <c r="AC66" s="30">
        <v>0</v>
      </c>
      <c r="AD66" s="31"/>
      <c r="AE66" s="30">
        <v>0</v>
      </c>
      <c r="AF66" s="31"/>
      <c r="AG66" s="30">
        <v>0</v>
      </c>
      <c r="AH66" s="31"/>
      <c r="AI66" s="30">
        <v>0</v>
      </c>
      <c r="AJ66" s="31"/>
      <c r="AK66" s="30">
        <v>0</v>
      </c>
      <c r="AL66" s="31"/>
      <c r="AM66" s="30">
        <v>0</v>
      </c>
      <c r="AN66" s="30"/>
      <c r="AO66" s="29"/>
      <c r="AP66" s="30">
        <f>SUM(K66:AM66)</f>
        <v>0</v>
      </c>
      <c r="AQ66" s="1" t="s">
        <v>920</v>
      </c>
    </row>
    <row r="67" spans="3:43" x14ac:dyDescent="0.2">
      <c r="C67" s="29"/>
      <c r="D67" s="29"/>
      <c r="E67" s="29"/>
      <c r="F67" s="29"/>
      <c r="G67" s="29"/>
      <c r="H67" s="29" t="s">
        <v>1731</v>
      </c>
      <c r="I67" s="30">
        <v>0</v>
      </c>
      <c r="J67" s="29"/>
      <c r="K67" s="30">
        <v>0</v>
      </c>
      <c r="L67" s="31"/>
      <c r="M67" s="30">
        <v>0</v>
      </c>
      <c r="N67" s="31"/>
      <c r="O67" s="30">
        <v>0</v>
      </c>
      <c r="P67" s="31"/>
      <c r="Q67" s="30">
        <v>0</v>
      </c>
      <c r="R67" s="31"/>
      <c r="S67" s="30">
        <v>0</v>
      </c>
      <c r="T67" s="31"/>
      <c r="U67" s="30">
        <v>0</v>
      </c>
      <c r="V67" s="31"/>
      <c r="W67" s="30">
        <v>0</v>
      </c>
      <c r="X67" s="31"/>
      <c r="Y67" s="30">
        <v>0</v>
      </c>
      <c r="Z67" s="31"/>
      <c r="AA67" s="30">
        <v>0</v>
      </c>
      <c r="AB67" s="31"/>
      <c r="AC67" s="30">
        <v>0</v>
      </c>
      <c r="AD67" s="31"/>
      <c r="AE67" s="30">
        <v>0</v>
      </c>
      <c r="AF67" s="31"/>
      <c r="AG67" s="30">
        <v>0</v>
      </c>
      <c r="AH67" s="31"/>
      <c r="AI67" s="30">
        <v>0</v>
      </c>
      <c r="AJ67" s="31"/>
      <c r="AK67" s="30">
        <v>0</v>
      </c>
      <c r="AL67" s="31"/>
      <c r="AM67" s="30">
        <v>0</v>
      </c>
      <c r="AN67" s="30"/>
      <c r="AO67" s="29"/>
      <c r="AP67" s="30">
        <f>SUM(K67:AM67)</f>
        <v>0</v>
      </c>
      <c r="AQ67" s="1" t="s">
        <v>920</v>
      </c>
    </row>
    <row r="68" spans="3:43" x14ac:dyDescent="0.2">
      <c r="C68" s="29"/>
      <c r="D68" s="29"/>
      <c r="E68" s="29"/>
      <c r="F68" s="29"/>
      <c r="G68" s="29"/>
      <c r="H68" s="29" t="s">
        <v>851</v>
      </c>
      <c r="I68" s="30">
        <f>I66+I67</f>
        <v>0</v>
      </c>
      <c r="J68" s="29"/>
      <c r="K68" s="30">
        <f>K66+K67</f>
        <v>0</v>
      </c>
      <c r="L68" s="31"/>
      <c r="M68" s="30">
        <f>M66+M67</f>
        <v>0</v>
      </c>
      <c r="N68" s="31"/>
      <c r="O68" s="30">
        <f>O66+O67</f>
        <v>0</v>
      </c>
      <c r="P68" s="31"/>
      <c r="Q68" s="30">
        <f>Q66+Q67</f>
        <v>0</v>
      </c>
      <c r="R68" s="31"/>
      <c r="S68" s="30">
        <f>S66+S67</f>
        <v>0</v>
      </c>
      <c r="T68" s="31"/>
      <c r="U68" s="30">
        <f>U66+U67</f>
        <v>0</v>
      </c>
      <c r="V68" s="31"/>
      <c r="W68" s="30">
        <f>W66+W67</f>
        <v>0</v>
      </c>
      <c r="X68" s="31"/>
      <c r="Y68" s="30">
        <f>Y66+Y67</f>
        <v>0</v>
      </c>
      <c r="Z68" s="31"/>
      <c r="AA68" s="30">
        <f>AA66+AA67</f>
        <v>0</v>
      </c>
      <c r="AB68" s="31"/>
      <c r="AC68" s="30">
        <f>AC66+AC67</f>
        <v>0</v>
      </c>
      <c r="AD68" s="31"/>
      <c r="AE68" s="30">
        <f>AE66+AE67</f>
        <v>0</v>
      </c>
      <c r="AF68" s="31"/>
      <c r="AG68" s="30">
        <f>AG66+AG67</f>
        <v>0</v>
      </c>
      <c r="AH68" s="31"/>
      <c r="AI68" s="30">
        <f>AI66+AI67</f>
        <v>0</v>
      </c>
      <c r="AJ68" s="31"/>
      <c r="AK68" s="30">
        <f>AK66+AK67</f>
        <v>0</v>
      </c>
      <c r="AL68" s="31"/>
      <c r="AM68" s="30">
        <f>AM66+AM67</f>
        <v>0</v>
      </c>
      <c r="AN68" s="30"/>
      <c r="AO68" s="29"/>
      <c r="AP68" s="30">
        <f>SUM(K68:AM68)</f>
        <v>0</v>
      </c>
      <c r="AQ68" s="1" t="s">
        <v>920</v>
      </c>
    </row>
    <row r="69" spans="3:43" x14ac:dyDescent="0.2">
      <c r="C69" s="29" t="s">
        <v>986</v>
      </c>
      <c r="D69" s="29"/>
      <c r="E69" s="29"/>
      <c r="F69" s="29"/>
      <c r="G69" s="29"/>
      <c r="H69" s="29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29"/>
      <c r="AP69" s="29"/>
      <c r="AQ69" s="1" t="s">
        <v>920</v>
      </c>
    </row>
    <row r="70" spans="3:43" x14ac:dyDescent="0.2">
      <c r="C70" s="29"/>
      <c r="D70" s="29"/>
      <c r="E70" s="29"/>
      <c r="F70" s="29"/>
      <c r="G70" s="29"/>
      <c r="H70" s="29" t="s">
        <v>1730</v>
      </c>
      <c r="I70" s="30">
        <v>0</v>
      </c>
      <c r="J70" s="29"/>
      <c r="K70" s="30">
        <v>0</v>
      </c>
      <c r="L70" s="31"/>
      <c r="M70" s="30">
        <v>0</v>
      </c>
      <c r="N70" s="31"/>
      <c r="O70" s="30">
        <v>0</v>
      </c>
      <c r="P70" s="31"/>
      <c r="Q70" s="30">
        <v>0</v>
      </c>
      <c r="R70" s="31"/>
      <c r="S70" s="30">
        <v>0</v>
      </c>
      <c r="T70" s="31"/>
      <c r="U70" s="30">
        <v>0</v>
      </c>
      <c r="V70" s="31"/>
      <c r="W70" s="30">
        <v>0</v>
      </c>
      <c r="X70" s="31"/>
      <c r="Y70" s="30">
        <v>0</v>
      </c>
      <c r="Z70" s="31"/>
      <c r="AA70" s="30">
        <v>0</v>
      </c>
      <c r="AB70" s="31"/>
      <c r="AC70" s="30">
        <v>0</v>
      </c>
      <c r="AD70" s="31"/>
      <c r="AE70" s="30">
        <v>0</v>
      </c>
      <c r="AF70" s="31"/>
      <c r="AG70" s="30">
        <v>0</v>
      </c>
      <c r="AH70" s="31"/>
      <c r="AI70" s="30">
        <v>0</v>
      </c>
      <c r="AJ70" s="31"/>
      <c r="AK70" s="30">
        <v>0</v>
      </c>
      <c r="AL70" s="31"/>
      <c r="AM70" s="30">
        <v>0</v>
      </c>
      <c r="AN70" s="30"/>
      <c r="AO70" s="29"/>
      <c r="AP70" s="30">
        <f>SUM(K70:AM70)</f>
        <v>0</v>
      </c>
      <c r="AQ70" s="1" t="s">
        <v>920</v>
      </c>
    </row>
    <row r="71" spans="3:43" x14ac:dyDescent="0.2">
      <c r="C71" s="29"/>
      <c r="D71" s="29"/>
      <c r="E71" s="29"/>
      <c r="F71" s="29"/>
      <c r="G71" s="29"/>
      <c r="H71" s="29" t="s">
        <v>1731</v>
      </c>
      <c r="I71" s="30">
        <v>0</v>
      </c>
      <c r="J71" s="29"/>
      <c r="K71" s="30">
        <v>0</v>
      </c>
      <c r="L71" s="31"/>
      <c r="M71" s="30">
        <v>0</v>
      </c>
      <c r="N71" s="31"/>
      <c r="O71" s="30">
        <v>0</v>
      </c>
      <c r="P71" s="31"/>
      <c r="Q71" s="30">
        <v>0</v>
      </c>
      <c r="R71" s="31"/>
      <c r="S71" s="30">
        <v>0</v>
      </c>
      <c r="T71" s="31"/>
      <c r="U71" s="30">
        <v>0</v>
      </c>
      <c r="V71" s="31"/>
      <c r="W71" s="30">
        <v>0</v>
      </c>
      <c r="X71" s="31"/>
      <c r="Y71" s="30">
        <v>0</v>
      </c>
      <c r="Z71" s="31"/>
      <c r="AA71" s="30">
        <v>0</v>
      </c>
      <c r="AB71" s="31"/>
      <c r="AC71" s="30">
        <v>0</v>
      </c>
      <c r="AD71" s="31"/>
      <c r="AE71" s="30">
        <v>0</v>
      </c>
      <c r="AF71" s="31"/>
      <c r="AG71" s="30">
        <v>0</v>
      </c>
      <c r="AH71" s="31"/>
      <c r="AI71" s="30">
        <v>0</v>
      </c>
      <c r="AJ71" s="31"/>
      <c r="AK71" s="30">
        <v>0</v>
      </c>
      <c r="AL71" s="31"/>
      <c r="AM71" s="30">
        <v>0</v>
      </c>
      <c r="AN71" s="30"/>
      <c r="AO71" s="29"/>
      <c r="AP71" s="30">
        <f>SUM(K71:AM71)</f>
        <v>0</v>
      </c>
      <c r="AQ71" s="1" t="s">
        <v>920</v>
      </c>
    </row>
    <row r="72" spans="3:43" x14ac:dyDescent="0.2">
      <c r="C72" s="29"/>
      <c r="D72" s="29"/>
      <c r="E72" s="29"/>
      <c r="F72" s="29"/>
      <c r="G72" s="29"/>
      <c r="H72" s="29" t="s">
        <v>851</v>
      </c>
      <c r="I72" s="30">
        <f>I70+I71</f>
        <v>0</v>
      </c>
      <c r="J72" s="29"/>
      <c r="K72" s="30">
        <f>K70+K71</f>
        <v>0</v>
      </c>
      <c r="L72" s="31"/>
      <c r="M72" s="30">
        <f>M70+M71</f>
        <v>0</v>
      </c>
      <c r="N72" s="31"/>
      <c r="O72" s="30">
        <f>O70+O71</f>
        <v>0</v>
      </c>
      <c r="P72" s="31"/>
      <c r="Q72" s="30">
        <f>Q70+Q71</f>
        <v>0</v>
      </c>
      <c r="R72" s="31"/>
      <c r="S72" s="30">
        <f>S70+S71</f>
        <v>0</v>
      </c>
      <c r="T72" s="31"/>
      <c r="U72" s="30">
        <f>U70+U71</f>
        <v>0</v>
      </c>
      <c r="V72" s="31"/>
      <c r="W72" s="30">
        <f>W70+W71</f>
        <v>0</v>
      </c>
      <c r="X72" s="31"/>
      <c r="Y72" s="30">
        <f>Y70+Y71</f>
        <v>0</v>
      </c>
      <c r="Z72" s="31"/>
      <c r="AA72" s="30">
        <f>AA70+AA71</f>
        <v>0</v>
      </c>
      <c r="AB72" s="31"/>
      <c r="AC72" s="30">
        <f>AC70+AC71</f>
        <v>0</v>
      </c>
      <c r="AD72" s="31"/>
      <c r="AE72" s="30">
        <f>AE70+AE71</f>
        <v>0</v>
      </c>
      <c r="AF72" s="31"/>
      <c r="AG72" s="30">
        <f>AG70+AG71</f>
        <v>0</v>
      </c>
      <c r="AH72" s="31"/>
      <c r="AI72" s="30">
        <f>AI70+AI71</f>
        <v>0</v>
      </c>
      <c r="AJ72" s="31"/>
      <c r="AK72" s="30">
        <f>AK70+AK71</f>
        <v>0</v>
      </c>
      <c r="AL72" s="31"/>
      <c r="AM72" s="30">
        <f>AM70+AM71</f>
        <v>0</v>
      </c>
      <c r="AN72" s="30"/>
      <c r="AO72" s="29"/>
      <c r="AP72" s="30">
        <f>SUM(K72:AM72)</f>
        <v>0</v>
      </c>
      <c r="AQ72" s="1" t="s">
        <v>920</v>
      </c>
    </row>
    <row r="73" spans="3:43" x14ac:dyDescent="0.2">
      <c r="C73" s="29" t="s">
        <v>1389</v>
      </c>
      <c r="D73" s="29"/>
      <c r="E73" s="29"/>
      <c r="F73" s="29"/>
      <c r="G73" s="29"/>
      <c r="H73" s="29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29"/>
      <c r="AP73" s="29"/>
      <c r="AQ73" s="1" t="s">
        <v>920</v>
      </c>
    </row>
    <row r="74" spans="3:43" x14ac:dyDescent="0.2">
      <c r="C74" s="29"/>
      <c r="D74" s="29"/>
      <c r="E74" s="29"/>
      <c r="F74" s="29"/>
      <c r="G74" s="29"/>
      <c r="H74" s="29" t="s">
        <v>1730</v>
      </c>
      <c r="I74" s="30">
        <v>0</v>
      </c>
      <c r="J74" s="29"/>
      <c r="K74" s="30">
        <v>0</v>
      </c>
      <c r="L74" s="31"/>
      <c r="M74" s="30">
        <v>0</v>
      </c>
      <c r="N74" s="31"/>
      <c r="O74" s="30">
        <v>0</v>
      </c>
      <c r="P74" s="31"/>
      <c r="Q74" s="30">
        <v>0</v>
      </c>
      <c r="R74" s="31"/>
      <c r="S74" s="30">
        <v>0</v>
      </c>
      <c r="T74" s="31"/>
      <c r="U74" s="30">
        <v>0</v>
      </c>
      <c r="V74" s="31"/>
      <c r="W74" s="30">
        <v>0</v>
      </c>
      <c r="X74" s="31"/>
      <c r="Y74" s="30">
        <v>0</v>
      </c>
      <c r="Z74" s="31"/>
      <c r="AA74" s="30">
        <v>0</v>
      </c>
      <c r="AB74" s="31"/>
      <c r="AC74" s="30">
        <v>0</v>
      </c>
      <c r="AD74" s="31"/>
      <c r="AE74" s="30">
        <v>0</v>
      </c>
      <c r="AF74" s="31"/>
      <c r="AG74" s="30">
        <v>0</v>
      </c>
      <c r="AH74" s="31"/>
      <c r="AI74" s="30">
        <v>0</v>
      </c>
      <c r="AJ74" s="31"/>
      <c r="AK74" s="30">
        <v>0</v>
      </c>
      <c r="AL74" s="31"/>
      <c r="AM74" s="30">
        <v>0</v>
      </c>
      <c r="AN74" s="30"/>
      <c r="AO74" s="29"/>
      <c r="AP74" s="30">
        <f>SUM(K74:AM74)</f>
        <v>0</v>
      </c>
      <c r="AQ74" s="1" t="s">
        <v>920</v>
      </c>
    </row>
    <row r="75" spans="3:43" x14ac:dyDescent="0.2">
      <c r="C75" s="29"/>
      <c r="D75" s="29"/>
      <c r="E75" s="29"/>
      <c r="F75" s="29"/>
      <c r="G75" s="29"/>
      <c r="H75" s="29" t="s">
        <v>1731</v>
      </c>
      <c r="I75" s="30">
        <v>0</v>
      </c>
      <c r="J75" s="29"/>
      <c r="K75" s="30">
        <v>0</v>
      </c>
      <c r="L75" s="31"/>
      <c r="M75" s="30">
        <v>0</v>
      </c>
      <c r="N75" s="31"/>
      <c r="O75" s="30">
        <v>0</v>
      </c>
      <c r="P75" s="31"/>
      <c r="Q75" s="30">
        <v>0</v>
      </c>
      <c r="R75" s="31"/>
      <c r="S75" s="30">
        <v>0</v>
      </c>
      <c r="T75" s="31"/>
      <c r="U75" s="30">
        <v>0</v>
      </c>
      <c r="V75" s="31"/>
      <c r="W75" s="30">
        <v>0</v>
      </c>
      <c r="X75" s="31"/>
      <c r="Y75" s="30">
        <v>0</v>
      </c>
      <c r="Z75" s="31"/>
      <c r="AA75" s="30">
        <v>0</v>
      </c>
      <c r="AB75" s="31"/>
      <c r="AC75" s="30">
        <v>0</v>
      </c>
      <c r="AD75" s="31"/>
      <c r="AE75" s="30">
        <v>0</v>
      </c>
      <c r="AF75" s="31"/>
      <c r="AG75" s="30">
        <v>0</v>
      </c>
      <c r="AH75" s="31"/>
      <c r="AI75" s="30">
        <v>0</v>
      </c>
      <c r="AJ75" s="31"/>
      <c r="AK75" s="30">
        <v>0</v>
      </c>
      <c r="AL75" s="31"/>
      <c r="AM75" s="30">
        <v>0</v>
      </c>
      <c r="AN75" s="30"/>
      <c r="AO75" s="29"/>
      <c r="AP75" s="30">
        <f>SUM(K75:AM75)</f>
        <v>0</v>
      </c>
      <c r="AQ75" s="1" t="s">
        <v>920</v>
      </c>
    </row>
    <row r="76" spans="3:43" x14ac:dyDescent="0.2">
      <c r="C76" s="29"/>
      <c r="D76" s="29"/>
      <c r="E76" s="29"/>
      <c r="F76" s="29"/>
      <c r="G76" s="29"/>
      <c r="H76" s="29" t="s">
        <v>851</v>
      </c>
      <c r="I76" s="30">
        <v>0</v>
      </c>
      <c r="J76" s="29"/>
      <c r="K76" s="30">
        <f>K74+K75</f>
        <v>0</v>
      </c>
      <c r="L76" s="31"/>
      <c r="M76" s="30">
        <f>M74+M75</f>
        <v>0</v>
      </c>
      <c r="N76" s="31"/>
      <c r="O76" s="30">
        <f>O74+O75</f>
        <v>0</v>
      </c>
      <c r="P76" s="31"/>
      <c r="Q76" s="30">
        <f>Q74+Q75</f>
        <v>0</v>
      </c>
      <c r="R76" s="31"/>
      <c r="S76" s="30">
        <f>S74+S75</f>
        <v>0</v>
      </c>
      <c r="T76" s="31"/>
      <c r="U76" s="30">
        <f>U74+U75</f>
        <v>0</v>
      </c>
      <c r="V76" s="31"/>
      <c r="W76" s="30">
        <f>W74+W75</f>
        <v>0</v>
      </c>
      <c r="X76" s="31"/>
      <c r="Y76" s="30">
        <f>Y74+Y75</f>
        <v>0</v>
      </c>
      <c r="Z76" s="31"/>
      <c r="AA76" s="30">
        <f>AA74+AA75</f>
        <v>0</v>
      </c>
      <c r="AB76" s="31"/>
      <c r="AC76" s="30">
        <f>AC74+AC75</f>
        <v>0</v>
      </c>
      <c r="AD76" s="31"/>
      <c r="AE76" s="30">
        <f>AE74+AE75</f>
        <v>0</v>
      </c>
      <c r="AF76" s="31"/>
      <c r="AG76" s="30">
        <f>AG74+AG75</f>
        <v>0</v>
      </c>
      <c r="AH76" s="31"/>
      <c r="AI76" s="30">
        <f>AI74+AI75</f>
        <v>0</v>
      </c>
      <c r="AJ76" s="31"/>
      <c r="AK76" s="30">
        <f>AK74+AK75</f>
        <v>0</v>
      </c>
      <c r="AL76" s="31"/>
      <c r="AM76" s="30">
        <f>AM74+AM75</f>
        <v>0</v>
      </c>
      <c r="AN76" s="30"/>
      <c r="AO76" s="29"/>
      <c r="AP76" s="30">
        <f>SUM(K76:AM76)</f>
        <v>0</v>
      </c>
      <c r="AQ76" s="1" t="s">
        <v>920</v>
      </c>
    </row>
    <row r="77" spans="3:43" x14ac:dyDescent="0.2">
      <c r="C77" s="29" t="s">
        <v>454</v>
      </c>
      <c r="D77" s="29"/>
      <c r="E77" s="29"/>
      <c r="F77" s="29"/>
      <c r="G77" s="29"/>
      <c r="H77" s="29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29"/>
      <c r="AP77" s="29"/>
      <c r="AQ77" s="1" t="s">
        <v>920</v>
      </c>
    </row>
    <row r="78" spans="3:43" x14ac:dyDescent="0.2">
      <c r="C78" s="29"/>
      <c r="D78" s="29"/>
      <c r="E78" s="29"/>
      <c r="F78" s="29"/>
      <c r="G78" s="29"/>
      <c r="H78" s="29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29"/>
      <c r="AP78" s="29"/>
      <c r="AQ78" s="1" t="s">
        <v>920</v>
      </c>
    </row>
    <row r="79" spans="3:43" x14ac:dyDescent="0.2">
      <c r="C79" s="29" t="s">
        <v>455</v>
      </c>
      <c r="D79" s="29"/>
      <c r="E79" s="29"/>
      <c r="F79" s="29"/>
      <c r="G79" s="29"/>
      <c r="H79" s="29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29"/>
      <c r="AP79" s="29"/>
      <c r="AQ79" s="1" t="s">
        <v>920</v>
      </c>
    </row>
    <row r="80" spans="3:43" x14ac:dyDescent="0.2">
      <c r="C80" s="29" t="s">
        <v>1807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1" t="s">
        <v>920</v>
      </c>
    </row>
    <row r="81" spans="1:43" x14ac:dyDescent="0.2">
      <c r="C81" s="29" t="s">
        <v>1808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1" t="s">
        <v>920</v>
      </c>
    </row>
    <row r="82" spans="1:43" x14ac:dyDescent="0.2">
      <c r="C82" s="29" t="s">
        <v>1292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1" t="s">
        <v>920</v>
      </c>
    </row>
    <row r="83" spans="1:43" x14ac:dyDescent="0.2">
      <c r="C83" s="29" t="s">
        <v>767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1" t="s">
        <v>920</v>
      </c>
    </row>
    <row r="84" spans="1:43" x14ac:dyDescent="0.2">
      <c r="C84" s="29" t="s">
        <v>1424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1" t="s">
        <v>920</v>
      </c>
    </row>
    <row r="85" spans="1:43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1" t="s">
        <v>920</v>
      </c>
    </row>
    <row r="86" spans="1:43" x14ac:dyDescent="0.2">
      <c r="C86" s="29" t="s">
        <v>1760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1" t="s">
        <v>920</v>
      </c>
    </row>
    <row r="87" spans="1:43" x14ac:dyDescent="0.2">
      <c r="C87" s="29"/>
      <c r="D87" s="29"/>
      <c r="E87" s="29"/>
      <c r="F87" s="29"/>
      <c r="G87" s="29"/>
      <c r="H87" s="29"/>
      <c r="I87" s="19" t="s">
        <v>1415</v>
      </c>
      <c r="J87" s="16"/>
      <c r="K87" s="16" t="s">
        <v>1416</v>
      </c>
      <c r="L87" s="16"/>
      <c r="M87" s="16" t="s">
        <v>1417</v>
      </c>
      <c r="N87" s="16"/>
      <c r="O87" s="16" t="s">
        <v>1418</v>
      </c>
      <c r="P87" s="16"/>
      <c r="Q87" s="16" t="s">
        <v>1419</v>
      </c>
      <c r="R87" s="16"/>
      <c r="S87" s="16" t="s">
        <v>1420</v>
      </c>
      <c r="T87" s="16"/>
      <c r="U87" s="16" t="s">
        <v>1421</v>
      </c>
      <c r="V87" s="16"/>
      <c r="W87" s="16" t="s">
        <v>1422</v>
      </c>
      <c r="X87" s="16"/>
      <c r="Y87" s="16" t="s">
        <v>1721</v>
      </c>
      <c r="Z87" s="16"/>
      <c r="AA87" s="16" t="s">
        <v>1722</v>
      </c>
      <c r="AB87" s="16"/>
      <c r="AC87" s="16" t="s">
        <v>1723</v>
      </c>
      <c r="AD87" s="16"/>
      <c r="AE87" s="16" t="s">
        <v>1724</v>
      </c>
      <c r="AF87" s="16"/>
      <c r="AG87" s="16" t="s">
        <v>1725</v>
      </c>
      <c r="AH87" s="16"/>
      <c r="AI87" s="16" t="s">
        <v>1726</v>
      </c>
      <c r="AJ87" s="16"/>
      <c r="AK87" s="16" t="s">
        <v>1727</v>
      </c>
      <c r="AL87" s="16"/>
      <c r="AM87" s="16" t="s">
        <v>1728</v>
      </c>
      <c r="AN87" s="16"/>
      <c r="AO87" s="16"/>
      <c r="AP87" s="16" t="s">
        <v>1729</v>
      </c>
      <c r="AQ87" s="1" t="s">
        <v>920</v>
      </c>
    </row>
    <row r="88" spans="1:43" x14ac:dyDescent="0.2">
      <c r="C88" s="28" t="s">
        <v>1761</v>
      </c>
      <c r="D88" s="28"/>
      <c r="E88" s="28"/>
      <c r="F88" s="28"/>
      <c r="G88" s="28"/>
      <c r="H88" s="28" t="s">
        <v>1730</v>
      </c>
      <c r="I88" s="33">
        <v>0</v>
      </c>
      <c r="J88" s="28"/>
      <c r="K88" s="33" t="e">
        <f>K37+K41+K45+K50+K54+K58+K62+K66+K70+K74</f>
        <v>#REF!</v>
      </c>
      <c r="L88" s="34"/>
      <c r="M88" s="33" t="e">
        <f>M37+M41+M45+M50+M54+M58+M62+M66+M70+M74</f>
        <v>#REF!</v>
      </c>
      <c r="N88" s="34"/>
      <c r="O88" s="33" t="e">
        <f>O37+O41+O45+O50+O54+O58+O62+O66+O70+O74</f>
        <v>#REF!</v>
      </c>
      <c r="P88" s="34"/>
      <c r="Q88" s="33" t="e">
        <f>Q37+Q41+Q45+Q50+Q54+Q58+Q62+Q66+Q70+Q74</f>
        <v>#REF!</v>
      </c>
      <c r="R88" s="34"/>
      <c r="S88" s="33" t="e">
        <f>S37+S41+S45+S50+S54+S58+S62+S66+S70+S74</f>
        <v>#REF!</v>
      </c>
      <c r="T88" s="34"/>
      <c r="U88" s="33" t="e">
        <f>U37+U41+U45+U50+U54+U58+U62+U66+U70+U74</f>
        <v>#REF!</v>
      </c>
      <c r="V88" s="34"/>
      <c r="W88" s="33" t="e">
        <f>W37+W41+W45+W50+W54+W58+W62+W66+W70+W74</f>
        <v>#REF!</v>
      </c>
      <c r="X88" s="34"/>
      <c r="Y88" s="33" t="e">
        <f>Y37+Y41+Y45+Y50+Y54+Y58+Y62+Y66+Y70+Y74</f>
        <v>#REF!</v>
      </c>
      <c r="Z88" s="34"/>
      <c r="AA88" s="33" t="e">
        <f>AA37+AA41+AA45+AA50+AA54+AA58+AA62+AA66+AA70+AA74</f>
        <v>#REF!</v>
      </c>
      <c r="AB88" s="34"/>
      <c r="AC88" s="33" t="e">
        <f>AC37+AC41+AC45+AC50+AC54+AC58+AC62+AC66+AC70+AC74</f>
        <v>#REF!</v>
      </c>
      <c r="AD88" s="34"/>
      <c r="AE88" s="33" t="e">
        <f>AE37+AE41+AE45+AE50+AE54+AE58+AE62+AE66+AE70+AE74</f>
        <v>#REF!</v>
      </c>
      <c r="AF88" s="34"/>
      <c r="AG88" s="33" t="e">
        <f>AG37+AG41+AG45+AG50+AG54+AG58+AG62+AG66+AG70+AG74</f>
        <v>#REF!</v>
      </c>
      <c r="AH88" s="34"/>
      <c r="AI88" s="33" t="e">
        <f>AI37+AI41+AI45+AI50+AI54+AI58+AI62+AI66+AI70+AI74</f>
        <v>#REF!</v>
      </c>
      <c r="AJ88" s="34"/>
      <c r="AK88" s="33" t="e">
        <f>AK37+AK41+AK45+AK50+AK54+AK58+AK62+AK66+AK70+AK74</f>
        <v>#REF!</v>
      </c>
      <c r="AL88" s="34"/>
      <c r="AM88" s="33" t="e">
        <f>AM37+AM41+AM45+AM50+AM54+AM58+AM62+AM66+AM70+AM74</f>
        <v>#REF!</v>
      </c>
      <c r="AN88" s="33"/>
      <c r="AO88" s="28"/>
      <c r="AP88" s="33" t="e">
        <f>AP37+AP41+AP45+AP50+AP54+AP58+AP62+AP66+AP70+AP74</f>
        <v>#REF!</v>
      </c>
      <c r="AQ88" s="1" t="s">
        <v>920</v>
      </c>
    </row>
    <row r="89" spans="1:43" x14ac:dyDescent="0.2">
      <c r="C89" s="28"/>
      <c r="D89" s="28"/>
      <c r="E89" s="28"/>
      <c r="F89" s="28"/>
      <c r="G89" s="28"/>
      <c r="H89" s="28" t="s">
        <v>1731</v>
      </c>
      <c r="I89" s="33">
        <v>0</v>
      </c>
      <c r="J89" s="28"/>
      <c r="K89" s="33" t="e">
        <f>K38+K42+K46+K51+K55+K59+K63+K67+K71+K75</f>
        <v>#REF!</v>
      </c>
      <c r="L89" s="34"/>
      <c r="M89" s="33" t="e">
        <f>M38+M42+M46+M51+M55+M59+M63+M67+M71+M75</f>
        <v>#REF!</v>
      </c>
      <c r="N89" s="34"/>
      <c r="O89" s="33" t="e">
        <f>O38+O42+O46+O51+O55+O59+O63+O67+O71+O75</f>
        <v>#REF!</v>
      </c>
      <c r="P89" s="34"/>
      <c r="Q89" s="33" t="e">
        <f>Q38+Q42+Q46+Q51+Q55+Q59+Q63+Q67+Q71+Q75</f>
        <v>#REF!</v>
      </c>
      <c r="R89" s="34"/>
      <c r="S89" s="33" t="e">
        <f>S38+S42+S46+S51+S55+S59+S63+S67+S71+S75</f>
        <v>#REF!</v>
      </c>
      <c r="T89" s="34"/>
      <c r="U89" s="33" t="e">
        <f>U38+U42+U46+U51+U55+U59+U63+U67+U71+U75</f>
        <v>#REF!</v>
      </c>
      <c r="V89" s="34"/>
      <c r="W89" s="33" t="e">
        <f>W38+W42+W46+W51+W55+W59+W63+W67+W71+W75</f>
        <v>#REF!</v>
      </c>
      <c r="X89" s="34"/>
      <c r="Y89" s="33" t="e">
        <f>Y38+Y42+Y46+Y51+Y55+Y59+Y63+Y67+Y71+Y75</f>
        <v>#REF!</v>
      </c>
      <c r="Z89" s="34"/>
      <c r="AA89" s="33" t="e">
        <f>AA38+AA42+AA46+AA51+AA55+AA59+AA63+AA67+AA71+AA75</f>
        <v>#REF!</v>
      </c>
      <c r="AB89" s="34"/>
      <c r="AC89" s="33" t="e">
        <f>AC38+AC42+AC46+AC51+AC55+AC59+AC63+AC67+AC71+AC75</f>
        <v>#REF!</v>
      </c>
      <c r="AD89" s="34"/>
      <c r="AE89" s="33" t="e">
        <f>AE38+AE42+AE46+AE51+AE55+AE59+AE63+AE67+AE71+AE75</f>
        <v>#REF!</v>
      </c>
      <c r="AF89" s="34"/>
      <c r="AG89" s="33" t="e">
        <f>AG38+AG42+AG46+AG51+AG55+AG59+AG63+AG67+AG71+AG75</f>
        <v>#REF!</v>
      </c>
      <c r="AH89" s="34"/>
      <c r="AI89" s="33" t="e">
        <f>AI38+AI42+AI46+AI51+AI55+AI59+AI63+AI67+AI71+AI75</f>
        <v>#REF!</v>
      </c>
      <c r="AJ89" s="34"/>
      <c r="AK89" s="33" t="e">
        <f>AK38+AK42+AK46+AK51+AK55+AK59+AK63+AK67+AK71+AK75</f>
        <v>#REF!</v>
      </c>
      <c r="AL89" s="34"/>
      <c r="AM89" s="33" t="e">
        <f>AM38+AM42+AM46+AM51+AM55+AM59+AM63+AM67+AM71+AM75</f>
        <v>#REF!</v>
      </c>
      <c r="AN89" s="33"/>
      <c r="AO89" s="28"/>
      <c r="AP89" s="33" t="e">
        <f>AP38+AP42+AP46+AP51+AP55+AP59+AP63+AP67+AP71+AP75</f>
        <v>#REF!</v>
      </c>
      <c r="AQ89" s="1" t="s">
        <v>920</v>
      </c>
    </row>
    <row r="90" spans="1:43" x14ac:dyDescent="0.2">
      <c r="C90" s="28"/>
      <c r="D90" s="28"/>
      <c r="E90" s="28"/>
      <c r="F90" s="28"/>
      <c r="G90" s="28"/>
      <c r="H90" s="28" t="s">
        <v>851</v>
      </c>
      <c r="I90" s="33">
        <v>0</v>
      </c>
      <c r="J90" s="28"/>
      <c r="K90" s="33" t="e">
        <f>K88+K89</f>
        <v>#REF!</v>
      </c>
      <c r="L90" s="34"/>
      <c r="M90" s="33" t="e">
        <f>M88+M89</f>
        <v>#REF!</v>
      </c>
      <c r="N90" s="34"/>
      <c r="O90" s="33" t="e">
        <f>O88+O89</f>
        <v>#REF!</v>
      </c>
      <c r="P90" s="34"/>
      <c r="Q90" s="33" t="e">
        <f>Q88+Q89</f>
        <v>#REF!</v>
      </c>
      <c r="R90" s="34"/>
      <c r="S90" s="33" t="e">
        <f>S88+S89</f>
        <v>#REF!</v>
      </c>
      <c r="T90" s="34"/>
      <c r="U90" s="33" t="e">
        <f>U88+U89</f>
        <v>#REF!</v>
      </c>
      <c r="V90" s="34"/>
      <c r="W90" s="33" t="e">
        <f>W88+W89</f>
        <v>#REF!</v>
      </c>
      <c r="X90" s="34"/>
      <c r="Y90" s="33" t="e">
        <f>Y88+Y89</f>
        <v>#REF!</v>
      </c>
      <c r="Z90" s="34"/>
      <c r="AA90" s="33" t="e">
        <f>AA88+AA89</f>
        <v>#REF!</v>
      </c>
      <c r="AB90" s="34"/>
      <c r="AC90" s="33" t="e">
        <f>AC88+AC89</f>
        <v>#REF!</v>
      </c>
      <c r="AD90" s="34"/>
      <c r="AE90" s="33" t="e">
        <f>AE88+AE89</f>
        <v>#REF!</v>
      </c>
      <c r="AF90" s="34"/>
      <c r="AG90" s="33" t="e">
        <f>AG88+AG89</f>
        <v>#REF!</v>
      </c>
      <c r="AH90" s="34"/>
      <c r="AI90" s="33" t="e">
        <f>AI88+AI89</f>
        <v>#REF!</v>
      </c>
      <c r="AJ90" s="34"/>
      <c r="AK90" s="33" t="e">
        <f>AK88+AK89</f>
        <v>#REF!</v>
      </c>
      <c r="AL90" s="34"/>
      <c r="AM90" s="33" t="e">
        <f>AM88+AM89</f>
        <v>#REF!</v>
      </c>
      <c r="AN90" s="33"/>
      <c r="AO90" s="28"/>
      <c r="AP90" s="33" t="e">
        <f>SUM(K90:AM90)</f>
        <v>#REF!</v>
      </c>
      <c r="AQ90" s="1" t="s">
        <v>920</v>
      </c>
    </row>
    <row r="91" spans="1:43" x14ac:dyDescent="0.2">
      <c r="A91" t="s">
        <v>687</v>
      </c>
      <c r="I91" t="s">
        <v>688</v>
      </c>
      <c r="AG91" t="s">
        <v>1165</v>
      </c>
      <c r="AQ91" s="1" t="s">
        <v>920</v>
      </c>
    </row>
  </sheetData>
  <phoneticPr fontId="0" type="noConversion"/>
  <hyperlinks>
    <hyperlink ref="H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2" orientation="portrait" horizontalDpi="300" verticalDpi="300" r:id="rId2"/>
  <headerFooter alignWithMargins="0">
    <oddHeader>H-SGERMY.XLS&amp;RPage &amp;P</oddHeader>
    <oddFooter>&amp;A</oddFooter>
  </headerFooter>
  <drawing r:id="rId3"/>
  <webPublishItems count="1">
    <webPublishItem id="15758" divId="H-bavrhp_15758" sourceType="printArea" destinationFile="C:\homepage\Htm\familytree\bavrp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54"/>
  <sheetViews>
    <sheetView showGridLines="0" zoomScale="60" workbookViewId="0">
      <selection activeCell="A6" sqref="A6"/>
    </sheetView>
  </sheetViews>
  <sheetFormatPr defaultRowHeight="12.75" x14ac:dyDescent="0.2"/>
  <cols>
    <col min="1" max="1" width="44.7109375" customWidth="1"/>
    <col min="2" max="2" width="2.85546875" customWidth="1"/>
    <col min="3" max="3" width="21.28515625" customWidth="1"/>
    <col min="4" max="4" width="2.7109375" customWidth="1"/>
    <col min="5" max="5" width="23.5703125" customWidth="1"/>
    <col min="6" max="6" width="2.7109375" customWidth="1"/>
    <col min="7" max="7" width="25.7109375" customWidth="1"/>
    <col min="8" max="8" width="2.7109375" customWidth="1"/>
    <col min="9" max="9" width="27.85546875" customWidth="1"/>
    <col min="10" max="10" width="2.7109375" customWidth="1"/>
    <col min="11" max="11" width="28.7109375" customWidth="1"/>
    <col min="12" max="12" width="2.7109375" customWidth="1"/>
    <col min="13" max="13" width="31.7109375" customWidth="1"/>
    <col min="14" max="14" width="2.7109375" customWidth="1"/>
    <col min="15" max="15" width="28.7109375" customWidth="1"/>
    <col min="16" max="16" width="2.7109375" customWidth="1"/>
    <col min="17" max="17" width="31.28515625" customWidth="1"/>
    <col min="18" max="18" width="2.7109375" customWidth="1"/>
    <col min="19" max="19" width="33.28515625" customWidth="1"/>
    <col min="20" max="20" width="2.7109375" customWidth="1"/>
    <col min="21" max="21" width="30.5703125" customWidth="1"/>
    <col min="22" max="22" width="2.7109375" customWidth="1"/>
    <col min="23" max="23" width="32.28515625" customWidth="1"/>
    <col min="24" max="24" width="2.7109375" customWidth="1"/>
    <col min="25" max="25" width="30.5703125" customWidth="1"/>
    <col min="26" max="26" width="2.7109375" customWidth="1"/>
    <col min="27" max="27" width="29.7109375" customWidth="1"/>
    <col min="28" max="28" width="2.7109375" customWidth="1"/>
    <col min="29" max="29" width="28.7109375" customWidth="1"/>
    <col min="30" max="30" width="2.7109375" customWidth="1"/>
    <col min="31" max="31" width="31.85546875" customWidth="1"/>
    <col min="32" max="32" width="2.7109375" customWidth="1"/>
    <col min="33" max="33" width="23.5703125" customWidth="1"/>
    <col min="34" max="34" width="12" customWidth="1"/>
    <col min="35" max="35" width="2.7109375" customWidth="1"/>
  </cols>
  <sheetData>
    <row r="1" spans="1:35" ht="30" x14ac:dyDescent="0.4">
      <c r="C1" s="5" t="s">
        <v>1837</v>
      </c>
      <c r="D1" s="98" t="s">
        <v>1832</v>
      </c>
      <c r="G1" t="s">
        <v>919</v>
      </c>
      <c r="I1" t="s">
        <v>919</v>
      </c>
      <c r="K1" t="s">
        <v>919</v>
      </c>
      <c r="M1" t="s">
        <v>919</v>
      </c>
      <c r="O1" t="s">
        <v>919</v>
      </c>
      <c r="Q1" t="s">
        <v>919</v>
      </c>
      <c r="S1" t="s">
        <v>1261</v>
      </c>
      <c r="U1" t="s">
        <v>919</v>
      </c>
      <c r="V1" t="s">
        <v>920</v>
      </c>
      <c r="W1" t="s">
        <v>919</v>
      </c>
      <c r="Y1" t="s">
        <v>919</v>
      </c>
      <c r="AA1" t="s">
        <v>919</v>
      </c>
      <c r="AC1" t="s">
        <v>919</v>
      </c>
      <c r="AE1" t="s">
        <v>2714</v>
      </c>
      <c r="AI1" t="s">
        <v>920</v>
      </c>
    </row>
    <row r="2" spans="1:35" x14ac:dyDescent="0.2">
      <c r="C2" t="s">
        <v>349</v>
      </c>
      <c r="E2" t="s">
        <v>921</v>
      </c>
      <c r="G2" t="s">
        <v>922</v>
      </c>
      <c r="I2" t="s">
        <v>923</v>
      </c>
      <c r="K2" t="s">
        <v>924</v>
      </c>
      <c r="M2" t="s">
        <v>925</v>
      </c>
      <c r="O2" t="s">
        <v>926</v>
      </c>
      <c r="Q2" t="s">
        <v>927</v>
      </c>
      <c r="S2" t="s">
        <v>928</v>
      </c>
      <c r="U2" t="s">
        <v>929</v>
      </c>
      <c r="W2" t="s">
        <v>1229</v>
      </c>
      <c r="Y2" t="s">
        <v>1230</v>
      </c>
      <c r="AA2" t="s">
        <v>1369</v>
      </c>
      <c r="AC2" t="s">
        <v>348</v>
      </c>
      <c r="AE2" s="2" t="s">
        <v>1136</v>
      </c>
      <c r="AF2" s="2"/>
      <c r="AG2" s="100" t="s">
        <v>2511</v>
      </c>
      <c r="AH2" t="s">
        <v>1137</v>
      </c>
      <c r="AI2" t="s">
        <v>920</v>
      </c>
    </row>
    <row r="3" spans="1:35" x14ac:dyDescent="0.2">
      <c r="A3" s="4" t="s">
        <v>1838</v>
      </c>
      <c r="C3" t="s">
        <v>1416</v>
      </c>
      <c r="E3" t="s">
        <v>1417</v>
      </c>
      <c r="G3" t="s">
        <v>1418</v>
      </c>
      <c r="I3" t="s">
        <v>1376</v>
      </c>
      <c r="K3" t="s">
        <v>1843</v>
      </c>
      <c r="M3" t="s">
        <v>1421</v>
      </c>
      <c r="O3" t="s">
        <v>1422</v>
      </c>
      <c r="Q3" t="s">
        <v>1721</v>
      </c>
      <c r="S3" t="s">
        <v>1722</v>
      </c>
      <c r="U3" t="s">
        <v>1723</v>
      </c>
      <c r="W3" t="s">
        <v>1724</v>
      </c>
      <c r="Y3" t="s">
        <v>1725</v>
      </c>
      <c r="AA3" t="s">
        <v>1726</v>
      </c>
      <c r="AC3" t="s">
        <v>1727</v>
      </c>
      <c r="AE3" t="s">
        <v>1728</v>
      </c>
      <c r="AG3" s="102" t="s">
        <v>2051</v>
      </c>
      <c r="AH3" s="102"/>
      <c r="AI3" t="s">
        <v>920</v>
      </c>
    </row>
    <row r="4" spans="1:35" x14ac:dyDescent="0.2">
      <c r="A4" s="56" t="s">
        <v>1943</v>
      </c>
      <c r="B4" s="4"/>
      <c r="E4" t="s">
        <v>351</v>
      </c>
      <c r="G4" t="s">
        <v>351</v>
      </c>
      <c r="H4" t="s">
        <v>350</v>
      </c>
      <c r="I4" t="s">
        <v>351</v>
      </c>
      <c r="J4" t="s">
        <v>350</v>
      </c>
      <c r="K4" t="s">
        <v>351</v>
      </c>
      <c r="L4" t="s">
        <v>350</v>
      </c>
      <c r="M4" t="s">
        <v>351</v>
      </c>
      <c r="O4" t="s">
        <v>351</v>
      </c>
      <c r="P4" t="s">
        <v>350</v>
      </c>
      <c r="Q4" t="s">
        <v>351</v>
      </c>
      <c r="R4" t="s">
        <v>350</v>
      </c>
      <c r="S4" t="s">
        <v>351</v>
      </c>
      <c r="T4" t="s">
        <v>352</v>
      </c>
      <c r="U4" t="s">
        <v>351</v>
      </c>
      <c r="V4" t="s">
        <v>352</v>
      </c>
      <c r="W4" t="s">
        <v>351</v>
      </c>
      <c r="X4" t="s">
        <v>352</v>
      </c>
      <c r="Y4" t="s">
        <v>351</v>
      </c>
      <c r="Z4" t="s">
        <v>352</v>
      </c>
      <c r="AA4" t="s">
        <v>351</v>
      </c>
      <c r="AB4" t="s">
        <v>352</v>
      </c>
      <c r="AC4" t="s">
        <v>351</v>
      </c>
      <c r="AD4" t="s">
        <v>352</v>
      </c>
      <c r="AE4" t="s">
        <v>351</v>
      </c>
      <c r="AF4" t="s">
        <v>352</v>
      </c>
      <c r="AG4" t="s">
        <v>351</v>
      </c>
      <c r="AI4" t="s">
        <v>920</v>
      </c>
    </row>
    <row r="5" spans="1:35" x14ac:dyDescent="0.2">
      <c r="A5" s="100" t="s">
        <v>139</v>
      </c>
      <c r="B5" s="56"/>
      <c r="I5" s="3" t="s">
        <v>3158</v>
      </c>
      <c r="U5" s="68" t="s">
        <v>1561</v>
      </c>
      <c r="V5" t="s">
        <v>1714</v>
      </c>
      <c r="W5" s="58" t="s">
        <v>843</v>
      </c>
      <c r="X5" t="s">
        <v>1714</v>
      </c>
      <c r="Y5" s="58" t="s">
        <v>656</v>
      </c>
      <c r="AB5" t="s">
        <v>1714</v>
      </c>
      <c r="AC5" s="95" t="s">
        <v>1703</v>
      </c>
      <c r="AD5" t="s">
        <v>1714</v>
      </c>
      <c r="AE5" s="47" t="s">
        <v>1703</v>
      </c>
      <c r="AF5" s="47"/>
      <c r="AI5" t="s">
        <v>920</v>
      </c>
    </row>
    <row r="6" spans="1:35" x14ac:dyDescent="0.2">
      <c r="A6" s="176" t="s">
        <v>3661</v>
      </c>
      <c r="B6" s="100"/>
      <c r="T6" t="s">
        <v>1714</v>
      </c>
      <c r="U6" t="s">
        <v>964</v>
      </c>
      <c r="V6" s="1">
        <v>1</v>
      </c>
      <c r="W6" s="58" t="s">
        <v>482</v>
      </c>
      <c r="X6" s="1">
        <v>1</v>
      </c>
      <c r="Y6" s="58" t="s">
        <v>484</v>
      </c>
      <c r="AB6" s="1">
        <v>1</v>
      </c>
      <c r="AC6" s="95" t="s">
        <v>883</v>
      </c>
      <c r="AD6" s="1">
        <v>1</v>
      </c>
      <c r="AE6" s="47" t="s">
        <v>837</v>
      </c>
      <c r="AF6" s="47"/>
      <c r="AI6" t="s">
        <v>920</v>
      </c>
    </row>
    <row r="7" spans="1:35" x14ac:dyDescent="0.2">
      <c r="B7" s="16"/>
      <c r="T7" s="1">
        <v>1</v>
      </c>
      <c r="U7" s="50" t="s">
        <v>1632</v>
      </c>
      <c r="V7" t="s">
        <v>527</v>
      </c>
      <c r="W7" s="70" t="s">
        <v>483</v>
      </c>
      <c r="X7" t="s">
        <v>527</v>
      </c>
      <c r="Y7" s="70" t="s">
        <v>485</v>
      </c>
      <c r="AI7" t="s">
        <v>920</v>
      </c>
    </row>
    <row r="8" spans="1:35" x14ac:dyDescent="0.2">
      <c r="A8" s="2" t="s">
        <v>1461</v>
      </c>
      <c r="T8" t="s">
        <v>527</v>
      </c>
      <c r="W8" s="68" t="s">
        <v>1561</v>
      </c>
      <c r="Y8" s="68" t="s">
        <v>1561</v>
      </c>
      <c r="AB8" t="s">
        <v>1714</v>
      </c>
      <c r="AC8" s="95" t="s">
        <v>884</v>
      </c>
      <c r="AI8" t="s">
        <v>920</v>
      </c>
    </row>
    <row r="9" spans="1:35" x14ac:dyDescent="0.2">
      <c r="A9" t="s">
        <v>1410</v>
      </c>
      <c r="B9" s="2"/>
      <c r="T9" t="s">
        <v>1714</v>
      </c>
      <c r="U9" t="s">
        <v>1831</v>
      </c>
      <c r="W9" s="2"/>
      <c r="X9" s="35" t="s">
        <v>220</v>
      </c>
      <c r="Y9" s="11"/>
      <c r="Z9" t="s">
        <v>1714</v>
      </c>
      <c r="AA9" s="166" t="s">
        <v>1139</v>
      </c>
      <c r="AB9" s="1">
        <v>1</v>
      </c>
      <c r="AC9" s="95" t="s">
        <v>883</v>
      </c>
      <c r="AI9" t="s">
        <v>920</v>
      </c>
    </row>
    <row r="10" spans="1:35" x14ac:dyDescent="0.2">
      <c r="A10" s="37" t="s">
        <v>589</v>
      </c>
      <c r="T10" s="1">
        <v>1</v>
      </c>
      <c r="U10" t="s">
        <v>1769</v>
      </c>
      <c r="X10" s="12" t="s">
        <v>1714</v>
      </c>
      <c r="Y10" s="116" t="s">
        <v>3153</v>
      </c>
      <c r="Z10" s="1">
        <v>1</v>
      </c>
      <c r="AA10" s="166" t="s">
        <v>3156</v>
      </c>
      <c r="AI10" t="s">
        <v>920</v>
      </c>
    </row>
    <row r="11" spans="1:35" x14ac:dyDescent="0.2">
      <c r="A11" s="37" t="s">
        <v>1612</v>
      </c>
      <c r="B11" s="37"/>
      <c r="T11" t="s">
        <v>527</v>
      </c>
      <c r="X11" s="12" t="s">
        <v>527</v>
      </c>
      <c r="Y11" s="114" t="s">
        <v>219</v>
      </c>
      <c r="Z11" t="s">
        <v>527</v>
      </c>
      <c r="AA11" s="166" t="s">
        <v>3157</v>
      </c>
      <c r="AI11" t="s">
        <v>920</v>
      </c>
    </row>
    <row r="12" spans="1:35" x14ac:dyDescent="0.2">
      <c r="A12" s="37" t="s">
        <v>1866</v>
      </c>
      <c r="B12" s="37"/>
      <c r="T12" t="s">
        <v>1714</v>
      </c>
      <c r="U12" s="50" t="s">
        <v>1620</v>
      </c>
      <c r="W12" s="2"/>
      <c r="X12" s="12" t="s">
        <v>527</v>
      </c>
      <c r="Y12" s="114" t="s">
        <v>2496</v>
      </c>
      <c r="Z12" s="11"/>
      <c r="AI12" t="s">
        <v>920</v>
      </c>
    </row>
    <row r="13" spans="1:35" x14ac:dyDescent="0.2">
      <c r="B13" s="37"/>
      <c r="T13" s="1">
        <v>1</v>
      </c>
      <c r="U13" s="50" t="s">
        <v>1631</v>
      </c>
      <c r="X13" s="12" t="s">
        <v>527</v>
      </c>
      <c r="Y13" s="130" t="s">
        <v>2497</v>
      </c>
      <c r="Z13" s="11"/>
      <c r="AI13" t="s">
        <v>920</v>
      </c>
    </row>
    <row r="14" spans="1:35" x14ac:dyDescent="0.2">
      <c r="A14" s="10" t="s">
        <v>1624</v>
      </c>
      <c r="T14" t="s">
        <v>527</v>
      </c>
      <c r="U14" s="2" t="s">
        <v>1781</v>
      </c>
      <c r="X14" s="12" t="s">
        <v>527</v>
      </c>
      <c r="Y14" s="11"/>
      <c r="Z14" s="11"/>
      <c r="AI14" t="s">
        <v>920</v>
      </c>
    </row>
    <row r="15" spans="1:35" x14ac:dyDescent="0.2">
      <c r="A15" s="102" t="s">
        <v>3158</v>
      </c>
      <c r="B15" s="10"/>
      <c r="T15" t="s">
        <v>527</v>
      </c>
      <c r="U15" t="s">
        <v>1334</v>
      </c>
      <c r="X15" t="s">
        <v>527</v>
      </c>
      <c r="Y15" s="166" t="s">
        <v>3154</v>
      </c>
      <c r="AI15" t="s">
        <v>920</v>
      </c>
    </row>
    <row r="16" spans="1:35" x14ac:dyDescent="0.2">
      <c r="A16" s="102" t="s">
        <v>3582</v>
      </c>
      <c r="B16" s="10"/>
      <c r="T16" t="s">
        <v>527</v>
      </c>
      <c r="X16" s="1">
        <v>1</v>
      </c>
      <c r="Y16" s="166" t="s">
        <v>3155</v>
      </c>
      <c r="AE16" s="143"/>
      <c r="AI16" t="s">
        <v>920</v>
      </c>
    </row>
    <row r="17" spans="1:35" x14ac:dyDescent="0.2">
      <c r="A17" s="173" t="s">
        <v>3256</v>
      </c>
      <c r="B17" s="10"/>
      <c r="T17" t="s">
        <v>1714</v>
      </c>
      <c r="U17" s="100" t="s">
        <v>843</v>
      </c>
      <c r="W17" s="16"/>
      <c r="AE17" s="143"/>
      <c r="AI17" t="s">
        <v>920</v>
      </c>
    </row>
    <row r="18" spans="1:35" x14ac:dyDescent="0.2">
      <c r="A18" s="102" t="s">
        <v>1999</v>
      </c>
      <c r="B18" s="10"/>
      <c r="T18" s="1">
        <v>1</v>
      </c>
      <c r="U18" s="143" t="s">
        <v>2702</v>
      </c>
      <c r="AD18" t="s">
        <v>1714</v>
      </c>
      <c r="AE18" s="143" t="s">
        <v>2699</v>
      </c>
      <c r="AI18" t="s">
        <v>920</v>
      </c>
    </row>
    <row r="19" spans="1:35" x14ac:dyDescent="0.2">
      <c r="A19" s="104" t="s">
        <v>3604</v>
      </c>
      <c r="B19" s="10"/>
      <c r="T19" t="s">
        <v>527</v>
      </c>
      <c r="U19" s="17" t="s">
        <v>850</v>
      </c>
      <c r="W19" s="16"/>
      <c r="AB19" s="13" t="s">
        <v>178</v>
      </c>
      <c r="AC19" s="11"/>
      <c r="AD19" s="1">
        <v>1</v>
      </c>
      <c r="AE19" s="149" t="s">
        <v>2824</v>
      </c>
      <c r="AI19" t="s">
        <v>920</v>
      </c>
    </row>
    <row r="20" spans="1:35" x14ac:dyDescent="0.2">
      <c r="A20" s="102" t="s">
        <v>3540</v>
      </c>
      <c r="B20" s="2"/>
      <c r="T20" s="1">
        <v>1</v>
      </c>
      <c r="U20" s="20" t="s">
        <v>401</v>
      </c>
      <c r="AB20" s="12" t="s">
        <v>1714</v>
      </c>
      <c r="AC20" s="114" t="s">
        <v>3040</v>
      </c>
      <c r="AD20" t="s">
        <v>527</v>
      </c>
      <c r="AE20" s="143" t="s">
        <v>2700</v>
      </c>
      <c r="AI20" t="s">
        <v>920</v>
      </c>
    </row>
    <row r="21" spans="1:35" x14ac:dyDescent="0.2">
      <c r="A21" s="102" t="s">
        <v>3203</v>
      </c>
      <c r="B21" s="2"/>
      <c r="T21" t="s">
        <v>527</v>
      </c>
      <c r="U21" s="64" t="s">
        <v>2934</v>
      </c>
      <c r="Z21" t="s">
        <v>1714</v>
      </c>
      <c r="AA21" s="47" t="s">
        <v>3041</v>
      </c>
      <c r="AB21" s="12" t="s">
        <v>527</v>
      </c>
      <c r="AC21" s="143" t="s">
        <v>3044</v>
      </c>
      <c r="AD21" s="11"/>
      <c r="AI21" t="s">
        <v>920</v>
      </c>
    </row>
    <row r="22" spans="1:35" x14ac:dyDescent="0.2">
      <c r="A22" s="102" t="s">
        <v>1942</v>
      </c>
      <c r="B22" s="38"/>
      <c r="T22" t="s">
        <v>527</v>
      </c>
      <c r="V22" s="11"/>
      <c r="W22" s="13" t="s">
        <v>2917</v>
      </c>
      <c r="X22" s="11"/>
      <c r="Z22" s="1">
        <v>1</v>
      </c>
      <c r="AA22" s="47" t="s">
        <v>596</v>
      </c>
      <c r="AB22" s="12" t="s">
        <v>527</v>
      </c>
      <c r="AC22" s="143" t="s">
        <v>3042</v>
      </c>
      <c r="AD22" s="11"/>
      <c r="AI22" t="s">
        <v>920</v>
      </c>
    </row>
    <row r="23" spans="1:35" x14ac:dyDescent="0.2">
      <c r="B23" s="102"/>
      <c r="T23" t="s">
        <v>1714</v>
      </c>
      <c r="U23" s="100" t="s">
        <v>2320</v>
      </c>
      <c r="V23" s="12" t="s">
        <v>1714</v>
      </c>
      <c r="W23" s="43" t="s">
        <v>2915</v>
      </c>
      <c r="X23" s="11"/>
      <c r="Z23" t="s">
        <v>527</v>
      </c>
      <c r="AA23" s="47" t="s">
        <v>597</v>
      </c>
      <c r="AB23" s="12" t="s">
        <v>527</v>
      </c>
      <c r="AC23" s="143" t="s">
        <v>3043</v>
      </c>
      <c r="AD23" s="11"/>
      <c r="AI23" t="s">
        <v>920</v>
      </c>
    </row>
    <row r="24" spans="1:35" x14ac:dyDescent="0.2">
      <c r="T24" s="1">
        <v>1</v>
      </c>
      <c r="U24" s="2" t="s">
        <v>1259</v>
      </c>
      <c r="V24" s="12" t="s">
        <v>527</v>
      </c>
      <c r="W24" s="161" t="s">
        <v>2916</v>
      </c>
      <c r="X24" s="11"/>
      <c r="Z24" t="s">
        <v>527</v>
      </c>
      <c r="AA24" s="47" t="s">
        <v>598</v>
      </c>
      <c r="AB24" s="12" t="s">
        <v>527</v>
      </c>
      <c r="AC24" s="141" t="s">
        <v>2598</v>
      </c>
      <c r="AD24" s="11"/>
      <c r="AI24" t="s">
        <v>920</v>
      </c>
    </row>
    <row r="25" spans="1:35" x14ac:dyDescent="0.2">
      <c r="A25" s="102" t="s">
        <v>3624</v>
      </c>
      <c r="B25" s="21"/>
      <c r="T25" s="1">
        <v>1</v>
      </c>
      <c r="U25" t="s">
        <v>675</v>
      </c>
      <c r="V25" s="12" t="s">
        <v>527</v>
      </c>
      <c r="W25" s="1"/>
      <c r="X25" s="11"/>
      <c r="Z25" t="s">
        <v>527</v>
      </c>
      <c r="AA25" s="149" t="s">
        <v>3039</v>
      </c>
      <c r="AB25" s="12" t="s">
        <v>527</v>
      </c>
      <c r="AC25" s="149" t="s">
        <v>2823</v>
      </c>
      <c r="AD25" s="11"/>
      <c r="AI25" t="s">
        <v>920</v>
      </c>
    </row>
    <row r="26" spans="1:35" x14ac:dyDescent="0.2">
      <c r="A26" s="104" t="s">
        <v>2491</v>
      </c>
      <c r="B26" s="102"/>
      <c r="T26" t="s">
        <v>527</v>
      </c>
      <c r="U26" s="66" t="s">
        <v>823</v>
      </c>
      <c r="V26" s="12" t="s">
        <v>1714</v>
      </c>
      <c r="W26" s="100" t="s">
        <v>2918</v>
      </c>
      <c r="X26" s="11"/>
      <c r="Z26" s="12" t="s">
        <v>527</v>
      </c>
      <c r="AA26" s="13" t="s">
        <v>3038</v>
      </c>
      <c r="AB26" s="11"/>
      <c r="AC26" s="11"/>
      <c r="AD26" s="11"/>
      <c r="AI26" t="s">
        <v>920</v>
      </c>
    </row>
    <row r="27" spans="1:35" x14ac:dyDescent="0.2">
      <c r="A27" s="102" t="s">
        <v>3275</v>
      </c>
      <c r="T27" t="s">
        <v>527</v>
      </c>
      <c r="V27" s="12" t="s">
        <v>527</v>
      </c>
      <c r="W27" s="117" t="s">
        <v>2919</v>
      </c>
      <c r="X27" s="11"/>
      <c r="Z27" s="12" t="s">
        <v>527</v>
      </c>
      <c r="AA27" s="149" t="s">
        <v>3509</v>
      </c>
      <c r="AB27" t="s">
        <v>1714</v>
      </c>
      <c r="AC27" s="179" t="s">
        <v>3507</v>
      </c>
      <c r="AD27" s="11"/>
      <c r="AI27" t="s">
        <v>920</v>
      </c>
    </row>
    <row r="28" spans="1:35" x14ac:dyDescent="0.2">
      <c r="A28" s="102" t="s">
        <v>3279</v>
      </c>
      <c r="B28" s="2"/>
      <c r="T28" t="s">
        <v>1714</v>
      </c>
      <c r="U28" t="s">
        <v>1182</v>
      </c>
      <c r="V28" s="12" t="s">
        <v>527</v>
      </c>
      <c r="X28" s="11"/>
      <c r="Z28" s="12" t="s">
        <v>527</v>
      </c>
      <c r="AA28" s="123" t="s">
        <v>3035</v>
      </c>
      <c r="AB28" t="s">
        <v>527</v>
      </c>
      <c r="AC28" s="149" t="s">
        <v>2557</v>
      </c>
      <c r="AD28" s="11"/>
      <c r="AI28" t="s">
        <v>920</v>
      </c>
    </row>
    <row r="29" spans="1:35" x14ac:dyDescent="0.2">
      <c r="A29" s="102" t="s">
        <v>2735</v>
      </c>
      <c r="B29" s="2"/>
      <c r="T29" s="1">
        <v>1</v>
      </c>
      <c r="U29" s="50" t="s">
        <v>2933</v>
      </c>
      <c r="V29" s="12" t="s">
        <v>1714</v>
      </c>
      <c r="W29" s="41" t="s">
        <v>2920</v>
      </c>
      <c r="X29" s="11"/>
      <c r="Z29" s="12" t="s">
        <v>527</v>
      </c>
      <c r="AA29" s="141" t="s">
        <v>3036</v>
      </c>
      <c r="AB29" t="s">
        <v>527</v>
      </c>
      <c r="AC29" s="149" t="s">
        <v>3508</v>
      </c>
      <c r="AD29" s="11"/>
      <c r="AI29" t="s">
        <v>920</v>
      </c>
    </row>
    <row r="30" spans="1:35" x14ac:dyDescent="0.2">
      <c r="A30" s="31" t="s">
        <v>3426</v>
      </c>
      <c r="B30" s="2"/>
      <c r="T30" t="s">
        <v>527</v>
      </c>
      <c r="U30" s="151" t="s">
        <v>2912</v>
      </c>
      <c r="V30" s="12" t="s">
        <v>527</v>
      </c>
      <c r="W30" s="145" t="s">
        <v>2921</v>
      </c>
      <c r="X30" s="11"/>
      <c r="Z30" s="12" t="s">
        <v>527</v>
      </c>
      <c r="AA30" s="149" t="s">
        <v>3037</v>
      </c>
      <c r="AB30" s="11"/>
      <c r="AC30" s="11"/>
      <c r="AD30" s="11"/>
      <c r="AI30" t="s">
        <v>920</v>
      </c>
    </row>
    <row r="31" spans="1:35" x14ac:dyDescent="0.2">
      <c r="A31" s="31" t="s">
        <v>2880</v>
      </c>
      <c r="B31" s="104"/>
      <c r="T31" t="s">
        <v>527</v>
      </c>
      <c r="V31" s="12" t="s">
        <v>527</v>
      </c>
      <c r="W31" s="102"/>
      <c r="X31" s="11"/>
      <c r="Z31" s="11"/>
      <c r="AA31" s="11"/>
      <c r="AB31" s="11"/>
      <c r="AI31" t="s">
        <v>920</v>
      </c>
    </row>
    <row r="32" spans="1:35" x14ac:dyDescent="0.2">
      <c r="A32" s="102" t="s">
        <v>2701</v>
      </c>
      <c r="B32" s="104"/>
      <c r="G32" s="2"/>
      <c r="T32" t="s">
        <v>1714</v>
      </c>
      <c r="U32" t="s">
        <v>1609</v>
      </c>
      <c r="V32" s="12" t="s">
        <v>1714</v>
      </c>
      <c r="W32" s="132" t="s">
        <v>2922</v>
      </c>
      <c r="X32" s="11"/>
      <c r="AI32" t="s">
        <v>920</v>
      </c>
    </row>
    <row r="33" spans="1:35" x14ac:dyDescent="0.2">
      <c r="A33" s="31" t="s">
        <v>2475</v>
      </c>
      <c r="B33" s="2"/>
      <c r="T33" s="1">
        <v>1</v>
      </c>
      <c r="U33" t="s">
        <v>877</v>
      </c>
      <c r="V33" s="12" t="s">
        <v>527</v>
      </c>
      <c r="W33" s="132" t="s">
        <v>2923</v>
      </c>
      <c r="X33" s="11"/>
      <c r="AI33" t="s">
        <v>920</v>
      </c>
    </row>
    <row r="34" spans="1:35" x14ac:dyDescent="0.2">
      <c r="A34" t="s">
        <v>1577</v>
      </c>
      <c r="B34" s="2"/>
      <c r="T34" t="s">
        <v>527</v>
      </c>
      <c r="U34" s="64" t="s">
        <v>2913</v>
      </c>
      <c r="V34" s="12" t="s">
        <v>527</v>
      </c>
      <c r="X34" s="11"/>
      <c r="AI34" t="s">
        <v>920</v>
      </c>
    </row>
    <row r="35" spans="1:35" x14ac:dyDescent="0.2">
      <c r="A35" s="2" t="s">
        <v>630</v>
      </c>
      <c r="B35" s="104"/>
      <c r="T35" t="s">
        <v>527</v>
      </c>
      <c r="V35" s="12" t="s">
        <v>1714</v>
      </c>
      <c r="W35" s="100" t="s">
        <v>2924</v>
      </c>
      <c r="X35" s="11"/>
      <c r="AI35" t="s">
        <v>920</v>
      </c>
    </row>
    <row r="36" spans="1:35" x14ac:dyDescent="0.2">
      <c r="A36" s="100" t="s">
        <v>3583</v>
      </c>
      <c r="B36" s="1"/>
      <c r="T36" t="s">
        <v>527</v>
      </c>
      <c r="V36" s="12" t="s">
        <v>527</v>
      </c>
      <c r="W36" s="114" t="s">
        <v>2925</v>
      </c>
      <c r="X36" s="11"/>
      <c r="Z36" t="s">
        <v>1714</v>
      </c>
      <c r="AA36" s="167" t="s">
        <v>2756</v>
      </c>
      <c r="AI36" t="s">
        <v>920</v>
      </c>
    </row>
    <row r="37" spans="1:35" x14ac:dyDescent="0.2">
      <c r="A37" s="102" t="s">
        <v>3146</v>
      </c>
      <c r="B37" s="2"/>
      <c r="T37" t="s">
        <v>527</v>
      </c>
      <c r="V37" s="12" t="s">
        <v>527</v>
      </c>
      <c r="X37" s="11"/>
      <c r="Z37" t="s">
        <v>527</v>
      </c>
      <c r="AA37" s="166" t="s">
        <v>3221</v>
      </c>
      <c r="AI37" t="s">
        <v>920</v>
      </c>
    </row>
    <row r="38" spans="1:35" x14ac:dyDescent="0.2">
      <c r="A38" s="2" t="s">
        <v>1023</v>
      </c>
      <c r="B38" s="102"/>
      <c r="I38" s="102"/>
      <c r="T38" t="s">
        <v>1714</v>
      </c>
      <c r="U38" t="s">
        <v>1378</v>
      </c>
      <c r="V38" s="12" t="s">
        <v>1714</v>
      </c>
      <c r="W38" s="41" t="s">
        <v>2926</v>
      </c>
      <c r="X38" s="11"/>
      <c r="Z38" t="s">
        <v>527</v>
      </c>
      <c r="AA38" s="166" t="s">
        <v>3220</v>
      </c>
      <c r="AI38" t="s">
        <v>920</v>
      </c>
    </row>
    <row r="39" spans="1:35" x14ac:dyDescent="0.2">
      <c r="A39" s="104" t="s">
        <v>266</v>
      </c>
      <c r="T39" s="1">
        <v>1</v>
      </c>
      <c r="U39" s="50" t="s">
        <v>2932</v>
      </c>
      <c r="V39" s="12" t="s">
        <v>527</v>
      </c>
      <c r="W39" s="41" t="s">
        <v>2927</v>
      </c>
      <c r="X39" s="11"/>
      <c r="AI39" t="s">
        <v>920</v>
      </c>
    </row>
    <row r="40" spans="1:35" x14ac:dyDescent="0.2">
      <c r="A40" s="174" t="s">
        <v>3393</v>
      </c>
      <c r="T40" t="s">
        <v>527</v>
      </c>
      <c r="U40" s="151" t="s">
        <v>2912</v>
      </c>
      <c r="V40" s="12" t="s">
        <v>527</v>
      </c>
      <c r="X40" s="11"/>
      <c r="AI40" t="s">
        <v>920</v>
      </c>
    </row>
    <row r="41" spans="1:35" x14ac:dyDescent="0.2">
      <c r="A41" s="104" t="s">
        <v>2087</v>
      </c>
      <c r="B41" s="2"/>
      <c r="T41" t="s">
        <v>527</v>
      </c>
      <c r="V41" s="12" t="s">
        <v>1714</v>
      </c>
      <c r="W41" s="45" t="s">
        <v>2928</v>
      </c>
      <c r="X41" s="11"/>
      <c r="AA41" s="166" t="s">
        <v>3265</v>
      </c>
      <c r="AI41" t="s">
        <v>920</v>
      </c>
    </row>
    <row r="42" spans="1:35" x14ac:dyDescent="0.2">
      <c r="A42" s="2" t="s">
        <v>1140</v>
      </c>
      <c r="B42" s="21"/>
      <c r="T42" t="s">
        <v>904</v>
      </c>
      <c r="U42" t="s">
        <v>1861</v>
      </c>
      <c r="V42" s="12" t="s">
        <v>527</v>
      </c>
      <c r="W42" s="82" t="s">
        <v>2929</v>
      </c>
      <c r="X42" s="11"/>
      <c r="AA42" s="166" t="s">
        <v>3266</v>
      </c>
      <c r="AI42" t="s">
        <v>920</v>
      </c>
    </row>
    <row r="43" spans="1:35" x14ac:dyDescent="0.2">
      <c r="A43" s="104" t="s">
        <v>98</v>
      </c>
      <c r="B43" s="2"/>
      <c r="T43" s="1">
        <v>1</v>
      </c>
      <c r="U43" s="50" t="s">
        <v>2911</v>
      </c>
      <c r="V43" s="12" t="s">
        <v>527</v>
      </c>
      <c r="X43" s="11"/>
      <c r="AI43" t="s">
        <v>920</v>
      </c>
    </row>
    <row r="44" spans="1:35" x14ac:dyDescent="0.2">
      <c r="A44" s="1" t="s">
        <v>177</v>
      </c>
      <c r="B44" s="2"/>
      <c r="T44" t="s">
        <v>527</v>
      </c>
      <c r="V44" s="12" t="s">
        <v>1714</v>
      </c>
      <c r="W44" s="102" t="s">
        <v>2930</v>
      </c>
      <c r="X44" s="11"/>
      <c r="AI44" t="s">
        <v>920</v>
      </c>
    </row>
    <row r="45" spans="1:35" x14ac:dyDescent="0.2">
      <c r="A45" s="102" t="s">
        <v>3255</v>
      </c>
      <c r="B45" s="89"/>
      <c r="T45" t="s">
        <v>527</v>
      </c>
      <c r="V45" s="11"/>
      <c r="W45" s="11"/>
      <c r="AI45" t="s">
        <v>920</v>
      </c>
    </row>
    <row r="46" spans="1:35" x14ac:dyDescent="0.2">
      <c r="A46" s="102" t="s">
        <v>1075</v>
      </c>
      <c r="B46" s="89"/>
      <c r="T46" t="s">
        <v>527</v>
      </c>
      <c r="V46" t="s">
        <v>1714</v>
      </c>
      <c r="W46" s="166" t="s">
        <v>3449</v>
      </c>
      <c r="X46" t="s">
        <v>1714</v>
      </c>
      <c r="Y46" s="166" t="s">
        <v>843</v>
      </c>
      <c r="AI46" t="s">
        <v>920</v>
      </c>
    </row>
    <row r="47" spans="1:35" x14ac:dyDescent="0.2">
      <c r="A47" t="s">
        <v>1359</v>
      </c>
      <c r="B47" s="2"/>
      <c r="T47" t="s">
        <v>527</v>
      </c>
      <c r="V47" s="1">
        <v>1</v>
      </c>
      <c r="W47" s="166" t="s">
        <v>3563</v>
      </c>
      <c r="X47" s="1">
        <v>1</v>
      </c>
      <c r="Y47" s="166" t="s">
        <v>3448</v>
      </c>
      <c r="AI47" t="s">
        <v>920</v>
      </c>
    </row>
    <row r="48" spans="1:35" x14ac:dyDescent="0.2">
      <c r="A48" s="102" t="s">
        <v>3270</v>
      </c>
      <c r="B48" s="1"/>
      <c r="Q48" s="68" t="s">
        <v>1561</v>
      </c>
      <c r="S48" s="68" t="s">
        <v>1561</v>
      </c>
      <c r="T48" t="s">
        <v>1714</v>
      </c>
      <c r="U48" s="102" t="s">
        <v>964</v>
      </c>
      <c r="V48" t="s">
        <v>527</v>
      </c>
      <c r="W48" s="166" t="s">
        <v>3076</v>
      </c>
      <c r="X48" t="s">
        <v>527</v>
      </c>
      <c r="AI48" t="s">
        <v>920</v>
      </c>
    </row>
    <row r="49" spans="1:35" x14ac:dyDescent="0.2">
      <c r="A49" s="102" t="s">
        <v>2014</v>
      </c>
      <c r="B49" s="2"/>
      <c r="P49" t="s">
        <v>1714</v>
      </c>
      <c r="Q49" s="50" t="s">
        <v>2418</v>
      </c>
      <c r="R49" t="s">
        <v>1714</v>
      </c>
      <c r="S49" s="50" t="s">
        <v>1619</v>
      </c>
      <c r="T49" s="1">
        <v>1</v>
      </c>
      <c r="U49" t="s">
        <v>402</v>
      </c>
      <c r="V49" s="1">
        <v>1</v>
      </c>
      <c r="W49" s="166" t="s">
        <v>973</v>
      </c>
      <c r="X49" t="s">
        <v>1714</v>
      </c>
      <c r="Y49" s="166" t="s">
        <v>843</v>
      </c>
      <c r="AI49" t="s">
        <v>920</v>
      </c>
    </row>
    <row r="50" spans="1:35" x14ac:dyDescent="0.2">
      <c r="A50" s="104" t="s">
        <v>1996</v>
      </c>
      <c r="B50" s="102"/>
      <c r="E50" s="4"/>
      <c r="P50" s="1">
        <v>1</v>
      </c>
      <c r="Q50" s="50" t="s">
        <v>1762</v>
      </c>
      <c r="R50" s="1">
        <v>1</v>
      </c>
      <c r="S50" s="50" t="s">
        <v>307</v>
      </c>
      <c r="T50" t="s">
        <v>527</v>
      </c>
      <c r="U50" t="s">
        <v>404</v>
      </c>
      <c r="X50" s="1">
        <v>1</v>
      </c>
      <c r="Y50" s="166" t="s">
        <v>3452</v>
      </c>
      <c r="AI50" t="s">
        <v>920</v>
      </c>
    </row>
    <row r="51" spans="1:35" x14ac:dyDescent="0.2">
      <c r="A51" s="138" t="s">
        <v>2539</v>
      </c>
      <c r="B51" s="1"/>
      <c r="P51" t="s">
        <v>527</v>
      </c>
      <c r="Q51" s="50" t="s">
        <v>1763</v>
      </c>
      <c r="R51" t="s">
        <v>527</v>
      </c>
      <c r="S51" t="s">
        <v>400</v>
      </c>
      <c r="T51" t="s">
        <v>527</v>
      </c>
      <c r="U51" t="s">
        <v>403</v>
      </c>
      <c r="X51" t="s">
        <v>527</v>
      </c>
      <c r="AI51" t="s">
        <v>920</v>
      </c>
    </row>
    <row r="52" spans="1:35" x14ac:dyDescent="0.2">
      <c r="A52" s="21" t="s">
        <v>588</v>
      </c>
      <c r="B52" s="38"/>
      <c r="P52" t="s">
        <v>527</v>
      </c>
      <c r="Q52" s="114" t="s">
        <v>751</v>
      </c>
      <c r="R52" t="s">
        <v>527</v>
      </c>
      <c r="S52" s="50" t="s">
        <v>399</v>
      </c>
      <c r="T52" s="1">
        <v>1</v>
      </c>
      <c r="U52" t="s">
        <v>1918</v>
      </c>
      <c r="V52" t="s">
        <v>1714</v>
      </c>
      <c r="W52" s="50" t="s">
        <v>983</v>
      </c>
      <c r="X52" t="s">
        <v>1714</v>
      </c>
      <c r="Y52" s="166" t="s">
        <v>1814</v>
      </c>
      <c r="AI52" t="s">
        <v>920</v>
      </c>
    </row>
    <row r="53" spans="1:35" x14ac:dyDescent="0.2">
      <c r="A53" s="102" t="s">
        <v>2877</v>
      </c>
      <c r="B53" s="2"/>
      <c r="P53" t="s">
        <v>527</v>
      </c>
      <c r="Q53" s="114" t="s">
        <v>752</v>
      </c>
      <c r="R53" s="1">
        <v>1</v>
      </c>
      <c r="S53" s="50" t="s">
        <v>398</v>
      </c>
      <c r="T53" t="s">
        <v>527</v>
      </c>
      <c r="U53" s="151" t="s">
        <v>2914</v>
      </c>
      <c r="V53" s="1">
        <v>1</v>
      </c>
      <c r="W53" s="50" t="s">
        <v>1145</v>
      </c>
      <c r="X53" s="1">
        <v>1</v>
      </c>
      <c r="Y53" s="166" t="s">
        <v>3454</v>
      </c>
      <c r="AI53" t="s">
        <v>920</v>
      </c>
    </row>
    <row r="54" spans="1:35" x14ac:dyDescent="0.2">
      <c r="A54" s="2" t="s">
        <v>1809</v>
      </c>
      <c r="B54" s="2"/>
      <c r="P54" s="1">
        <v>1</v>
      </c>
      <c r="Q54" s="114" t="s">
        <v>903</v>
      </c>
      <c r="R54" t="s">
        <v>527</v>
      </c>
      <c r="V54" t="s">
        <v>527</v>
      </c>
      <c r="W54" s="68" t="s">
        <v>1561</v>
      </c>
      <c r="X54" t="s">
        <v>527</v>
      </c>
      <c r="AI54" t="s">
        <v>920</v>
      </c>
    </row>
    <row r="55" spans="1:35" x14ac:dyDescent="0.2">
      <c r="A55" s="2" t="s">
        <v>1706</v>
      </c>
      <c r="B55" s="2"/>
      <c r="P55" t="s">
        <v>527</v>
      </c>
      <c r="R55" t="s">
        <v>527</v>
      </c>
      <c r="T55" t="s">
        <v>1714</v>
      </c>
      <c r="U55" s="50" t="s">
        <v>1245</v>
      </c>
      <c r="V55" t="s">
        <v>1714</v>
      </c>
      <c r="W55" s="50" t="s">
        <v>1388</v>
      </c>
      <c r="X55" t="s">
        <v>1714</v>
      </c>
      <c r="Y55" s="166" t="s">
        <v>3459</v>
      </c>
      <c r="AI55" t="s">
        <v>920</v>
      </c>
    </row>
    <row r="56" spans="1:35" x14ac:dyDescent="0.2">
      <c r="A56" s="102" t="s">
        <v>3571</v>
      </c>
      <c r="B56" s="21"/>
      <c r="P56" t="s">
        <v>527</v>
      </c>
      <c r="R56" t="s">
        <v>527</v>
      </c>
      <c r="T56" s="1">
        <v>1</v>
      </c>
      <c r="U56" s="50" t="s">
        <v>1465</v>
      </c>
      <c r="V56" s="1">
        <v>1</v>
      </c>
      <c r="W56" s="50" t="s">
        <v>2500</v>
      </c>
      <c r="X56" s="1">
        <v>1</v>
      </c>
      <c r="Y56" s="166" t="s">
        <v>3460</v>
      </c>
      <c r="AI56" t="s">
        <v>920</v>
      </c>
    </row>
    <row r="57" spans="1:35" x14ac:dyDescent="0.2">
      <c r="A57" s="89" t="s">
        <v>836</v>
      </c>
      <c r="B57" s="2"/>
      <c r="P57" t="s">
        <v>527</v>
      </c>
      <c r="R57" t="s">
        <v>527</v>
      </c>
      <c r="T57" t="s">
        <v>527</v>
      </c>
      <c r="U57" s="50" t="s">
        <v>3443</v>
      </c>
      <c r="AI57" t="s">
        <v>920</v>
      </c>
    </row>
    <row r="58" spans="1:35" x14ac:dyDescent="0.2">
      <c r="A58" s="89" t="s">
        <v>833</v>
      </c>
      <c r="B58" s="2"/>
      <c r="P58" t="s">
        <v>527</v>
      </c>
      <c r="R58" t="s">
        <v>527</v>
      </c>
      <c r="T58" t="s">
        <v>766</v>
      </c>
      <c r="V58" t="s">
        <v>1714</v>
      </c>
      <c r="W58" s="50" t="s">
        <v>1466</v>
      </c>
      <c r="AI58" t="s">
        <v>920</v>
      </c>
    </row>
    <row r="59" spans="1:35" x14ac:dyDescent="0.2">
      <c r="A59" s="102" t="s">
        <v>3159</v>
      </c>
      <c r="B59" s="2"/>
      <c r="P59" t="s">
        <v>527</v>
      </c>
      <c r="R59" t="s">
        <v>1714</v>
      </c>
      <c r="S59" t="s">
        <v>753</v>
      </c>
      <c r="T59" t="s">
        <v>1714</v>
      </c>
      <c r="U59" s="50" t="s">
        <v>799</v>
      </c>
      <c r="V59" s="1">
        <v>1</v>
      </c>
      <c r="W59" s="50" t="s">
        <v>1146</v>
      </c>
      <c r="AI59" t="s">
        <v>920</v>
      </c>
    </row>
    <row r="60" spans="1:35" x14ac:dyDescent="0.2">
      <c r="A60" s="1" t="s">
        <v>849</v>
      </c>
      <c r="B60" s="2"/>
      <c r="P60" t="s">
        <v>527</v>
      </c>
      <c r="R60" s="1">
        <v>1</v>
      </c>
      <c r="S60" t="s">
        <v>310</v>
      </c>
      <c r="T60" s="1">
        <v>1</v>
      </c>
      <c r="U60" s="50" t="s">
        <v>444</v>
      </c>
      <c r="V60" t="s">
        <v>527</v>
      </c>
      <c r="W60" s="50" t="s">
        <v>1147</v>
      </c>
      <c r="AI60" t="s">
        <v>920</v>
      </c>
    </row>
    <row r="61" spans="1:35" x14ac:dyDescent="0.2">
      <c r="A61" s="102" t="s">
        <v>3596</v>
      </c>
      <c r="B61" s="38"/>
      <c r="P61" t="s">
        <v>527</v>
      </c>
      <c r="R61" t="s">
        <v>527</v>
      </c>
      <c r="S61" s="50" t="s">
        <v>1907</v>
      </c>
      <c r="T61" t="s">
        <v>527</v>
      </c>
      <c r="U61" s="50" t="s">
        <v>2501</v>
      </c>
      <c r="V61" t="s">
        <v>527</v>
      </c>
      <c r="AI61" t="s">
        <v>920</v>
      </c>
    </row>
    <row r="62" spans="1:35" x14ac:dyDescent="0.2">
      <c r="A62" s="100" t="s">
        <v>2538</v>
      </c>
      <c r="B62" s="21"/>
      <c r="P62" t="s">
        <v>527</v>
      </c>
      <c r="R62" t="s">
        <v>527</v>
      </c>
      <c r="S62" s="50" t="s">
        <v>1485</v>
      </c>
      <c r="T62" t="s">
        <v>527</v>
      </c>
      <c r="V62" t="s">
        <v>1714</v>
      </c>
      <c r="W62" s="50" t="s">
        <v>1006</v>
      </c>
      <c r="AI62" t="s">
        <v>920</v>
      </c>
    </row>
    <row r="63" spans="1:35" x14ac:dyDescent="0.2">
      <c r="A63" s="102" t="s">
        <v>305</v>
      </c>
      <c r="B63" s="2"/>
      <c r="P63" t="s">
        <v>527</v>
      </c>
      <c r="R63" s="1">
        <v>1</v>
      </c>
      <c r="S63" s="50" t="s">
        <v>2010</v>
      </c>
      <c r="T63" t="s">
        <v>1714</v>
      </c>
      <c r="U63" s="50" t="s">
        <v>1246</v>
      </c>
      <c r="V63" s="1">
        <v>1</v>
      </c>
      <c r="W63" s="50" t="s">
        <v>1148</v>
      </c>
      <c r="AI63" t="s">
        <v>920</v>
      </c>
    </row>
    <row r="64" spans="1:35" x14ac:dyDescent="0.2">
      <c r="A64" s="102" t="s">
        <v>2630</v>
      </c>
      <c r="B64" s="104"/>
      <c r="P64" t="s">
        <v>527</v>
      </c>
      <c r="R64" t="s">
        <v>527</v>
      </c>
      <c r="S64" s="50" t="s">
        <v>2011</v>
      </c>
      <c r="T64" s="1">
        <v>1</v>
      </c>
      <c r="U64" s="50" t="s">
        <v>1154</v>
      </c>
      <c r="V64" t="s">
        <v>527</v>
      </c>
      <c r="W64" s="50" t="s">
        <v>1149</v>
      </c>
      <c r="AI64" t="s">
        <v>920</v>
      </c>
    </row>
    <row r="65" spans="1:35" x14ac:dyDescent="0.2">
      <c r="A65" s="104" t="s">
        <v>3197</v>
      </c>
      <c r="B65" s="38"/>
      <c r="P65" t="s">
        <v>527</v>
      </c>
      <c r="R65" s="1">
        <v>1</v>
      </c>
      <c r="S65" s="50" t="s">
        <v>1716</v>
      </c>
      <c r="T65" t="s">
        <v>527</v>
      </c>
      <c r="U65" s="50" t="s">
        <v>2012</v>
      </c>
      <c r="V65" t="s">
        <v>527</v>
      </c>
      <c r="AI65" t="s">
        <v>920</v>
      </c>
    </row>
    <row r="66" spans="1:35" x14ac:dyDescent="0.2">
      <c r="A66" s="38" t="s">
        <v>449</v>
      </c>
      <c r="B66" s="1"/>
      <c r="P66" t="s">
        <v>527</v>
      </c>
      <c r="R66" t="s">
        <v>527</v>
      </c>
      <c r="T66" s="1">
        <v>1</v>
      </c>
      <c r="U66" s="50" t="s">
        <v>2206</v>
      </c>
      <c r="V66" t="s">
        <v>1714</v>
      </c>
      <c r="W66" s="50" t="s">
        <v>1780</v>
      </c>
      <c r="AI66" t="s">
        <v>920</v>
      </c>
    </row>
    <row r="67" spans="1:35" x14ac:dyDescent="0.2">
      <c r="A67" s="104" t="s">
        <v>3293</v>
      </c>
      <c r="B67" s="38"/>
      <c r="P67" t="s">
        <v>527</v>
      </c>
      <c r="R67" t="s">
        <v>1714</v>
      </c>
      <c r="S67" t="s">
        <v>308</v>
      </c>
      <c r="V67" s="1">
        <v>1</v>
      </c>
      <c r="W67" s="50" t="s">
        <v>2207</v>
      </c>
      <c r="AI67" t="s">
        <v>920</v>
      </c>
    </row>
    <row r="68" spans="1:35" x14ac:dyDescent="0.2">
      <c r="A68" s="2" t="s">
        <v>822</v>
      </c>
      <c r="B68" s="2"/>
      <c r="P68" t="s">
        <v>527</v>
      </c>
      <c r="R68" s="1">
        <v>1</v>
      </c>
      <c r="S68" t="s">
        <v>311</v>
      </c>
      <c r="T68" t="s">
        <v>1714</v>
      </c>
      <c r="U68" t="s">
        <v>1182</v>
      </c>
      <c r="V68" t="s">
        <v>527</v>
      </c>
      <c r="W68" s="50" t="s">
        <v>1150</v>
      </c>
      <c r="AI68" t="s">
        <v>920</v>
      </c>
    </row>
    <row r="69" spans="1:35" x14ac:dyDescent="0.2">
      <c r="A69" s="104" t="s">
        <v>2961</v>
      </c>
      <c r="B69" s="21"/>
      <c r="P69" t="s">
        <v>527</v>
      </c>
      <c r="R69" t="s">
        <v>527</v>
      </c>
      <c r="T69" s="1">
        <v>1</v>
      </c>
      <c r="U69" t="s">
        <v>1001</v>
      </c>
      <c r="V69" t="s">
        <v>527</v>
      </c>
      <c r="AI69" t="s">
        <v>920</v>
      </c>
    </row>
    <row r="70" spans="1:35" x14ac:dyDescent="0.2">
      <c r="A70" s="104" t="s">
        <v>3363</v>
      </c>
      <c r="P70" t="s">
        <v>527</v>
      </c>
      <c r="R70" t="s">
        <v>1714</v>
      </c>
      <c r="S70" t="s">
        <v>1663</v>
      </c>
      <c r="T70" t="s">
        <v>527</v>
      </c>
      <c r="U70" s="149" t="s">
        <v>2909</v>
      </c>
      <c r="V70" t="s">
        <v>1714</v>
      </c>
      <c r="W70" s="50" t="s">
        <v>1621</v>
      </c>
      <c r="AI70" t="s">
        <v>920</v>
      </c>
    </row>
    <row r="71" spans="1:35" x14ac:dyDescent="0.2">
      <c r="A71" s="102" t="s">
        <v>3218</v>
      </c>
      <c r="K71" s="104"/>
      <c r="P71" t="s">
        <v>527</v>
      </c>
      <c r="R71" s="1">
        <v>1</v>
      </c>
      <c r="S71" t="s">
        <v>309</v>
      </c>
      <c r="T71" t="s">
        <v>527</v>
      </c>
      <c r="V71" s="1">
        <v>1</v>
      </c>
      <c r="W71" s="50" t="s">
        <v>1151</v>
      </c>
      <c r="AI71" t="s">
        <v>920</v>
      </c>
    </row>
    <row r="72" spans="1:35" x14ac:dyDescent="0.2">
      <c r="A72" s="2" t="s">
        <v>978</v>
      </c>
      <c r="B72" s="2"/>
      <c r="P72" t="s">
        <v>527</v>
      </c>
      <c r="R72" t="s">
        <v>527</v>
      </c>
      <c r="T72" t="s">
        <v>1714</v>
      </c>
      <c r="U72" t="s">
        <v>1703</v>
      </c>
      <c r="V72" t="s">
        <v>527</v>
      </c>
      <c r="W72" s="50" t="s">
        <v>1152</v>
      </c>
      <c r="AI72" t="s">
        <v>920</v>
      </c>
    </row>
    <row r="73" spans="1:35" x14ac:dyDescent="0.2">
      <c r="A73" s="102" t="s">
        <v>3165</v>
      </c>
      <c r="B73" s="2"/>
      <c r="P73" t="s">
        <v>527</v>
      </c>
      <c r="R73" t="s">
        <v>1714</v>
      </c>
      <c r="S73" t="s">
        <v>1182</v>
      </c>
      <c r="T73" s="1">
        <v>1</v>
      </c>
      <c r="U73" t="s">
        <v>422</v>
      </c>
      <c r="V73" t="s">
        <v>527</v>
      </c>
      <c r="AI73" t="s">
        <v>920</v>
      </c>
    </row>
    <row r="74" spans="1:35" x14ac:dyDescent="0.2">
      <c r="A74" s="21" t="s">
        <v>429</v>
      </c>
      <c r="B74" s="1"/>
      <c r="P74" t="s">
        <v>527</v>
      </c>
      <c r="R74" s="1">
        <v>1</v>
      </c>
      <c r="S74" t="s">
        <v>312</v>
      </c>
      <c r="T74" t="s">
        <v>527</v>
      </c>
      <c r="U74" s="149" t="s">
        <v>3074</v>
      </c>
      <c r="V74" t="s">
        <v>1714</v>
      </c>
      <c r="W74" s="50" t="s">
        <v>1816</v>
      </c>
      <c r="AI74" t="s">
        <v>920</v>
      </c>
    </row>
    <row r="75" spans="1:35" x14ac:dyDescent="0.2">
      <c r="A75" s="2" t="s">
        <v>1734</v>
      </c>
      <c r="B75" s="21"/>
      <c r="P75" t="s">
        <v>527</v>
      </c>
      <c r="R75" t="s">
        <v>527</v>
      </c>
      <c r="T75" t="s">
        <v>527</v>
      </c>
      <c r="V75" s="1">
        <v>1</v>
      </c>
      <c r="W75" s="50" t="s">
        <v>121</v>
      </c>
      <c r="AI75" t="s">
        <v>920</v>
      </c>
    </row>
    <row r="76" spans="1:35" x14ac:dyDescent="0.2">
      <c r="A76" s="2" t="s">
        <v>436</v>
      </c>
      <c r="B76" s="2"/>
      <c r="P76" t="s">
        <v>527</v>
      </c>
      <c r="R76" t="s">
        <v>1714</v>
      </c>
      <c r="S76" t="s">
        <v>799</v>
      </c>
      <c r="T76" t="s">
        <v>1714</v>
      </c>
      <c r="U76" t="s">
        <v>799</v>
      </c>
      <c r="V76" t="s">
        <v>527</v>
      </c>
      <c r="W76" s="50" t="s">
        <v>1153</v>
      </c>
      <c r="AI76" t="s">
        <v>920</v>
      </c>
    </row>
    <row r="77" spans="1:35" x14ac:dyDescent="0.2">
      <c r="A77" s="2" t="s">
        <v>1011</v>
      </c>
      <c r="B77" s="38"/>
      <c r="P77" t="s">
        <v>527</v>
      </c>
      <c r="R77" s="1">
        <v>1</v>
      </c>
      <c r="S77" t="s">
        <v>313</v>
      </c>
      <c r="T77" s="1">
        <v>1</v>
      </c>
      <c r="U77" s="50" t="s">
        <v>2502</v>
      </c>
      <c r="W77" s="68" t="s">
        <v>1561</v>
      </c>
      <c r="AI77" t="s">
        <v>920</v>
      </c>
    </row>
    <row r="78" spans="1:35" x14ac:dyDescent="0.2">
      <c r="A78" s="2" t="s">
        <v>1425</v>
      </c>
      <c r="P78" t="s">
        <v>527</v>
      </c>
      <c r="R78" t="s">
        <v>527</v>
      </c>
      <c r="S78" s="2" t="s">
        <v>195</v>
      </c>
      <c r="T78" t="s">
        <v>527</v>
      </c>
      <c r="U78" s="100" t="s">
        <v>2501</v>
      </c>
      <c r="AI78" t="s">
        <v>920</v>
      </c>
    </row>
    <row r="79" spans="1:35" x14ac:dyDescent="0.2">
      <c r="A79" s="38" t="s">
        <v>1293</v>
      </c>
      <c r="B79" s="21"/>
      <c r="I79" s="104"/>
      <c r="P79" t="s">
        <v>527</v>
      </c>
      <c r="R79" t="s">
        <v>527</v>
      </c>
      <c r="S79" t="s">
        <v>676</v>
      </c>
      <c r="T79" t="s">
        <v>527</v>
      </c>
      <c r="AI79" t="s">
        <v>920</v>
      </c>
    </row>
    <row r="80" spans="1:35" x14ac:dyDescent="0.2">
      <c r="A80" s="21" t="s">
        <v>1790</v>
      </c>
      <c r="B80" s="1"/>
      <c r="O80" s="68" t="s">
        <v>1561</v>
      </c>
      <c r="P80" t="s">
        <v>527</v>
      </c>
      <c r="Q80" s="68" t="s">
        <v>1561</v>
      </c>
      <c r="T80" t="s">
        <v>1714</v>
      </c>
      <c r="U80" t="s">
        <v>964</v>
      </c>
      <c r="AI80" t="s">
        <v>920</v>
      </c>
    </row>
    <row r="81" spans="1:35" x14ac:dyDescent="0.2">
      <c r="A81" s="102" t="s">
        <v>3305</v>
      </c>
      <c r="B81" s="104"/>
      <c r="N81" t="s">
        <v>1714</v>
      </c>
      <c r="O81" s="102" t="s">
        <v>3073</v>
      </c>
      <c r="P81" t="s">
        <v>1714</v>
      </c>
      <c r="Q81" t="s">
        <v>2050</v>
      </c>
      <c r="R81" t="s">
        <v>1714</v>
      </c>
      <c r="S81" t="s">
        <v>689</v>
      </c>
      <c r="T81" s="1">
        <v>1</v>
      </c>
      <c r="U81" s="50" t="s">
        <v>122</v>
      </c>
      <c r="AI81" t="s">
        <v>920</v>
      </c>
    </row>
    <row r="82" spans="1:35" x14ac:dyDescent="0.2">
      <c r="A82" s="31" t="s">
        <v>3517</v>
      </c>
      <c r="B82" s="2"/>
      <c r="N82" s="1">
        <v>1</v>
      </c>
      <c r="O82" t="s">
        <v>1915</v>
      </c>
      <c r="P82" s="1">
        <v>1</v>
      </c>
      <c r="Q82" t="s">
        <v>1454</v>
      </c>
      <c r="R82" s="1">
        <v>1</v>
      </c>
      <c r="S82" s="50" t="s">
        <v>1462</v>
      </c>
      <c r="T82" t="s">
        <v>527</v>
      </c>
      <c r="AI82" t="s">
        <v>920</v>
      </c>
    </row>
    <row r="83" spans="1:35" x14ac:dyDescent="0.2">
      <c r="A83" s="104" t="s">
        <v>95</v>
      </c>
      <c r="B83" s="1"/>
      <c r="N83" t="s">
        <v>527</v>
      </c>
      <c r="O83" t="s">
        <v>873</v>
      </c>
      <c r="P83" t="s">
        <v>527</v>
      </c>
      <c r="Q83" s="50" t="s">
        <v>1463</v>
      </c>
      <c r="R83" t="s">
        <v>527</v>
      </c>
      <c r="T83" t="s">
        <v>1714</v>
      </c>
      <c r="U83" t="s">
        <v>964</v>
      </c>
      <c r="V83" t="s">
        <v>1714</v>
      </c>
      <c r="W83" s="50" t="s">
        <v>1908</v>
      </c>
      <c r="AI83" t="s">
        <v>920</v>
      </c>
    </row>
    <row r="84" spans="1:35" x14ac:dyDescent="0.2">
      <c r="A84" s="38" t="s">
        <v>1351</v>
      </c>
      <c r="B84" s="1"/>
      <c r="N84" t="s">
        <v>527</v>
      </c>
      <c r="O84" t="s">
        <v>1452</v>
      </c>
      <c r="P84" t="s">
        <v>527</v>
      </c>
      <c r="Q84" t="s">
        <v>1453</v>
      </c>
      <c r="R84" t="s">
        <v>1714</v>
      </c>
      <c r="S84" s="54" t="s">
        <v>1387</v>
      </c>
      <c r="T84" s="1">
        <v>1</v>
      </c>
      <c r="U84" t="s">
        <v>481</v>
      </c>
      <c r="V84" s="1">
        <v>1</v>
      </c>
      <c r="W84" s="50" t="s">
        <v>1765</v>
      </c>
      <c r="AI84" t="s">
        <v>920</v>
      </c>
    </row>
    <row r="85" spans="1:35" x14ac:dyDescent="0.2">
      <c r="A85" s="104" t="s">
        <v>2141</v>
      </c>
      <c r="B85" s="89"/>
      <c r="N85" s="1">
        <v>1</v>
      </c>
      <c r="O85" t="s">
        <v>1558</v>
      </c>
      <c r="P85" t="s">
        <v>527</v>
      </c>
      <c r="Q85" s="50" t="s">
        <v>754</v>
      </c>
      <c r="R85" s="1">
        <v>1</v>
      </c>
      <c r="S85" s="50" t="s">
        <v>196</v>
      </c>
      <c r="T85" t="s">
        <v>527</v>
      </c>
      <c r="AI85" t="s">
        <v>920</v>
      </c>
    </row>
    <row r="86" spans="1:35" x14ac:dyDescent="0.2">
      <c r="A86" s="38" t="s">
        <v>1700</v>
      </c>
      <c r="B86" s="1"/>
      <c r="P86" s="1">
        <v>1</v>
      </c>
      <c r="Q86" t="s">
        <v>677</v>
      </c>
      <c r="R86" t="s">
        <v>527</v>
      </c>
      <c r="S86" s="114" t="s">
        <v>2046</v>
      </c>
      <c r="T86" t="s">
        <v>1714</v>
      </c>
      <c r="U86" t="s">
        <v>1247</v>
      </c>
      <c r="V86" t="s">
        <v>1714</v>
      </c>
      <c r="W86" s="50" t="s">
        <v>799</v>
      </c>
      <c r="AI86" t="s">
        <v>920</v>
      </c>
    </row>
    <row r="87" spans="1:35" x14ac:dyDescent="0.2">
      <c r="A87" s="104" t="s">
        <v>2003</v>
      </c>
      <c r="B87" s="21"/>
      <c r="R87" t="s">
        <v>527</v>
      </c>
      <c r="S87" t="s">
        <v>1142</v>
      </c>
      <c r="T87" s="1">
        <v>1</v>
      </c>
      <c r="U87" t="s">
        <v>198</v>
      </c>
      <c r="V87" s="1">
        <v>1</v>
      </c>
      <c r="W87" s="50" t="s">
        <v>1044</v>
      </c>
      <c r="AI87" t="s">
        <v>920</v>
      </c>
    </row>
    <row r="88" spans="1:35" x14ac:dyDescent="0.2">
      <c r="A88" s="104" t="s">
        <v>3395</v>
      </c>
      <c r="B88" s="102"/>
      <c r="R88" s="1">
        <v>1</v>
      </c>
      <c r="S88" s="50" t="s">
        <v>1143</v>
      </c>
      <c r="T88" t="s">
        <v>527</v>
      </c>
      <c r="AI88" t="s">
        <v>920</v>
      </c>
    </row>
    <row r="89" spans="1:35" x14ac:dyDescent="0.2">
      <c r="A89" s="21" t="s">
        <v>692</v>
      </c>
      <c r="R89" t="s">
        <v>527</v>
      </c>
      <c r="S89" t="s">
        <v>1456</v>
      </c>
      <c r="T89" t="s">
        <v>1714</v>
      </c>
      <c r="U89" s="102" t="s">
        <v>2234</v>
      </c>
      <c r="V89" t="s">
        <v>1714</v>
      </c>
      <c r="W89" s="50" t="s">
        <v>821</v>
      </c>
      <c r="AI89" t="s">
        <v>920</v>
      </c>
    </row>
    <row r="90" spans="1:35" x14ac:dyDescent="0.2">
      <c r="A90" s="2" t="s">
        <v>932</v>
      </c>
      <c r="B90" s="21"/>
      <c r="R90" t="s">
        <v>527</v>
      </c>
      <c r="S90" t="s">
        <v>999</v>
      </c>
      <c r="T90" s="1">
        <v>1</v>
      </c>
      <c r="U90" t="s">
        <v>423</v>
      </c>
      <c r="V90" s="1">
        <v>1</v>
      </c>
      <c r="W90" s="50" t="s">
        <v>1043</v>
      </c>
      <c r="AI90" t="s">
        <v>920</v>
      </c>
    </row>
    <row r="91" spans="1:35" x14ac:dyDescent="0.2">
      <c r="A91" s="2" t="s">
        <v>1778</v>
      </c>
      <c r="B91" s="2"/>
      <c r="R91" s="1">
        <v>1</v>
      </c>
      <c r="S91" s="50" t="s">
        <v>197</v>
      </c>
      <c r="T91" s="1">
        <v>1</v>
      </c>
      <c r="U91" s="50" t="s">
        <v>480</v>
      </c>
      <c r="V91" t="s">
        <v>527</v>
      </c>
      <c r="AI91" t="s">
        <v>920</v>
      </c>
    </row>
    <row r="92" spans="1:35" x14ac:dyDescent="0.2">
      <c r="A92" s="1" t="s">
        <v>1680</v>
      </c>
      <c r="R92" t="s">
        <v>527</v>
      </c>
      <c r="T92" t="s">
        <v>527</v>
      </c>
      <c r="V92" t="s">
        <v>1714</v>
      </c>
      <c r="W92" s="50" t="s">
        <v>1545</v>
      </c>
      <c r="AI92" t="s">
        <v>920</v>
      </c>
    </row>
    <row r="93" spans="1:35" x14ac:dyDescent="0.2">
      <c r="A93" s="21" t="s">
        <v>1664</v>
      </c>
      <c r="B93" s="104"/>
      <c r="R93" t="s">
        <v>1714</v>
      </c>
      <c r="S93" t="s">
        <v>1817</v>
      </c>
      <c r="T93" t="s">
        <v>1714</v>
      </c>
      <c r="U93" t="s">
        <v>1245</v>
      </c>
      <c r="V93" s="1">
        <v>1</v>
      </c>
      <c r="W93" s="50" t="s">
        <v>1764</v>
      </c>
      <c r="AI93" t="s">
        <v>920</v>
      </c>
    </row>
    <row r="94" spans="1:35" x14ac:dyDescent="0.2">
      <c r="A94" s="102" t="s">
        <v>3466</v>
      </c>
      <c r="B94" s="2"/>
      <c r="R94" s="1">
        <v>1</v>
      </c>
      <c r="S94" t="s">
        <v>1000</v>
      </c>
      <c r="T94" s="1">
        <v>1</v>
      </c>
      <c r="U94" t="s">
        <v>405</v>
      </c>
      <c r="V94" t="s">
        <v>527</v>
      </c>
      <c r="AI94" t="s">
        <v>920</v>
      </c>
    </row>
    <row r="95" spans="1:35" x14ac:dyDescent="0.2">
      <c r="A95" s="104" t="s">
        <v>3419</v>
      </c>
      <c r="B95" s="21"/>
      <c r="S95" s="68" t="s">
        <v>1561</v>
      </c>
      <c r="T95" t="s">
        <v>527</v>
      </c>
      <c r="U95" s="125" t="s">
        <v>2259</v>
      </c>
      <c r="V95" t="s">
        <v>1714</v>
      </c>
      <c r="W95" s="114" t="s">
        <v>3071</v>
      </c>
      <c r="X95" t="s">
        <v>1714</v>
      </c>
      <c r="Y95" s="114" t="s">
        <v>2049</v>
      </c>
      <c r="AI95" t="s">
        <v>920</v>
      </c>
    </row>
    <row r="96" spans="1:35" x14ac:dyDescent="0.2">
      <c r="A96" s="2" t="s">
        <v>1779</v>
      </c>
      <c r="B96" s="21"/>
      <c r="T96" t="s">
        <v>527</v>
      </c>
      <c r="U96" s="50" t="s">
        <v>1766</v>
      </c>
      <c r="V96" s="1">
        <v>1</v>
      </c>
      <c r="W96" s="50" t="s">
        <v>1464</v>
      </c>
      <c r="AI96" t="s">
        <v>920</v>
      </c>
    </row>
    <row r="97" spans="1:35" x14ac:dyDescent="0.2">
      <c r="A97" s="104" t="s">
        <v>3268</v>
      </c>
      <c r="B97" s="21"/>
      <c r="T97" s="1">
        <v>1</v>
      </c>
      <c r="U97" s="50" t="s">
        <v>1767</v>
      </c>
      <c r="V97" s="1">
        <v>1</v>
      </c>
      <c r="W97" s="50" t="s">
        <v>1042</v>
      </c>
      <c r="AI97" t="s">
        <v>920</v>
      </c>
    </row>
    <row r="98" spans="1:35" x14ac:dyDescent="0.2">
      <c r="A98" s="102" t="s">
        <v>3565</v>
      </c>
      <c r="B98" s="103"/>
      <c r="K98" s="120"/>
      <c r="M98" s="50"/>
      <c r="T98" t="s">
        <v>527</v>
      </c>
      <c r="V98" t="s">
        <v>527</v>
      </c>
      <c r="W98" s="68" t="s">
        <v>1561</v>
      </c>
      <c r="AI98" t="s">
        <v>920</v>
      </c>
    </row>
    <row r="99" spans="1:35" x14ac:dyDescent="0.2">
      <c r="B99" s="38"/>
      <c r="M99" s="50"/>
      <c r="T99" t="s">
        <v>1714</v>
      </c>
      <c r="U99" s="114" t="s">
        <v>2047</v>
      </c>
      <c r="V99" t="s">
        <v>1714</v>
      </c>
      <c r="W99" s="114" t="s">
        <v>2048</v>
      </c>
      <c r="AI99" t="s">
        <v>920</v>
      </c>
    </row>
    <row r="100" spans="1:35" x14ac:dyDescent="0.2">
      <c r="A100" s="38" t="s">
        <v>711</v>
      </c>
      <c r="T100" s="1">
        <v>1</v>
      </c>
      <c r="U100" s="50" t="s">
        <v>1768</v>
      </c>
      <c r="V100" s="1">
        <v>1</v>
      </c>
      <c r="W100" s="50" t="s">
        <v>1045</v>
      </c>
      <c r="AI100" t="s">
        <v>920</v>
      </c>
    </row>
    <row r="101" spans="1:35" x14ac:dyDescent="0.2">
      <c r="A101" s="102" t="s">
        <v>3200</v>
      </c>
      <c r="B101" s="2"/>
      <c r="T101" s="1"/>
      <c r="U101" s="50"/>
      <c r="V101" s="1"/>
      <c r="W101" s="50"/>
      <c r="AI101" t="s">
        <v>920</v>
      </c>
    </row>
    <row r="102" spans="1:35" x14ac:dyDescent="0.2">
      <c r="A102" s="104" t="s">
        <v>3245</v>
      </c>
      <c r="B102" s="1"/>
      <c r="T102" t="s">
        <v>1714</v>
      </c>
      <c r="U102" t="s">
        <v>1182</v>
      </c>
      <c r="W102" s="50"/>
      <c r="AI102" t="s">
        <v>920</v>
      </c>
    </row>
    <row r="103" spans="1:35" x14ac:dyDescent="0.2">
      <c r="A103" s="21" t="s">
        <v>557</v>
      </c>
      <c r="B103" s="1"/>
      <c r="T103" s="1">
        <v>1</v>
      </c>
      <c r="U103" s="50" t="s">
        <v>2910</v>
      </c>
      <c r="W103" s="50"/>
      <c r="AI103" t="s">
        <v>920</v>
      </c>
    </row>
    <row r="104" spans="1:35" x14ac:dyDescent="0.2">
      <c r="A104" s="1" t="s">
        <v>486</v>
      </c>
      <c r="B104" s="1"/>
      <c r="T104" s="1"/>
      <c r="U104" s="50"/>
      <c r="W104" s="50"/>
      <c r="AI104" t="s">
        <v>920</v>
      </c>
    </row>
    <row r="105" spans="1:35" x14ac:dyDescent="0.2">
      <c r="A105" s="104" t="s">
        <v>86</v>
      </c>
      <c r="B105" s="1"/>
      <c r="T105" t="s">
        <v>1714</v>
      </c>
      <c r="U105" s="155" t="s">
        <v>1378</v>
      </c>
      <c r="V105" s="1"/>
      <c r="W105" s="50"/>
      <c r="AI105" t="s">
        <v>920</v>
      </c>
    </row>
    <row r="106" spans="1:35" x14ac:dyDescent="0.2">
      <c r="A106" s="2" t="s">
        <v>1711</v>
      </c>
      <c r="B106" s="1"/>
      <c r="T106" t="s">
        <v>527</v>
      </c>
      <c r="U106" s="149" t="s">
        <v>2931</v>
      </c>
      <c r="V106" s="1"/>
      <c r="W106" s="50"/>
      <c r="AI106" t="s">
        <v>920</v>
      </c>
    </row>
    <row r="107" spans="1:35" x14ac:dyDescent="0.2">
      <c r="A107" s="1" t="s">
        <v>985</v>
      </c>
      <c r="B107" s="1"/>
      <c r="U107" s="149"/>
      <c r="V107" s="1"/>
      <c r="W107" s="50"/>
      <c r="AI107" t="s">
        <v>920</v>
      </c>
    </row>
    <row r="108" spans="1:35" x14ac:dyDescent="0.2">
      <c r="A108" s="1" t="s">
        <v>943</v>
      </c>
      <c r="B108" s="1"/>
      <c r="U108" s="149"/>
      <c r="W108" s="50"/>
      <c r="AI108" t="s">
        <v>920</v>
      </c>
    </row>
    <row r="109" spans="1:35" x14ac:dyDescent="0.2">
      <c r="A109" s="89" t="s">
        <v>1756</v>
      </c>
      <c r="B109" s="1"/>
      <c r="T109" s="1"/>
      <c r="U109" s="149"/>
      <c r="V109" s="1"/>
      <c r="W109" s="50"/>
      <c r="AI109" t="s">
        <v>920</v>
      </c>
    </row>
    <row r="110" spans="1:35" x14ac:dyDescent="0.2">
      <c r="A110" s="65" t="s">
        <v>2540</v>
      </c>
      <c r="B110" s="1"/>
      <c r="U110" s="149"/>
      <c r="V110" s="1"/>
      <c r="W110" s="50"/>
      <c r="AI110" t="s">
        <v>920</v>
      </c>
    </row>
    <row r="111" spans="1:35" x14ac:dyDescent="0.2">
      <c r="A111" s="102" t="s">
        <v>3149</v>
      </c>
      <c r="B111" s="1"/>
      <c r="T111" s="1"/>
      <c r="U111" s="149"/>
      <c r="V111" s="1"/>
      <c r="W111" s="50"/>
      <c r="AI111" t="s">
        <v>920</v>
      </c>
    </row>
    <row r="112" spans="1:35" x14ac:dyDescent="0.2">
      <c r="A112" s="102" t="s">
        <v>324</v>
      </c>
      <c r="B112" s="1"/>
      <c r="U112" s="149"/>
      <c r="V112" s="1"/>
      <c r="W112" s="50"/>
      <c r="AI112" t="s">
        <v>920</v>
      </c>
    </row>
    <row r="113" spans="1:35" x14ac:dyDescent="0.2">
      <c r="A113" t="s">
        <v>1009</v>
      </c>
      <c r="B113" s="1"/>
      <c r="U113" s="149"/>
      <c r="V113" s="1"/>
      <c r="W113" s="50"/>
      <c r="AI113" t="s">
        <v>920</v>
      </c>
    </row>
    <row r="114" spans="1:35" x14ac:dyDescent="0.2">
      <c r="A114" s="21" t="s">
        <v>879</v>
      </c>
      <c r="B114" s="1"/>
      <c r="U114" s="149"/>
      <c r="V114" s="1"/>
      <c r="W114" s="50"/>
      <c r="AI114" t="s">
        <v>920</v>
      </c>
    </row>
    <row r="115" spans="1:35" x14ac:dyDescent="0.2">
      <c r="A115" s="100" t="s">
        <v>2943</v>
      </c>
      <c r="B115" s="1"/>
      <c r="U115" s="149"/>
      <c r="V115" s="1"/>
      <c r="W115" s="50"/>
      <c r="AI115" t="s">
        <v>920</v>
      </c>
    </row>
    <row r="116" spans="1:35" x14ac:dyDescent="0.2">
      <c r="B116" s="1"/>
      <c r="U116" s="149"/>
      <c r="V116" s="1"/>
      <c r="W116" s="50"/>
      <c r="AI116" t="s">
        <v>920</v>
      </c>
    </row>
    <row r="117" spans="1:35" x14ac:dyDescent="0.2">
      <c r="B117" s="1"/>
      <c r="U117" s="149"/>
      <c r="V117" s="1"/>
      <c r="W117" s="50"/>
      <c r="AI117" t="s">
        <v>920</v>
      </c>
    </row>
    <row r="118" spans="1:35" x14ac:dyDescent="0.2">
      <c r="B118" s="1"/>
      <c r="U118" s="149"/>
      <c r="V118" s="1"/>
      <c r="W118" s="50"/>
      <c r="AI118" t="s">
        <v>920</v>
      </c>
    </row>
    <row r="119" spans="1:35" x14ac:dyDescent="0.2">
      <c r="A119" s="2" t="s">
        <v>437</v>
      </c>
      <c r="B119" s="1"/>
      <c r="U119" s="149"/>
      <c r="V119" s="1"/>
      <c r="W119" s="50"/>
      <c r="AI119" t="s">
        <v>920</v>
      </c>
    </row>
    <row r="120" spans="1:35" x14ac:dyDescent="0.2">
      <c r="A120" t="s">
        <v>524</v>
      </c>
      <c r="B120" s="1"/>
      <c r="U120" s="149"/>
      <c r="V120" s="1"/>
      <c r="W120" s="50"/>
      <c r="AI120" t="s">
        <v>920</v>
      </c>
    </row>
    <row r="121" spans="1:35" x14ac:dyDescent="0.2">
      <c r="A121" s="104" t="s">
        <v>100</v>
      </c>
      <c r="B121" s="1"/>
      <c r="U121" s="149"/>
      <c r="V121" s="1"/>
      <c r="W121" s="50"/>
      <c r="AI121" t="s">
        <v>920</v>
      </c>
    </row>
    <row r="122" spans="1:35" x14ac:dyDescent="0.2">
      <c r="A122" s="2" t="s">
        <v>438</v>
      </c>
      <c r="B122" s="1"/>
      <c r="U122" s="149"/>
      <c r="V122" s="1"/>
      <c r="W122" s="50"/>
      <c r="AI122" t="s">
        <v>920</v>
      </c>
    </row>
    <row r="123" spans="1:35" x14ac:dyDescent="0.2">
      <c r="A123" s="21" t="s">
        <v>358</v>
      </c>
      <c r="B123" s="1"/>
      <c r="U123" s="149"/>
      <c r="V123" s="1"/>
      <c r="W123" s="50"/>
      <c r="AI123" t="s">
        <v>920</v>
      </c>
    </row>
    <row r="124" spans="1:35" x14ac:dyDescent="0.2">
      <c r="A124" s="21" t="s">
        <v>1026</v>
      </c>
      <c r="G124" s="102" t="s">
        <v>2772</v>
      </c>
      <c r="U124" s="50"/>
      <c r="W124" s="50"/>
      <c r="AI124" t="s">
        <v>920</v>
      </c>
    </row>
    <row r="125" spans="1:35" x14ac:dyDescent="0.2">
      <c r="G125" s="10" t="s">
        <v>1999</v>
      </c>
      <c r="U125" s="50"/>
      <c r="W125" s="50"/>
      <c r="AI125" t="s">
        <v>920</v>
      </c>
    </row>
    <row r="126" spans="1:35" x14ac:dyDescent="0.2">
      <c r="A126" s="102" t="s">
        <v>3463</v>
      </c>
      <c r="G126" s="102"/>
      <c r="J126" t="s">
        <v>1714</v>
      </c>
      <c r="K126" s="114" t="s">
        <v>2000</v>
      </c>
      <c r="L126" t="s">
        <v>1714</v>
      </c>
      <c r="M126" s="114" t="s">
        <v>2001</v>
      </c>
      <c r="U126" s="50"/>
      <c r="W126" s="50"/>
      <c r="AI126" t="s">
        <v>920</v>
      </c>
    </row>
    <row r="127" spans="1:35" x14ac:dyDescent="0.2">
      <c r="G127" s="102"/>
      <c r="J127" s="1">
        <v>1</v>
      </c>
      <c r="K127" s="114" t="s">
        <v>674</v>
      </c>
      <c r="L127" s="1">
        <v>1</v>
      </c>
      <c r="M127" s="114" t="s">
        <v>1916</v>
      </c>
      <c r="U127" s="50"/>
      <c r="W127" s="50"/>
      <c r="AI127" t="s">
        <v>920</v>
      </c>
    </row>
    <row r="128" spans="1:35" x14ac:dyDescent="0.2">
      <c r="L128" t="s">
        <v>527</v>
      </c>
      <c r="M128" s="114" t="s">
        <v>2002</v>
      </c>
      <c r="U128" s="50"/>
      <c r="W128" s="50"/>
      <c r="AI128" t="s">
        <v>920</v>
      </c>
    </row>
    <row r="129" spans="1:35" x14ac:dyDescent="0.2">
      <c r="A129" s="139" t="s">
        <v>2135</v>
      </c>
      <c r="G129" s="21" t="s">
        <v>949</v>
      </c>
      <c r="M129" s="114"/>
      <c r="U129" s="50"/>
      <c r="W129" s="50"/>
      <c r="AI129" t="s">
        <v>920</v>
      </c>
    </row>
    <row r="130" spans="1:35" x14ac:dyDescent="0.2">
      <c r="A130" s="103" t="s">
        <v>1074</v>
      </c>
      <c r="G130" s="3" t="s">
        <v>3582</v>
      </c>
      <c r="M130" s="114"/>
      <c r="U130" s="50"/>
      <c r="W130" s="50"/>
      <c r="AI130" t="s">
        <v>920</v>
      </c>
    </row>
    <row r="131" spans="1:35" x14ac:dyDescent="0.2">
      <c r="A131" s="38" t="s">
        <v>839</v>
      </c>
      <c r="G131" s="3"/>
      <c r="H131" s="128" t="s">
        <v>3581</v>
      </c>
      <c r="I131" s="12"/>
      <c r="J131" s="12"/>
      <c r="M131" s="114"/>
      <c r="U131" s="50"/>
      <c r="W131" s="50"/>
      <c r="AI131" t="s">
        <v>920</v>
      </c>
    </row>
    <row r="132" spans="1:35" x14ac:dyDescent="0.2">
      <c r="A132" s="163" t="s">
        <v>2976</v>
      </c>
      <c r="G132" s="3"/>
      <c r="H132" s="12" t="s">
        <v>1714</v>
      </c>
      <c r="I132" s="102" t="s">
        <v>3573</v>
      </c>
      <c r="J132" s="12"/>
      <c r="M132" s="114"/>
      <c r="U132" s="50"/>
      <c r="W132" s="50"/>
      <c r="AI132" t="s">
        <v>920</v>
      </c>
    </row>
    <row r="133" spans="1:35" x14ac:dyDescent="0.2">
      <c r="A133" s="104" t="s">
        <v>2009</v>
      </c>
      <c r="G133" s="3"/>
      <c r="H133" s="12" t="s">
        <v>527</v>
      </c>
      <c r="I133" t="s">
        <v>3574</v>
      </c>
      <c r="J133" s="12"/>
      <c r="M133" s="114"/>
      <c r="U133" s="50"/>
      <c r="W133" s="50"/>
      <c r="AI133" t="s">
        <v>920</v>
      </c>
    </row>
    <row r="134" spans="1:35" x14ac:dyDescent="0.2">
      <c r="A134" t="s">
        <v>439</v>
      </c>
      <c r="G134" s="3"/>
      <c r="H134" s="12" t="s">
        <v>527</v>
      </c>
      <c r="I134" s="2" t="s">
        <v>3575</v>
      </c>
      <c r="J134" s="12"/>
      <c r="M134" s="114"/>
      <c r="U134" s="50"/>
      <c r="W134" s="50"/>
      <c r="AI134" t="s">
        <v>920</v>
      </c>
    </row>
    <row r="135" spans="1:35" x14ac:dyDescent="0.2">
      <c r="G135" s="102"/>
      <c r="H135" s="12" t="s">
        <v>527</v>
      </c>
      <c r="I135" s="143" t="s">
        <v>3576</v>
      </c>
      <c r="J135" s="12"/>
      <c r="M135" s="114"/>
      <c r="U135" s="50"/>
      <c r="W135" s="50"/>
      <c r="AI135" t="s">
        <v>920</v>
      </c>
    </row>
    <row r="136" spans="1:35" x14ac:dyDescent="0.2">
      <c r="G136" s="102"/>
      <c r="H136" s="12" t="s">
        <v>527</v>
      </c>
      <c r="I136" s="7" t="s">
        <v>3577</v>
      </c>
      <c r="J136" s="12"/>
      <c r="M136" s="114"/>
      <c r="U136" s="50"/>
      <c r="W136" s="50"/>
      <c r="AI136" t="s">
        <v>920</v>
      </c>
    </row>
    <row r="137" spans="1:35" x14ac:dyDescent="0.2">
      <c r="G137" s="102"/>
      <c r="H137" s="12" t="s">
        <v>527</v>
      </c>
      <c r="I137" t="s">
        <v>3578</v>
      </c>
      <c r="J137" s="12"/>
      <c r="M137" s="114"/>
      <c r="U137" s="50"/>
      <c r="W137" s="50"/>
      <c r="AI137" t="s">
        <v>920</v>
      </c>
    </row>
    <row r="138" spans="1:35" x14ac:dyDescent="0.2">
      <c r="G138" s="102"/>
      <c r="H138" s="12" t="s">
        <v>527</v>
      </c>
      <c r="I138" s="2" t="s">
        <v>3579</v>
      </c>
      <c r="J138" s="12"/>
      <c r="M138" s="114"/>
      <c r="U138" s="50"/>
      <c r="W138" s="50"/>
      <c r="AI138" t="s">
        <v>920</v>
      </c>
    </row>
    <row r="139" spans="1:35" x14ac:dyDescent="0.2">
      <c r="G139" s="102"/>
      <c r="H139" s="12" t="s">
        <v>527</v>
      </c>
      <c r="I139" t="s">
        <v>3580</v>
      </c>
      <c r="J139" s="12"/>
      <c r="M139" s="114"/>
      <c r="U139" s="50"/>
      <c r="W139" s="50"/>
      <c r="AI139" t="s">
        <v>920</v>
      </c>
    </row>
    <row r="140" spans="1:35" x14ac:dyDescent="0.2">
      <c r="A140" s="2" t="s">
        <v>1604</v>
      </c>
      <c r="G140" s="21" t="s">
        <v>949</v>
      </c>
      <c r="H140" s="12"/>
      <c r="I140" s="12"/>
      <c r="J140" s="12"/>
      <c r="U140" s="50"/>
      <c r="W140" s="50"/>
      <c r="AI140" t="s">
        <v>920</v>
      </c>
    </row>
    <row r="141" spans="1:35" x14ac:dyDescent="0.2">
      <c r="A141" s="104" t="s">
        <v>1967</v>
      </c>
      <c r="G141" s="8" t="s">
        <v>3604</v>
      </c>
      <c r="H141" s="21"/>
      <c r="T141" t="s">
        <v>1714</v>
      </c>
      <c r="U141" s="114" t="s">
        <v>1923</v>
      </c>
      <c r="W141" s="50"/>
      <c r="AB141" s="12"/>
      <c r="AC141" s="57" t="s">
        <v>39</v>
      </c>
      <c r="AD141" s="12"/>
      <c r="AI141" t="s">
        <v>920</v>
      </c>
    </row>
    <row r="142" spans="1:35" x14ac:dyDescent="0.2">
      <c r="A142" s="139" t="s">
        <v>2541</v>
      </c>
      <c r="G142" s="38"/>
      <c r="H142" s="21"/>
      <c r="T142" s="1">
        <v>1</v>
      </c>
      <c r="U142" s="114" t="s">
        <v>1924</v>
      </c>
      <c r="W142" s="50"/>
      <c r="AB142" s="12" t="s">
        <v>1714</v>
      </c>
      <c r="AC142" s="47" t="s">
        <v>1648</v>
      </c>
      <c r="AD142" s="12"/>
      <c r="AI142" t="s">
        <v>920</v>
      </c>
    </row>
    <row r="143" spans="1:35" x14ac:dyDescent="0.2">
      <c r="A143" s="104" t="s">
        <v>3166</v>
      </c>
      <c r="B143" s="2"/>
      <c r="G143" s="38"/>
      <c r="H143" s="21"/>
      <c r="U143" s="50"/>
      <c r="W143" s="50"/>
      <c r="AB143" s="12" t="s">
        <v>527</v>
      </c>
      <c r="AC143" s="101" t="s">
        <v>40</v>
      </c>
      <c r="AD143" s="12"/>
      <c r="AI143" t="s">
        <v>920</v>
      </c>
    </row>
    <row r="144" spans="1:35" x14ac:dyDescent="0.2">
      <c r="A144" t="s">
        <v>1200</v>
      </c>
      <c r="B144" s="2"/>
      <c r="H144" s="21"/>
      <c r="U144" s="50"/>
      <c r="W144" s="50"/>
      <c r="AB144" s="12" t="s">
        <v>527</v>
      </c>
      <c r="AC144" s="119" t="s">
        <v>2078</v>
      </c>
      <c r="AD144" s="12"/>
      <c r="AI144" t="s">
        <v>920</v>
      </c>
    </row>
    <row r="145" spans="1:35" x14ac:dyDescent="0.2">
      <c r="A145" s="2" t="s">
        <v>1622</v>
      </c>
      <c r="B145" s="21"/>
      <c r="G145" s="38"/>
      <c r="H145" s="21"/>
      <c r="U145" s="50"/>
      <c r="W145" s="50"/>
      <c r="AB145" s="109"/>
      <c r="AC145" s="12"/>
      <c r="AD145" s="12"/>
      <c r="AI145" t="s">
        <v>920</v>
      </c>
    </row>
    <row r="146" spans="1:35" x14ac:dyDescent="0.2">
      <c r="A146" s="102" t="s">
        <v>3237</v>
      </c>
      <c r="B146" s="2"/>
      <c r="U146" s="50"/>
      <c r="W146" s="50"/>
      <c r="Z146" t="s">
        <v>1714</v>
      </c>
      <c r="AA146" s="119" t="s">
        <v>2074</v>
      </c>
      <c r="AB146" t="s">
        <v>1714</v>
      </c>
      <c r="AC146" s="119" t="s">
        <v>2076</v>
      </c>
      <c r="AI146" t="s">
        <v>920</v>
      </c>
    </row>
    <row r="147" spans="1:35" x14ac:dyDescent="0.2">
      <c r="A147" s="102" t="s">
        <v>2352</v>
      </c>
      <c r="B147" s="1"/>
      <c r="U147" s="50"/>
      <c r="W147" s="50"/>
      <c r="Z147" s="1">
        <v>1</v>
      </c>
      <c r="AA147" s="119" t="s">
        <v>2079</v>
      </c>
      <c r="AB147" s="1">
        <v>1</v>
      </c>
      <c r="AC147" s="119" t="s">
        <v>2077</v>
      </c>
      <c r="AI147" t="s">
        <v>920</v>
      </c>
    </row>
    <row r="148" spans="1:35" x14ac:dyDescent="0.2">
      <c r="A148" s="102" t="s">
        <v>2876</v>
      </c>
      <c r="B148" s="102"/>
      <c r="G148" s="38"/>
      <c r="U148" s="50"/>
      <c r="W148" s="50"/>
      <c r="Z148" s="12" t="s">
        <v>527</v>
      </c>
      <c r="AA148" s="57" t="s">
        <v>39</v>
      </c>
      <c r="AB148" t="s">
        <v>527</v>
      </c>
      <c r="AI148" t="s">
        <v>920</v>
      </c>
    </row>
    <row r="149" spans="1:35" x14ac:dyDescent="0.2">
      <c r="A149" s="2" t="s">
        <v>550</v>
      </c>
      <c r="B149" s="102"/>
      <c r="G149" s="38"/>
      <c r="U149" s="50"/>
      <c r="W149" s="50"/>
      <c r="Z149" s="12" t="s">
        <v>527</v>
      </c>
      <c r="AA149" s="149" t="s">
        <v>2821</v>
      </c>
      <c r="AB149" t="s">
        <v>1714</v>
      </c>
      <c r="AC149" s="65" t="s">
        <v>8</v>
      </c>
      <c r="AI149" t="s">
        <v>920</v>
      </c>
    </row>
    <row r="150" spans="1:35" x14ac:dyDescent="0.2">
      <c r="A150" s="102" t="s">
        <v>1993</v>
      </c>
      <c r="B150" s="2"/>
      <c r="G150" s="38"/>
      <c r="U150" s="50"/>
      <c r="W150" s="50"/>
      <c r="X150" t="s">
        <v>1714</v>
      </c>
      <c r="Y150" s="119" t="s">
        <v>2075</v>
      </c>
      <c r="Z150" s="12" t="s">
        <v>527</v>
      </c>
      <c r="AA150" s="134" t="s">
        <v>2613</v>
      </c>
      <c r="AB150" s="1">
        <v>1</v>
      </c>
      <c r="AC150" s="119" t="s">
        <v>2072</v>
      </c>
      <c r="AI150" t="s">
        <v>920</v>
      </c>
    </row>
    <row r="151" spans="1:35" x14ac:dyDescent="0.2">
      <c r="A151" s="102" t="s">
        <v>2335</v>
      </c>
      <c r="B151" s="21"/>
      <c r="U151" s="50"/>
      <c r="W151" s="50"/>
      <c r="X151" s="1">
        <v>1</v>
      </c>
      <c r="Y151" s="119" t="s">
        <v>1862</v>
      </c>
      <c r="Z151" s="12" t="s">
        <v>527</v>
      </c>
      <c r="AA151" s="143" t="s">
        <v>2748</v>
      </c>
      <c r="AB151" t="s">
        <v>527</v>
      </c>
      <c r="AC151" s="119" t="s">
        <v>2073</v>
      </c>
      <c r="AI151" t="s">
        <v>920</v>
      </c>
    </row>
    <row r="152" spans="1:35" x14ac:dyDescent="0.2">
      <c r="A152" s="21" t="s">
        <v>1350</v>
      </c>
      <c r="B152" s="21"/>
      <c r="G152" s="38"/>
      <c r="U152" s="50"/>
      <c r="W152" s="50"/>
      <c r="Z152" s="12" t="s">
        <v>527</v>
      </c>
      <c r="AA152" s="146" t="s">
        <v>2691</v>
      </c>
      <c r="AI152" t="s">
        <v>920</v>
      </c>
    </row>
    <row r="153" spans="1:35" x14ac:dyDescent="0.2">
      <c r="A153" s="102" t="s">
        <v>2889</v>
      </c>
      <c r="B153" s="21"/>
      <c r="G153" s="38"/>
      <c r="U153" s="50"/>
      <c r="W153" s="50"/>
      <c r="Z153" s="12" t="s">
        <v>527</v>
      </c>
      <c r="AA153" s="101" t="s">
        <v>1063</v>
      </c>
      <c r="AB153" t="s">
        <v>1714</v>
      </c>
      <c r="AC153" s="47" t="s">
        <v>950</v>
      </c>
      <c r="AI153" t="s">
        <v>920</v>
      </c>
    </row>
    <row r="154" spans="1:35" x14ac:dyDescent="0.2">
      <c r="A154" s="1" t="s">
        <v>842</v>
      </c>
      <c r="B154" s="21"/>
      <c r="G154" s="38"/>
      <c r="U154" s="50"/>
      <c r="W154" s="50"/>
      <c r="Z154" s="12" t="s">
        <v>527</v>
      </c>
      <c r="AA154" s="12"/>
      <c r="AB154" s="1">
        <v>1</v>
      </c>
      <c r="AC154" s="47" t="s">
        <v>951</v>
      </c>
      <c r="AI154" t="s">
        <v>920</v>
      </c>
    </row>
    <row r="155" spans="1:35" x14ac:dyDescent="0.2">
      <c r="A155" s="102" t="s">
        <v>97</v>
      </c>
      <c r="B155" s="21"/>
      <c r="G155" s="38"/>
      <c r="U155" s="50"/>
      <c r="W155" s="50"/>
      <c r="Z155" t="s">
        <v>1714</v>
      </c>
      <c r="AA155" s="119" t="s">
        <v>2080</v>
      </c>
      <c r="AB155" t="s">
        <v>527</v>
      </c>
      <c r="AC155" s="119" t="s">
        <v>2097</v>
      </c>
      <c r="AI155" t="s">
        <v>920</v>
      </c>
    </row>
    <row r="156" spans="1:35" x14ac:dyDescent="0.2">
      <c r="A156" s="102" t="s">
        <v>268</v>
      </c>
      <c r="B156" s="21"/>
      <c r="G156" s="38"/>
      <c r="U156" s="50"/>
      <c r="W156" s="50"/>
      <c r="Z156" s="1">
        <v>1</v>
      </c>
      <c r="AA156" s="119" t="s">
        <v>2079</v>
      </c>
      <c r="AC156" s="119"/>
      <c r="AI156" t="s">
        <v>920</v>
      </c>
    </row>
    <row r="157" spans="1:35" x14ac:dyDescent="0.2">
      <c r="B157" s="21"/>
      <c r="G157" s="21" t="s">
        <v>713</v>
      </c>
      <c r="U157" s="50"/>
      <c r="W157" s="50"/>
      <c r="AC157" s="119"/>
      <c r="AI157" t="s">
        <v>920</v>
      </c>
    </row>
    <row r="158" spans="1:35" x14ac:dyDescent="0.2">
      <c r="B158" s="21"/>
      <c r="G158" s="3" t="s">
        <v>3540</v>
      </c>
      <c r="U158" s="50"/>
      <c r="W158" s="50"/>
      <c r="Z158" t="s">
        <v>1714</v>
      </c>
      <c r="AA158" s="143" t="s">
        <v>3273</v>
      </c>
      <c r="AB158" s="140" t="s">
        <v>3260</v>
      </c>
      <c r="AC158" s="12"/>
      <c r="AD158" s="12"/>
      <c r="AI158" t="s">
        <v>920</v>
      </c>
    </row>
    <row r="159" spans="1:35" x14ac:dyDescent="0.2">
      <c r="A159" s="104" t="s">
        <v>3461</v>
      </c>
      <c r="B159" s="21"/>
      <c r="G159" s="38"/>
      <c r="U159" s="50"/>
      <c r="W159" s="50"/>
      <c r="Z159" s="1">
        <v>1</v>
      </c>
      <c r="AA159" s="143" t="s">
        <v>1749</v>
      </c>
      <c r="AB159" s="12" t="s">
        <v>1714</v>
      </c>
      <c r="AC159" s="47" t="s">
        <v>2374</v>
      </c>
      <c r="AD159" s="12"/>
      <c r="AI159" t="s">
        <v>920</v>
      </c>
    </row>
    <row r="160" spans="1:35" x14ac:dyDescent="0.2">
      <c r="A160" s="2" t="s">
        <v>1251</v>
      </c>
      <c r="B160" s="21"/>
      <c r="G160" s="102"/>
      <c r="U160" s="50"/>
      <c r="W160" s="50"/>
      <c r="Z160" t="s">
        <v>527</v>
      </c>
      <c r="AA160" s="143" t="s">
        <v>2757</v>
      </c>
      <c r="AB160" s="12" t="s">
        <v>527</v>
      </c>
      <c r="AC160" s="166" t="s">
        <v>3258</v>
      </c>
      <c r="AD160" s="12"/>
      <c r="AI160" t="s">
        <v>920</v>
      </c>
    </row>
    <row r="161" spans="1:35" x14ac:dyDescent="0.2">
      <c r="A161" s="2"/>
      <c r="B161" s="21"/>
      <c r="G161" s="102"/>
      <c r="U161" s="50"/>
      <c r="W161" s="50"/>
      <c r="Z161" t="s">
        <v>527</v>
      </c>
      <c r="AA161" s="169" t="s">
        <v>3274</v>
      </c>
      <c r="AB161" s="12" t="s">
        <v>527</v>
      </c>
      <c r="AC161" s="127" t="s">
        <v>2373</v>
      </c>
      <c r="AD161" s="12"/>
      <c r="AI161" t="s">
        <v>920</v>
      </c>
    </row>
    <row r="162" spans="1:35" x14ac:dyDescent="0.2">
      <c r="A162" s="21" t="s">
        <v>1020</v>
      </c>
      <c r="B162" s="21"/>
      <c r="G162" s="102"/>
      <c r="U162" s="50"/>
      <c r="W162" s="50"/>
      <c r="AA162" s="143"/>
      <c r="AB162" s="12" t="s">
        <v>527</v>
      </c>
      <c r="AC162" s="166" t="s">
        <v>3259</v>
      </c>
      <c r="AD162" s="12"/>
      <c r="AI162" t="s">
        <v>920</v>
      </c>
    </row>
    <row r="163" spans="1:35" x14ac:dyDescent="0.2">
      <c r="A163" s="120" t="s">
        <v>2783</v>
      </c>
      <c r="B163" s="21"/>
      <c r="G163" s="102"/>
      <c r="U163" s="50"/>
      <c r="W163" s="50"/>
      <c r="Z163" t="s">
        <v>1714</v>
      </c>
      <c r="AA163" s="176" t="s">
        <v>3542</v>
      </c>
      <c r="AB163" s="12"/>
      <c r="AC163" s="12"/>
      <c r="AD163" s="12"/>
      <c r="AI163" t="s">
        <v>920</v>
      </c>
    </row>
    <row r="164" spans="1:35" x14ac:dyDescent="0.2">
      <c r="A164" s="29" t="s">
        <v>1953</v>
      </c>
      <c r="B164" s="21"/>
      <c r="G164" s="102"/>
      <c r="U164" s="50"/>
      <c r="W164" s="50"/>
      <c r="Z164" s="1">
        <v>1</v>
      </c>
      <c r="AA164" s="176" t="s">
        <v>3541</v>
      </c>
      <c r="AI164" t="s">
        <v>920</v>
      </c>
    </row>
    <row r="165" spans="1:35" x14ac:dyDescent="0.2">
      <c r="A165" s="29" t="s">
        <v>2006</v>
      </c>
      <c r="B165" s="21"/>
      <c r="G165" s="21" t="s">
        <v>713</v>
      </c>
      <c r="U165" s="50"/>
      <c r="W165" s="50"/>
      <c r="AA165" s="143"/>
      <c r="AC165" s="119"/>
      <c r="AI165" t="s">
        <v>920</v>
      </c>
    </row>
    <row r="166" spans="1:35" x14ac:dyDescent="0.2">
      <c r="B166" s="21"/>
      <c r="G166" s="3" t="s">
        <v>3204</v>
      </c>
      <c r="Z166" t="s">
        <v>1714</v>
      </c>
      <c r="AA166" s="149" t="s">
        <v>3205</v>
      </c>
      <c r="AI166" t="s">
        <v>920</v>
      </c>
    </row>
    <row r="167" spans="1:35" x14ac:dyDescent="0.2">
      <c r="B167" s="21"/>
      <c r="G167" s="102"/>
      <c r="Z167" s="1">
        <v>1</v>
      </c>
      <c r="AA167" s="149" t="s">
        <v>3206</v>
      </c>
      <c r="AI167" t="s">
        <v>920</v>
      </c>
    </row>
    <row r="168" spans="1:35" x14ac:dyDescent="0.2">
      <c r="A168" s="104" t="s">
        <v>3232</v>
      </c>
      <c r="B168" s="21"/>
      <c r="G168" s="102"/>
      <c r="Z168" t="s">
        <v>527</v>
      </c>
      <c r="AA168" s="157" t="s">
        <v>2691</v>
      </c>
      <c r="AI168" t="s">
        <v>920</v>
      </c>
    </row>
    <row r="169" spans="1:35" x14ac:dyDescent="0.2">
      <c r="A169" s="2" t="s">
        <v>1914</v>
      </c>
      <c r="B169" s="21"/>
      <c r="G169" s="102"/>
      <c r="Z169" t="s">
        <v>527</v>
      </c>
      <c r="AA169" s="149" t="s">
        <v>3207</v>
      </c>
      <c r="AI169" t="s">
        <v>920</v>
      </c>
    </row>
    <row r="170" spans="1:35" x14ac:dyDescent="0.2">
      <c r="A170" s="102" t="s">
        <v>2476</v>
      </c>
      <c r="B170" s="21"/>
      <c r="G170" s="102"/>
      <c r="Z170" t="s">
        <v>527</v>
      </c>
      <c r="AA170" s="149" t="s">
        <v>3208</v>
      </c>
      <c r="AI170" t="s">
        <v>920</v>
      </c>
    </row>
    <row r="171" spans="1:35" x14ac:dyDescent="0.2">
      <c r="A171" s="2"/>
      <c r="B171" s="2"/>
      <c r="G171" s="21" t="s">
        <v>713</v>
      </c>
      <c r="U171" s="50"/>
      <c r="W171" s="50"/>
      <c r="AI171" t="s">
        <v>920</v>
      </c>
    </row>
    <row r="172" spans="1:35" x14ac:dyDescent="0.2">
      <c r="A172" s="2"/>
      <c r="B172" t="s">
        <v>1714</v>
      </c>
      <c r="C172" s="114" t="s">
        <v>1949</v>
      </c>
      <c r="D172" t="s">
        <v>1714</v>
      </c>
      <c r="E172" s="114" t="s">
        <v>1139</v>
      </c>
      <c r="G172" s="10" t="s">
        <v>1942</v>
      </c>
      <c r="U172" s="50"/>
      <c r="W172" s="50"/>
      <c r="Y172" s="162"/>
      <c r="AC172" s="65"/>
      <c r="AI172" t="s">
        <v>920</v>
      </c>
    </row>
    <row r="173" spans="1:35" x14ac:dyDescent="0.2">
      <c r="A173" s="21"/>
      <c r="B173" s="1">
        <v>1</v>
      </c>
      <c r="C173" s="114" t="s">
        <v>1945</v>
      </c>
      <c r="D173" s="1">
        <v>1</v>
      </c>
      <c r="E173" s="114" t="s">
        <v>280</v>
      </c>
      <c r="G173" s="38"/>
      <c r="U173" s="50"/>
      <c r="W173" s="50"/>
      <c r="AC173" s="65"/>
      <c r="AI173" t="s">
        <v>920</v>
      </c>
    </row>
    <row r="174" spans="1:35" x14ac:dyDescent="0.2">
      <c r="A174" s="2"/>
      <c r="B174" t="s">
        <v>527</v>
      </c>
      <c r="C174" s="114" t="s">
        <v>1946</v>
      </c>
      <c r="D174" t="s">
        <v>527</v>
      </c>
      <c r="E174" s="114" t="s">
        <v>1947</v>
      </c>
      <c r="G174" s="38"/>
      <c r="U174" s="50"/>
      <c r="W174" s="50"/>
      <c r="AC174" s="65"/>
      <c r="AI174" t="s">
        <v>920</v>
      </c>
    </row>
    <row r="175" spans="1:35" x14ac:dyDescent="0.2">
      <c r="B175" s="1">
        <v>1</v>
      </c>
      <c r="C175" s="114" t="s">
        <v>1948</v>
      </c>
      <c r="D175" t="s">
        <v>527</v>
      </c>
      <c r="E175" s="114" t="s">
        <v>1944</v>
      </c>
      <c r="U175" s="50"/>
      <c r="W175" s="50"/>
      <c r="AC175" s="65"/>
      <c r="AI175" t="s">
        <v>920</v>
      </c>
    </row>
    <row r="176" spans="1:35" x14ac:dyDescent="0.2">
      <c r="B176" s="1"/>
      <c r="C176" s="114"/>
      <c r="E176" s="114"/>
      <c r="G176" s="21" t="s">
        <v>713</v>
      </c>
      <c r="U176" s="50"/>
      <c r="W176" s="50"/>
      <c r="AC176" s="65"/>
      <c r="AI176" t="s">
        <v>920</v>
      </c>
    </row>
    <row r="177" spans="1:35" x14ac:dyDescent="0.2">
      <c r="B177" s="1"/>
      <c r="C177" s="114"/>
      <c r="E177" s="114"/>
      <c r="G177" s="3" t="s">
        <v>3624</v>
      </c>
      <c r="U177" s="50"/>
      <c r="W177" s="50"/>
      <c r="AC177" s="65"/>
      <c r="AD177" t="s">
        <v>1714</v>
      </c>
      <c r="AE177" s="176" t="s">
        <v>3117</v>
      </c>
      <c r="AI177" t="s">
        <v>920</v>
      </c>
    </row>
    <row r="178" spans="1:35" x14ac:dyDescent="0.2">
      <c r="B178" s="1"/>
      <c r="C178" s="114"/>
      <c r="E178" s="114"/>
      <c r="G178" s="102"/>
      <c r="U178" s="50"/>
      <c r="W178" s="50"/>
      <c r="AC178" s="65"/>
      <c r="AD178" s="1">
        <v>1</v>
      </c>
      <c r="AE178" s="176" t="s">
        <v>3501</v>
      </c>
      <c r="AI178" t="s">
        <v>920</v>
      </c>
    </row>
    <row r="179" spans="1:35" x14ac:dyDescent="0.2">
      <c r="B179" s="1"/>
      <c r="C179" s="114"/>
      <c r="E179" s="114"/>
      <c r="G179" s="102"/>
      <c r="U179" s="50"/>
      <c r="W179" s="50"/>
      <c r="AC179" s="65"/>
      <c r="AD179" t="s">
        <v>527</v>
      </c>
      <c r="AE179" s="176" t="s">
        <v>3625</v>
      </c>
      <c r="AI179" t="s">
        <v>920</v>
      </c>
    </row>
    <row r="180" spans="1:35" x14ac:dyDescent="0.2">
      <c r="A180" s="2" t="s">
        <v>784</v>
      </c>
      <c r="G180" s="21" t="s">
        <v>713</v>
      </c>
      <c r="U180" s="50"/>
      <c r="W180" s="50"/>
      <c r="AI180" t="s">
        <v>920</v>
      </c>
    </row>
    <row r="181" spans="1:35" x14ac:dyDescent="0.2">
      <c r="A181" s="104" t="s">
        <v>3415</v>
      </c>
      <c r="G181" s="3" t="s">
        <v>3275</v>
      </c>
      <c r="P181" t="s">
        <v>1714</v>
      </c>
      <c r="Q181" s="63" t="s">
        <v>2416</v>
      </c>
      <c r="R181" t="s">
        <v>1714</v>
      </c>
      <c r="S181" s="63" t="s">
        <v>1348</v>
      </c>
      <c r="T181" s="8" t="s">
        <v>3473</v>
      </c>
      <c r="U181" s="12"/>
      <c r="V181" t="s">
        <v>1714</v>
      </c>
      <c r="W181" s="16" t="s">
        <v>1628</v>
      </c>
      <c r="X181" t="s">
        <v>1714</v>
      </c>
      <c r="Y181" s="58" t="s">
        <v>2596</v>
      </c>
      <c r="Z181" t="s">
        <v>1714</v>
      </c>
      <c r="AA181" s="58" t="s">
        <v>1203</v>
      </c>
      <c r="AB181" t="s">
        <v>1714</v>
      </c>
      <c r="AC181" s="58" t="s">
        <v>111</v>
      </c>
      <c r="AD181" t="s">
        <v>1714</v>
      </c>
      <c r="AE181" s="65" t="s">
        <v>2763</v>
      </c>
      <c r="AF181" t="s">
        <v>1714</v>
      </c>
      <c r="AG181" s="143" t="s">
        <v>2760</v>
      </c>
      <c r="AH181" s="143"/>
      <c r="AI181" t="s">
        <v>920</v>
      </c>
    </row>
    <row r="182" spans="1:35" x14ac:dyDescent="0.2">
      <c r="A182" s="104" t="s">
        <v>1076</v>
      </c>
      <c r="G182" s="21"/>
      <c r="P182" s="1">
        <v>1</v>
      </c>
      <c r="Q182" s="63" t="s">
        <v>1344</v>
      </c>
      <c r="R182" s="1">
        <v>1</v>
      </c>
      <c r="S182" s="63" t="s">
        <v>1349</v>
      </c>
      <c r="T182" s="12" t="s">
        <v>1714</v>
      </c>
      <c r="U182" s="16" t="s">
        <v>2133</v>
      </c>
      <c r="V182" s="1">
        <v>1</v>
      </c>
      <c r="W182" s="16" t="s">
        <v>119</v>
      </c>
      <c r="X182" s="1">
        <v>1</v>
      </c>
      <c r="Y182" s="58" t="s">
        <v>117</v>
      </c>
      <c r="Z182" s="1">
        <v>1</v>
      </c>
      <c r="AA182" s="58" t="s">
        <v>1212</v>
      </c>
      <c r="AB182" s="1">
        <v>1</v>
      </c>
      <c r="AC182" s="58" t="s">
        <v>1206</v>
      </c>
      <c r="AD182" s="1">
        <v>1</v>
      </c>
      <c r="AE182" s="58" t="s">
        <v>116</v>
      </c>
      <c r="AF182" t="s">
        <v>527</v>
      </c>
      <c r="AI182" t="s">
        <v>920</v>
      </c>
    </row>
    <row r="183" spans="1:35" x14ac:dyDescent="0.2">
      <c r="A183" s="104" t="s">
        <v>2525</v>
      </c>
      <c r="P183" t="s">
        <v>527</v>
      </c>
      <c r="Q183" s="80" t="s">
        <v>1345</v>
      </c>
      <c r="T183" s="12" t="s">
        <v>527</v>
      </c>
      <c r="U183" s="166" t="s">
        <v>3472</v>
      </c>
      <c r="V183" t="s">
        <v>527</v>
      </c>
      <c r="X183" t="s">
        <v>527</v>
      </c>
      <c r="Y183" s="60" t="s">
        <v>1674</v>
      </c>
      <c r="Z183" t="s">
        <v>527</v>
      </c>
      <c r="AB183" t="s">
        <v>527</v>
      </c>
      <c r="AC183" s="60" t="s">
        <v>1675</v>
      </c>
      <c r="AD183" t="s">
        <v>527</v>
      </c>
      <c r="AF183" t="s">
        <v>527</v>
      </c>
      <c r="AI183" t="s">
        <v>920</v>
      </c>
    </row>
    <row r="184" spans="1:35" x14ac:dyDescent="0.2">
      <c r="A184" s="38" t="s">
        <v>1534</v>
      </c>
      <c r="G184" s="21"/>
      <c r="P184" t="s">
        <v>527</v>
      </c>
      <c r="Q184" s="63" t="s">
        <v>1346</v>
      </c>
      <c r="T184" s="12" t="s">
        <v>527</v>
      </c>
      <c r="U184" s="12"/>
      <c r="V184" t="s">
        <v>1714</v>
      </c>
      <c r="W184" s="16" t="s">
        <v>1663</v>
      </c>
      <c r="X184" s="1">
        <v>1</v>
      </c>
      <c r="Y184" s="58" t="s">
        <v>494</v>
      </c>
      <c r="Z184" t="s">
        <v>1714</v>
      </c>
      <c r="AA184" s="58" t="s">
        <v>2595</v>
      </c>
      <c r="AB184" t="s">
        <v>527</v>
      </c>
      <c r="AC184" s="58" t="s">
        <v>1208</v>
      </c>
      <c r="AD184" t="s">
        <v>1714</v>
      </c>
      <c r="AE184" s="58" t="s">
        <v>1362</v>
      </c>
      <c r="AF184" t="s">
        <v>1714</v>
      </c>
      <c r="AG184" s="143" t="s">
        <v>2761</v>
      </c>
      <c r="AH184" s="143"/>
      <c r="AI184" t="s">
        <v>920</v>
      </c>
    </row>
    <row r="185" spans="1:35" x14ac:dyDescent="0.2">
      <c r="A185" s="2" t="s">
        <v>1398</v>
      </c>
      <c r="G185" s="21"/>
      <c r="P185" s="1">
        <v>1</v>
      </c>
      <c r="Q185" s="63" t="s">
        <v>1347</v>
      </c>
      <c r="T185" t="s">
        <v>527</v>
      </c>
      <c r="U185" s="16" t="s">
        <v>489</v>
      </c>
      <c r="V185" s="1">
        <v>1</v>
      </c>
      <c r="W185" s="16" t="s">
        <v>491</v>
      </c>
      <c r="X185" t="s">
        <v>527</v>
      </c>
      <c r="Z185" s="1">
        <v>1</v>
      </c>
      <c r="AA185" s="58" t="s">
        <v>1213</v>
      </c>
      <c r="AB185" s="1">
        <v>1</v>
      </c>
      <c r="AC185" s="58" t="s">
        <v>1209</v>
      </c>
      <c r="AD185" s="1">
        <v>1</v>
      </c>
      <c r="AE185" s="58" t="s">
        <v>1211</v>
      </c>
      <c r="AF185" t="s">
        <v>527</v>
      </c>
      <c r="AI185" t="s">
        <v>920</v>
      </c>
    </row>
    <row r="186" spans="1:35" x14ac:dyDescent="0.2">
      <c r="A186" s="38" t="s">
        <v>1889</v>
      </c>
      <c r="G186" s="21"/>
      <c r="T186" s="1">
        <v>1</v>
      </c>
      <c r="U186" s="16" t="s">
        <v>490</v>
      </c>
      <c r="V186" t="s">
        <v>527</v>
      </c>
      <c r="X186" t="s">
        <v>1714</v>
      </c>
      <c r="Y186" s="58" t="s">
        <v>592</v>
      </c>
      <c r="Z186" t="s">
        <v>527</v>
      </c>
      <c r="AA186" s="58" t="s">
        <v>1204</v>
      </c>
      <c r="AB186" t="s">
        <v>527</v>
      </c>
      <c r="AC186" s="149" t="s">
        <v>2972</v>
      </c>
      <c r="AF186" t="s">
        <v>527</v>
      </c>
      <c r="AI186" t="s">
        <v>920</v>
      </c>
    </row>
    <row r="187" spans="1:35" x14ac:dyDescent="0.2">
      <c r="A187" s="104" t="s">
        <v>99</v>
      </c>
      <c r="G187" s="21"/>
      <c r="V187" t="s">
        <v>1714</v>
      </c>
      <c r="W187" s="119" t="s">
        <v>1533</v>
      </c>
      <c r="X187" s="1">
        <v>1</v>
      </c>
      <c r="Y187" s="58" t="s">
        <v>495</v>
      </c>
      <c r="Z187" t="s">
        <v>527</v>
      </c>
      <c r="AA187" s="60" t="s">
        <v>1674</v>
      </c>
      <c r="AB187" t="s">
        <v>527</v>
      </c>
      <c r="AF187" t="s">
        <v>1714</v>
      </c>
      <c r="AG187" s="143" t="s">
        <v>2762</v>
      </c>
      <c r="AH187" s="143"/>
      <c r="AI187" t="s">
        <v>920</v>
      </c>
    </row>
    <row r="188" spans="1:35" x14ac:dyDescent="0.2">
      <c r="A188" s="102" t="s">
        <v>3560</v>
      </c>
      <c r="G188" s="21"/>
      <c r="R188" t="s">
        <v>1714</v>
      </c>
      <c r="S188" s="149" t="s">
        <v>2940</v>
      </c>
      <c r="V188" s="1">
        <v>1</v>
      </c>
      <c r="W188" s="119" t="s">
        <v>2134</v>
      </c>
      <c r="X188" t="s">
        <v>527</v>
      </c>
      <c r="Y188" s="60" t="s">
        <v>1673</v>
      </c>
      <c r="Z188" t="s">
        <v>527</v>
      </c>
      <c r="AA188" s="149" t="s">
        <v>2826</v>
      </c>
      <c r="AB188" t="s">
        <v>1714</v>
      </c>
      <c r="AC188" s="58" t="s">
        <v>2828</v>
      </c>
      <c r="AD188" t="s">
        <v>1714</v>
      </c>
      <c r="AE188" s="155" t="s">
        <v>2829</v>
      </c>
      <c r="AI188" t="s">
        <v>920</v>
      </c>
    </row>
    <row r="189" spans="1:35" x14ac:dyDescent="0.2">
      <c r="A189" s="31" t="s">
        <v>2784</v>
      </c>
      <c r="B189" s="21"/>
      <c r="R189" s="1">
        <v>1</v>
      </c>
      <c r="S189" s="149" t="s">
        <v>2941</v>
      </c>
      <c r="V189" t="s">
        <v>527</v>
      </c>
      <c r="X189" t="s">
        <v>527</v>
      </c>
      <c r="Z189" s="1">
        <v>1</v>
      </c>
      <c r="AA189" s="58" t="s">
        <v>1205</v>
      </c>
      <c r="AB189" s="1">
        <v>1</v>
      </c>
      <c r="AC189" s="58" t="s">
        <v>1214</v>
      </c>
      <c r="AI189" t="s">
        <v>920</v>
      </c>
    </row>
    <row r="190" spans="1:35" x14ac:dyDescent="0.2">
      <c r="A190" s="100" t="s">
        <v>2244</v>
      </c>
      <c r="B190" s="2"/>
      <c r="G190" s="21"/>
      <c r="R190" t="s">
        <v>527</v>
      </c>
      <c r="S190" s="149" t="s">
        <v>2942</v>
      </c>
      <c r="U190" s="102"/>
      <c r="V190" t="s">
        <v>1714</v>
      </c>
      <c r="W190" s="16" t="s">
        <v>1623</v>
      </c>
      <c r="X190" t="s">
        <v>1714</v>
      </c>
      <c r="Y190" s="58" t="s">
        <v>1628</v>
      </c>
      <c r="Z190" t="s">
        <v>527</v>
      </c>
      <c r="AA190" s="143" t="s">
        <v>2827</v>
      </c>
      <c r="AB190" t="s">
        <v>527</v>
      </c>
      <c r="AC190" s="60" t="s">
        <v>1672</v>
      </c>
      <c r="AI190" t="s">
        <v>920</v>
      </c>
    </row>
    <row r="191" spans="1:35" x14ac:dyDescent="0.2">
      <c r="A191" s="38" t="s">
        <v>1022</v>
      </c>
      <c r="B191" s="14"/>
      <c r="G191" s="21"/>
      <c r="U191" s="41"/>
      <c r="V191" s="1">
        <v>1</v>
      </c>
      <c r="W191" s="16" t="s">
        <v>118</v>
      </c>
      <c r="X191" s="1">
        <v>1</v>
      </c>
      <c r="Y191" s="144" t="s">
        <v>496</v>
      </c>
      <c r="Z191" s="102" t="s">
        <v>527</v>
      </c>
      <c r="AA191" s="157" t="s">
        <v>2691</v>
      </c>
      <c r="AB191" t="s">
        <v>527</v>
      </c>
      <c r="AC191" s="65" t="s">
        <v>2669</v>
      </c>
      <c r="AI191" t="s">
        <v>920</v>
      </c>
    </row>
    <row r="192" spans="1:35" x14ac:dyDescent="0.2">
      <c r="A192" s="102" t="s">
        <v>2421</v>
      </c>
      <c r="B192" s="2"/>
      <c r="G192" s="21"/>
      <c r="U192" s="50"/>
      <c r="V192" t="s">
        <v>527</v>
      </c>
      <c r="X192" t="s">
        <v>527</v>
      </c>
      <c r="AB192" s="102" t="s">
        <v>766</v>
      </c>
      <c r="AI192" t="s">
        <v>920</v>
      </c>
    </row>
    <row r="193" spans="1:35" x14ac:dyDescent="0.2">
      <c r="A193" s="31" t="s">
        <v>287</v>
      </c>
      <c r="B193" s="104"/>
      <c r="G193" s="21"/>
      <c r="U193" s="50"/>
      <c r="V193" t="s">
        <v>1714</v>
      </c>
      <c r="W193" s="16" t="s">
        <v>2597</v>
      </c>
      <c r="X193" t="s">
        <v>1714</v>
      </c>
      <c r="Y193" s="58" t="s">
        <v>1182</v>
      </c>
      <c r="Z193" t="s">
        <v>1714</v>
      </c>
      <c r="AA193" s="119" t="s">
        <v>2108</v>
      </c>
      <c r="AB193" t="s">
        <v>1714</v>
      </c>
      <c r="AC193" s="155" t="s">
        <v>2973</v>
      </c>
      <c r="AI193" t="s">
        <v>920</v>
      </c>
    </row>
    <row r="194" spans="1:35" x14ac:dyDescent="0.2">
      <c r="A194" s="1" t="s">
        <v>1249</v>
      </c>
      <c r="B194" s="104"/>
      <c r="G194" s="21"/>
      <c r="U194" s="50"/>
      <c r="V194" t="s">
        <v>527</v>
      </c>
      <c r="W194" s="16" t="s">
        <v>120</v>
      </c>
      <c r="X194" s="1">
        <v>1</v>
      </c>
      <c r="Y194" s="58" t="s">
        <v>497</v>
      </c>
      <c r="Z194" s="1">
        <v>1</v>
      </c>
      <c r="AA194" s="119" t="s">
        <v>2109</v>
      </c>
      <c r="AI194" t="s">
        <v>920</v>
      </c>
    </row>
    <row r="195" spans="1:35" x14ac:dyDescent="0.2">
      <c r="A195" s="102" t="s">
        <v>3560</v>
      </c>
      <c r="B195" s="38"/>
      <c r="G195" s="21"/>
      <c r="U195" s="50"/>
      <c r="V195" s="1">
        <v>1</v>
      </c>
      <c r="W195" s="58" t="s">
        <v>492</v>
      </c>
      <c r="X195" t="s">
        <v>527</v>
      </c>
      <c r="Z195" t="s">
        <v>527</v>
      </c>
      <c r="AA195" s="119" t="s">
        <v>1057</v>
      </c>
      <c r="AB195" t="s">
        <v>1714</v>
      </c>
      <c r="AC195" s="47" t="s">
        <v>1650</v>
      </c>
      <c r="AI195" t="s">
        <v>920</v>
      </c>
    </row>
    <row r="196" spans="1:35" x14ac:dyDescent="0.2">
      <c r="A196" s="102" t="s">
        <v>2524</v>
      </c>
      <c r="B196" s="2"/>
      <c r="G196" s="21"/>
      <c r="U196" s="50"/>
      <c r="V196" s="1">
        <v>1</v>
      </c>
      <c r="W196" s="58" t="s">
        <v>493</v>
      </c>
      <c r="X196" t="s">
        <v>1714</v>
      </c>
      <c r="Y196" s="58" t="s">
        <v>498</v>
      </c>
      <c r="Z196" t="s">
        <v>527</v>
      </c>
      <c r="AA196" s="119" t="s">
        <v>2110</v>
      </c>
      <c r="AB196" s="1">
        <v>1</v>
      </c>
      <c r="AC196" s="65" t="s">
        <v>3521</v>
      </c>
      <c r="AI196" t="s">
        <v>920</v>
      </c>
    </row>
    <row r="197" spans="1:35" x14ac:dyDescent="0.2">
      <c r="A197" s="2" t="s">
        <v>653</v>
      </c>
      <c r="B197" s="38"/>
      <c r="G197" s="21"/>
      <c r="U197" s="50"/>
      <c r="W197" s="50"/>
      <c r="X197" s="1">
        <v>1</v>
      </c>
      <c r="Y197" s="58" t="s">
        <v>499</v>
      </c>
      <c r="AB197" s="102" t="s">
        <v>766</v>
      </c>
      <c r="AC197" s="57" t="s">
        <v>1046</v>
      </c>
      <c r="AD197" s="12"/>
      <c r="AI197" t="s">
        <v>920</v>
      </c>
    </row>
    <row r="198" spans="1:35" x14ac:dyDescent="0.2">
      <c r="A198" s="14" t="s">
        <v>914</v>
      </c>
      <c r="B198" s="104"/>
      <c r="G198" s="21"/>
      <c r="U198" s="50"/>
      <c r="W198" s="50"/>
      <c r="X198" t="s">
        <v>766</v>
      </c>
      <c r="AB198" s="12" t="s">
        <v>1714</v>
      </c>
      <c r="AC198" s="47" t="s">
        <v>950</v>
      </c>
      <c r="AD198" s="12"/>
      <c r="AI198" t="s">
        <v>920</v>
      </c>
    </row>
    <row r="199" spans="1:35" x14ac:dyDescent="0.2">
      <c r="A199" s="104" t="s">
        <v>3201</v>
      </c>
      <c r="B199" s="38"/>
      <c r="G199" s="21"/>
      <c r="U199" s="50"/>
      <c r="W199" s="50"/>
      <c r="X199" t="s">
        <v>1714</v>
      </c>
      <c r="Y199" s="149" t="s">
        <v>1203</v>
      </c>
      <c r="AB199" s="12" t="s">
        <v>527</v>
      </c>
      <c r="AC199" s="47" t="s">
        <v>951</v>
      </c>
      <c r="AD199" s="12"/>
      <c r="AI199" t="s">
        <v>920</v>
      </c>
    </row>
    <row r="200" spans="1:35" x14ac:dyDescent="0.2">
      <c r="A200" s="102" t="s">
        <v>167</v>
      </c>
      <c r="B200" s="38"/>
      <c r="G200" s="21"/>
      <c r="U200" s="50"/>
      <c r="W200" s="50"/>
      <c r="X200" s="1">
        <v>1</v>
      </c>
      <c r="Y200" s="149" t="s">
        <v>3001</v>
      </c>
      <c r="AB200" s="12" t="s">
        <v>527</v>
      </c>
      <c r="AC200" s="166" t="s">
        <v>3401</v>
      </c>
      <c r="AD200" s="12"/>
      <c r="AI200" t="s">
        <v>920</v>
      </c>
    </row>
    <row r="201" spans="1:35" x14ac:dyDescent="0.2">
      <c r="B201" s="31"/>
      <c r="G201" s="21"/>
      <c r="U201" s="50"/>
      <c r="W201" s="50"/>
      <c r="X201" t="s">
        <v>527</v>
      </c>
      <c r="Y201" s="144" t="s">
        <v>3144</v>
      </c>
      <c r="AB201" s="12"/>
      <c r="AC201" s="12"/>
      <c r="AD201" s="12"/>
      <c r="AI201" t="s">
        <v>920</v>
      </c>
    </row>
    <row r="202" spans="1:35" x14ac:dyDescent="0.2">
      <c r="A202" s="10" t="s">
        <v>1234</v>
      </c>
      <c r="B202" s="1"/>
      <c r="G202" s="21"/>
      <c r="U202" s="50"/>
      <c r="W202" s="50"/>
      <c r="X202" t="s">
        <v>527</v>
      </c>
      <c r="Y202" s="149" t="s">
        <v>3002</v>
      </c>
      <c r="AB202" t="s">
        <v>1714</v>
      </c>
      <c r="AC202" s="101" t="s">
        <v>561</v>
      </c>
      <c r="AI202" t="s">
        <v>920</v>
      </c>
    </row>
    <row r="203" spans="1:35" x14ac:dyDescent="0.2">
      <c r="A203" s="2" t="s">
        <v>1194</v>
      </c>
      <c r="B203" s="2"/>
      <c r="U203" s="50"/>
      <c r="W203" s="50"/>
      <c r="X203" t="s">
        <v>766</v>
      </c>
      <c r="AB203" s="1">
        <v>1</v>
      </c>
      <c r="AC203" s="101" t="s">
        <v>1062</v>
      </c>
      <c r="AI203" t="s">
        <v>920</v>
      </c>
    </row>
    <row r="204" spans="1:35" x14ac:dyDescent="0.2">
      <c r="A204" t="s">
        <v>1591</v>
      </c>
      <c r="B204" s="2"/>
      <c r="U204" s="50"/>
      <c r="W204" s="50"/>
      <c r="X204" t="s">
        <v>1714</v>
      </c>
      <c r="Y204" s="58" t="s">
        <v>500</v>
      </c>
      <c r="AB204" s="1"/>
      <c r="AC204" s="101"/>
      <c r="AI204" t="s">
        <v>920</v>
      </c>
    </row>
    <row r="205" spans="1:35" x14ac:dyDescent="0.2">
      <c r="A205" t="s">
        <v>1592</v>
      </c>
      <c r="B205" s="2"/>
      <c r="U205" s="50"/>
      <c r="W205" s="50"/>
      <c r="X205" s="1">
        <v>1</v>
      </c>
      <c r="Y205" s="58" t="s">
        <v>1862</v>
      </c>
      <c r="AB205" s="1"/>
      <c r="AC205" s="101"/>
      <c r="AI205" t="s">
        <v>920</v>
      </c>
    </row>
    <row r="206" spans="1:35" x14ac:dyDescent="0.2">
      <c r="B206" s="2"/>
      <c r="U206" s="50"/>
      <c r="W206" s="50"/>
      <c r="X206" t="s">
        <v>527</v>
      </c>
      <c r="AB206" s="1"/>
      <c r="AC206" s="101"/>
      <c r="AI206" t="s">
        <v>920</v>
      </c>
    </row>
    <row r="207" spans="1:35" x14ac:dyDescent="0.2">
      <c r="B207" s="2"/>
      <c r="U207" s="50"/>
      <c r="W207" s="50"/>
      <c r="X207" t="s">
        <v>1714</v>
      </c>
      <c r="Y207" s="58" t="s">
        <v>1600</v>
      </c>
      <c r="AB207" s="1"/>
      <c r="AC207" s="101"/>
      <c r="AI207" t="s">
        <v>920</v>
      </c>
    </row>
    <row r="208" spans="1:35" x14ac:dyDescent="0.2">
      <c r="A208" t="s">
        <v>1593</v>
      </c>
      <c r="B208" s="2"/>
      <c r="U208" s="50"/>
      <c r="W208" s="50"/>
      <c r="X208" s="1">
        <v>1</v>
      </c>
      <c r="Y208" s="58" t="s">
        <v>501</v>
      </c>
      <c r="AB208" s="1"/>
      <c r="AC208" s="101"/>
      <c r="AI208" t="s">
        <v>920</v>
      </c>
    </row>
    <row r="209" spans="1:35" x14ac:dyDescent="0.2">
      <c r="A209" t="s">
        <v>961</v>
      </c>
      <c r="B209" s="2"/>
      <c r="G209" s="21" t="s">
        <v>713</v>
      </c>
      <c r="U209" s="50"/>
      <c r="W209" s="50"/>
      <c r="X209" s="1"/>
      <c r="Y209" s="58"/>
      <c r="AI209" t="s">
        <v>920</v>
      </c>
    </row>
    <row r="210" spans="1:35" x14ac:dyDescent="0.2">
      <c r="A210" s="14"/>
      <c r="B210" s="2"/>
      <c r="G210" s="3" t="s">
        <v>2735</v>
      </c>
      <c r="R210" s="8" t="s">
        <v>672</v>
      </c>
      <c r="S210" s="12"/>
      <c r="T210" s="12"/>
      <c r="U210" s="12"/>
      <c r="V210" s="12"/>
      <c r="W210" s="50"/>
      <c r="X210" s="1"/>
      <c r="Y210" s="58"/>
      <c r="AI210" t="s">
        <v>920</v>
      </c>
    </row>
    <row r="211" spans="1:35" x14ac:dyDescent="0.2">
      <c r="A211" s="14"/>
      <c r="B211" s="2"/>
      <c r="G211" s="102"/>
      <c r="R211" s="12" t="s">
        <v>1714</v>
      </c>
      <c r="S211" t="s">
        <v>2736</v>
      </c>
      <c r="T211" t="s">
        <v>1714</v>
      </c>
      <c r="U211" t="s">
        <v>1607</v>
      </c>
      <c r="V211" s="12"/>
      <c r="W211" s="50"/>
      <c r="X211" s="1"/>
      <c r="Y211" s="58"/>
      <c r="AI211" t="s">
        <v>920</v>
      </c>
    </row>
    <row r="212" spans="1:35" x14ac:dyDescent="0.2">
      <c r="A212" s="10" t="s">
        <v>536</v>
      </c>
      <c r="B212" s="2"/>
      <c r="G212" s="102"/>
      <c r="R212" s="12" t="s">
        <v>527</v>
      </c>
      <c r="S212" s="7" t="s">
        <v>1892</v>
      </c>
      <c r="T212" t="s">
        <v>527</v>
      </c>
      <c r="U212" t="s">
        <v>2737</v>
      </c>
      <c r="V212" s="12"/>
      <c r="W212" s="50"/>
      <c r="X212" s="1"/>
      <c r="Y212" s="58"/>
      <c r="AI212" t="s">
        <v>920</v>
      </c>
    </row>
    <row r="213" spans="1:35" x14ac:dyDescent="0.2">
      <c r="A213" t="s">
        <v>1377</v>
      </c>
      <c r="B213" s="2"/>
      <c r="G213" s="102"/>
      <c r="R213" s="12" t="s">
        <v>527</v>
      </c>
      <c r="S213" t="s">
        <v>1893</v>
      </c>
      <c r="T213" t="s">
        <v>527</v>
      </c>
      <c r="V213" s="12"/>
      <c r="W213" s="50"/>
      <c r="X213" s="1"/>
      <c r="Y213" s="58"/>
      <c r="AI213" t="s">
        <v>920</v>
      </c>
    </row>
    <row r="214" spans="1:35" x14ac:dyDescent="0.2">
      <c r="A214" t="s">
        <v>652</v>
      </c>
      <c r="B214" s="2"/>
      <c r="G214" s="102"/>
      <c r="R214" s="12" t="s">
        <v>527</v>
      </c>
      <c r="S214" t="s">
        <v>2037</v>
      </c>
      <c r="T214" t="s">
        <v>1714</v>
      </c>
      <c r="U214" t="s">
        <v>395</v>
      </c>
      <c r="V214" s="12"/>
      <c r="W214" s="50"/>
      <c r="X214" s="1"/>
      <c r="Y214" s="58"/>
      <c r="AI214" t="s">
        <v>920</v>
      </c>
    </row>
    <row r="215" spans="1:35" x14ac:dyDescent="0.2">
      <c r="A215" t="s">
        <v>551</v>
      </c>
      <c r="B215" s="2"/>
      <c r="G215" s="102"/>
      <c r="R215" s="12"/>
      <c r="S215" s="12"/>
      <c r="T215" s="12" t="s">
        <v>527</v>
      </c>
      <c r="U215" s="102" t="s">
        <v>2040</v>
      </c>
      <c r="V215" s="12"/>
      <c r="W215" s="50"/>
      <c r="X215" s="1"/>
      <c r="Y215" s="58"/>
      <c r="AI215" t="s">
        <v>920</v>
      </c>
    </row>
    <row r="216" spans="1:35" x14ac:dyDescent="0.2">
      <c r="A216" t="s">
        <v>533</v>
      </c>
      <c r="B216" s="2"/>
      <c r="G216" s="102"/>
      <c r="T216" s="12" t="s">
        <v>527</v>
      </c>
      <c r="V216" s="12"/>
      <c r="W216" s="50"/>
      <c r="X216" s="1"/>
      <c r="Y216" s="58"/>
      <c r="AI216" t="s">
        <v>920</v>
      </c>
    </row>
    <row r="217" spans="1:35" x14ac:dyDescent="0.2">
      <c r="A217" t="s">
        <v>467</v>
      </c>
      <c r="B217" s="2"/>
      <c r="G217" s="102"/>
      <c r="T217" s="12" t="s">
        <v>1714</v>
      </c>
      <c r="U217" t="s">
        <v>470</v>
      </c>
      <c r="V217" s="12"/>
      <c r="W217" s="50"/>
      <c r="X217" s="1"/>
      <c r="Y217" s="58"/>
      <c r="AI217" t="s">
        <v>920</v>
      </c>
    </row>
    <row r="218" spans="1:35" x14ac:dyDescent="0.2">
      <c r="A218" t="s">
        <v>1399</v>
      </c>
      <c r="B218" s="2"/>
      <c r="G218" s="102"/>
      <c r="T218" s="12" t="s">
        <v>527</v>
      </c>
      <c r="U218" t="s">
        <v>2213</v>
      </c>
      <c r="V218" s="12"/>
      <c r="W218" s="50"/>
      <c r="X218" s="1"/>
      <c r="Y218" s="58"/>
      <c r="AI218" t="s">
        <v>920</v>
      </c>
    </row>
    <row r="219" spans="1:35" x14ac:dyDescent="0.2">
      <c r="A219" s="21" t="s">
        <v>1195</v>
      </c>
      <c r="B219" s="2"/>
      <c r="G219" s="102"/>
      <c r="T219" s="12" t="s">
        <v>527</v>
      </c>
      <c r="U219" s="149" t="s">
        <v>2971</v>
      </c>
      <c r="V219" s="12"/>
      <c r="X219" s="1"/>
      <c r="Y219" s="58"/>
      <c r="AI219" t="s">
        <v>920</v>
      </c>
    </row>
    <row r="220" spans="1:35" x14ac:dyDescent="0.2">
      <c r="A220" s="21" t="s">
        <v>802</v>
      </c>
      <c r="B220" s="2"/>
      <c r="G220" s="102"/>
      <c r="T220" s="12" t="s">
        <v>527</v>
      </c>
      <c r="V220" s="12"/>
      <c r="W220" s="50"/>
      <c r="X220" s="1"/>
      <c r="Y220" s="58"/>
      <c r="AI220" t="s">
        <v>920</v>
      </c>
    </row>
    <row r="221" spans="1:35" x14ac:dyDescent="0.2">
      <c r="B221" s="2"/>
      <c r="G221" s="102"/>
      <c r="T221" s="12" t="s">
        <v>1714</v>
      </c>
      <c r="U221" t="s">
        <v>1258</v>
      </c>
      <c r="V221" s="12"/>
      <c r="W221" s="50"/>
      <c r="X221" s="1"/>
      <c r="Y221" s="58"/>
      <c r="AI221" t="s">
        <v>920</v>
      </c>
    </row>
    <row r="222" spans="1:35" x14ac:dyDescent="0.2">
      <c r="B222" s="2"/>
      <c r="G222" s="102"/>
      <c r="T222" s="12" t="s">
        <v>527</v>
      </c>
      <c r="U222" s="102" t="s">
        <v>2214</v>
      </c>
      <c r="V222" s="12"/>
      <c r="W222" s="50"/>
      <c r="X222" s="1"/>
      <c r="Y222" s="58"/>
      <c r="AI222" t="s">
        <v>920</v>
      </c>
    </row>
    <row r="223" spans="1:35" x14ac:dyDescent="0.2">
      <c r="B223" s="2"/>
      <c r="G223" s="102"/>
      <c r="T223" s="12" t="s">
        <v>527</v>
      </c>
      <c r="V223" s="12"/>
      <c r="W223" s="50"/>
      <c r="X223" s="1"/>
      <c r="Y223" s="58"/>
      <c r="AI223" t="s">
        <v>920</v>
      </c>
    </row>
    <row r="224" spans="1:35" x14ac:dyDescent="0.2">
      <c r="A224" s="19" t="s">
        <v>707</v>
      </c>
      <c r="B224" s="2"/>
      <c r="G224" s="102"/>
      <c r="T224" s="12" t="s">
        <v>1714</v>
      </c>
      <c r="U224" t="s">
        <v>2738</v>
      </c>
      <c r="V224" s="12"/>
      <c r="W224" s="50"/>
      <c r="X224" s="1"/>
      <c r="Y224" s="58"/>
      <c r="AI224" t="s">
        <v>920</v>
      </c>
    </row>
    <row r="225" spans="1:35" x14ac:dyDescent="0.2">
      <c r="A225" s="22" t="s">
        <v>594</v>
      </c>
      <c r="B225" s="2"/>
      <c r="G225" s="102"/>
      <c r="T225" s="12" t="s">
        <v>527</v>
      </c>
      <c r="U225" t="s">
        <v>2215</v>
      </c>
      <c r="V225" s="12"/>
      <c r="W225" s="50"/>
      <c r="X225" s="1"/>
      <c r="Y225" s="58"/>
      <c r="AI225" t="s">
        <v>920</v>
      </c>
    </row>
    <row r="226" spans="1:35" x14ac:dyDescent="0.2">
      <c r="A226" s="41" t="s">
        <v>593</v>
      </c>
      <c r="B226" s="2"/>
      <c r="G226" s="102"/>
      <c r="T226" s="12" t="s">
        <v>527</v>
      </c>
      <c r="V226" s="12"/>
      <c r="W226" s="50"/>
      <c r="X226" s="1"/>
      <c r="Y226" s="58"/>
      <c r="AI226" t="s">
        <v>920</v>
      </c>
    </row>
    <row r="227" spans="1:35" x14ac:dyDescent="0.2">
      <c r="A227" s="50" t="s">
        <v>1380</v>
      </c>
      <c r="B227" s="2"/>
      <c r="G227" s="102"/>
      <c r="T227" s="12" t="s">
        <v>1714</v>
      </c>
      <c r="U227" t="s">
        <v>1757</v>
      </c>
      <c r="V227" s="12"/>
      <c r="W227" s="50"/>
      <c r="X227" s="1"/>
      <c r="Y227" s="58"/>
      <c r="AI227" t="s">
        <v>920</v>
      </c>
    </row>
    <row r="228" spans="1:35" x14ac:dyDescent="0.2">
      <c r="A228" s="58" t="s">
        <v>1617</v>
      </c>
      <c r="B228" s="2"/>
      <c r="G228" s="102"/>
      <c r="T228" s="12" t="s">
        <v>527</v>
      </c>
      <c r="U228" t="s">
        <v>2035</v>
      </c>
      <c r="V228" s="12"/>
      <c r="W228" s="50"/>
      <c r="X228" s="1"/>
      <c r="Y228" s="58"/>
      <c r="AI228" t="s">
        <v>920</v>
      </c>
    </row>
    <row r="229" spans="1:35" x14ac:dyDescent="0.2">
      <c r="A229" s="63" t="s">
        <v>1470</v>
      </c>
      <c r="B229" s="2"/>
      <c r="G229" s="102"/>
      <c r="T229" s="12" t="s">
        <v>527</v>
      </c>
      <c r="V229" s="12"/>
      <c r="W229" s="50"/>
      <c r="X229" s="1"/>
      <c r="Y229" s="58"/>
      <c r="AI229" t="s">
        <v>920</v>
      </c>
    </row>
    <row r="230" spans="1:35" x14ac:dyDescent="0.2">
      <c r="A230" s="91" t="s">
        <v>360</v>
      </c>
      <c r="B230" s="2"/>
      <c r="G230" s="102"/>
      <c r="T230" s="12" t="s">
        <v>1714</v>
      </c>
      <c r="U230" t="s">
        <v>528</v>
      </c>
      <c r="V230" s="12"/>
      <c r="W230" s="50"/>
      <c r="X230" s="1"/>
      <c r="Y230" s="58"/>
      <c r="AI230" t="s">
        <v>920</v>
      </c>
    </row>
    <row r="231" spans="1:35" x14ac:dyDescent="0.2">
      <c r="A231" s="93" t="s">
        <v>819</v>
      </c>
      <c r="B231" s="2"/>
      <c r="T231" s="12" t="s">
        <v>527</v>
      </c>
      <c r="U231" s="102" t="s">
        <v>2739</v>
      </c>
      <c r="V231" s="12"/>
      <c r="W231" s="50"/>
      <c r="X231" s="1"/>
      <c r="Y231" s="58"/>
      <c r="AI231" t="s">
        <v>920</v>
      </c>
    </row>
    <row r="232" spans="1:35" x14ac:dyDescent="0.2">
      <c r="A232" s="47" t="s">
        <v>952</v>
      </c>
      <c r="B232" s="2"/>
      <c r="G232" t="s">
        <v>713</v>
      </c>
      <c r="T232" s="12"/>
      <c r="U232" s="12"/>
      <c r="V232" s="12"/>
      <c r="W232" s="50"/>
      <c r="X232" s="1"/>
      <c r="Y232" s="58"/>
      <c r="AI232" t="s">
        <v>920</v>
      </c>
    </row>
    <row r="233" spans="1:35" x14ac:dyDescent="0.2">
      <c r="A233" s="65" t="s">
        <v>1484</v>
      </c>
      <c r="B233" s="2"/>
      <c r="G233" s="34" t="s">
        <v>3426</v>
      </c>
      <c r="R233" t="s">
        <v>1714</v>
      </c>
      <c r="S233" s="166" t="s">
        <v>964</v>
      </c>
      <c r="W233" s="50"/>
      <c r="X233" s="1"/>
      <c r="Y233" s="58"/>
      <c r="AI233" t="s">
        <v>920</v>
      </c>
    </row>
    <row r="234" spans="1:35" x14ac:dyDescent="0.2">
      <c r="A234" s="114" t="s">
        <v>112</v>
      </c>
      <c r="B234" s="2"/>
      <c r="G234" s="31"/>
      <c r="R234" s="1">
        <v>1</v>
      </c>
      <c r="S234" s="166" t="s">
        <v>3427</v>
      </c>
      <c r="W234" s="50"/>
      <c r="X234" s="1"/>
      <c r="Y234" s="58"/>
      <c r="AI234" t="s">
        <v>920</v>
      </c>
    </row>
    <row r="235" spans="1:35" x14ac:dyDescent="0.2">
      <c r="A235" s="119" t="s">
        <v>2044</v>
      </c>
      <c r="B235" s="2"/>
      <c r="G235" s="31"/>
      <c r="R235" t="s">
        <v>527</v>
      </c>
      <c r="S235" s="166" t="s">
        <v>3429</v>
      </c>
      <c r="W235" s="50"/>
      <c r="X235" s="1"/>
      <c r="Y235" s="58"/>
      <c r="AI235" t="s">
        <v>920</v>
      </c>
    </row>
    <row r="236" spans="1:35" x14ac:dyDescent="0.2">
      <c r="A236" s="127" t="s">
        <v>2295</v>
      </c>
      <c r="B236" s="2"/>
      <c r="G236" s="31"/>
      <c r="R236" s="1">
        <v>1</v>
      </c>
      <c r="S236" s="166" t="s">
        <v>3428</v>
      </c>
      <c r="W236" s="50"/>
      <c r="X236" s="1"/>
      <c r="Y236" s="58"/>
      <c r="AI236" t="s">
        <v>920</v>
      </c>
    </row>
    <row r="237" spans="1:35" x14ac:dyDescent="0.2">
      <c r="A237" s="134" t="s">
        <v>2517</v>
      </c>
      <c r="B237" s="2"/>
      <c r="G237" s="31"/>
      <c r="W237" s="50"/>
      <c r="X237" s="1"/>
      <c r="Y237" s="58"/>
      <c r="AI237" t="s">
        <v>920</v>
      </c>
    </row>
    <row r="238" spans="1:35" x14ac:dyDescent="0.2">
      <c r="A238" s="143" t="s">
        <v>2636</v>
      </c>
      <c r="B238" s="14"/>
      <c r="G238" t="s">
        <v>713</v>
      </c>
      <c r="W238" s="50"/>
      <c r="Y238" s="58"/>
      <c r="AI238" t="s">
        <v>920</v>
      </c>
    </row>
    <row r="239" spans="1:35" x14ac:dyDescent="0.2">
      <c r="A239" s="149" t="s">
        <v>2764</v>
      </c>
      <c r="B239" s="102"/>
      <c r="G239" s="3" t="s">
        <v>2701</v>
      </c>
      <c r="W239" s="50"/>
      <c r="Y239" s="58"/>
      <c r="AB239" t="s">
        <v>1714</v>
      </c>
      <c r="AC239" s="114" t="s">
        <v>1703</v>
      </c>
      <c r="AI239" t="s">
        <v>920</v>
      </c>
    </row>
    <row r="240" spans="1:35" x14ac:dyDescent="0.2">
      <c r="A240" s="166" t="s">
        <v>3068</v>
      </c>
      <c r="G240" s="102"/>
      <c r="W240" s="50"/>
      <c r="Y240" s="58"/>
      <c r="AB240" s="1">
        <v>1</v>
      </c>
      <c r="AC240" s="143" t="s">
        <v>3044</v>
      </c>
      <c r="AI240" t="s">
        <v>920</v>
      </c>
    </row>
    <row r="241" spans="1:35" x14ac:dyDescent="0.2">
      <c r="A241" s="176" t="s">
        <v>3477</v>
      </c>
      <c r="G241" s="102"/>
      <c r="W241" s="50"/>
      <c r="Y241" s="58"/>
      <c r="AB241" t="s">
        <v>527</v>
      </c>
      <c r="AC241" s="143" t="s">
        <v>3042</v>
      </c>
      <c r="AI241" t="s">
        <v>920</v>
      </c>
    </row>
    <row r="242" spans="1:35" x14ac:dyDescent="0.2">
      <c r="G242" s="102"/>
      <c r="W242" s="50"/>
      <c r="Y242" s="58"/>
      <c r="AB242" t="s">
        <v>527</v>
      </c>
      <c r="AC242" s="166" t="s">
        <v>3282</v>
      </c>
      <c r="AI242" t="s">
        <v>920</v>
      </c>
    </row>
    <row r="243" spans="1:35" x14ac:dyDescent="0.2">
      <c r="G243" s="102"/>
      <c r="W243" s="50"/>
      <c r="Y243" s="58"/>
      <c r="AB243" t="s">
        <v>527</v>
      </c>
      <c r="AC243" s="141" t="s">
        <v>2598</v>
      </c>
      <c r="AI243" t="s">
        <v>920</v>
      </c>
    </row>
    <row r="244" spans="1:35" x14ac:dyDescent="0.2">
      <c r="G244" s="102"/>
      <c r="W244" s="50"/>
      <c r="Y244" s="58"/>
      <c r="AB244" s="1">
        <v>1</v>
      </c>
      <c r="AC244" s="149" t="s">
        <v>2823</v>
      </c>
      <c r="AI244" t="s">
        <v>920</v>
      </c>
    </row>
    <row r="245" spans="1:35" x14ac:dyDescent="0.2">
      <c r="A245" s="10" t="s">
        <v>2066</v>
      </c>
      <c r="G245" s="102"/>
      <c r="W245" s="50"/>
      <c r="Y245" s="58"/>
      <c r="AB245" s="1"/>
      <c r="AC245" s="149"/>
      <c r="AI245" t="s">
        <v>920</v>
      </c>
    </row>
    <row r="246" spans="1:35" x14ac:dyDescent="0.2">
      <c r="A246" s="10" t="s">
        <v>2071</v>
      </c>
      <c r="B246" s="10"/>
      <c r="G246" t="s">
        <v>713</v>
      </c>
      <c r="W246" s="50"/>
      <c r="Y246" s="58"/>
      <c r="AI246" t="s">
        <v>920</v>
      </c>
    </row>
    <row r="247" spans="1:35" x14ac:dyDescent="0.2">
      <c r="B247" s="2"/>
      <c r="G247" s="10" t="s">
        <v>1577</v>
      </c>
      <c r="R247" s="35" t="s">
        <v>2121</v>
      </c>
      <c r="S247" s="11"/>
      <c r="T247" s="11"/>
      <c r="U247" s="11"/>
      <c r="V247" s="11"/>
      <c r="W247" s="50"/>
      <c r="Y247" s="58"/>
      <c r="AI247" t="s">
        <v>920</v>
      </c>
    </row>
    <row r="248" spans="1:35" x14ac:dyDescent="0.2">
      <c r="R248" s="12" t="s">
        <v>1714</v>
      </c>
      <c r="S248" s="94" t="s">
        <v>866</v>
      </c>
      <c r="T248" t="s">
        <v>1714</v>
      </c>
      <c r="U248" s="91" t="s">
        <v>1378</v>
      </c>
      <c r="V248" s="11"/>
      <c r="W248" s="50"/>
      <c r="Y248" s="58"/>
      <c r="AI248" t="s">
        <v>920</v>
      </c>
    </row>
    <row r="249" spans="1:35" x14ac:dyDescent="0.2">
      <c r="R249" s="12" t="s">
        <v>527</v>
      </c>
      <c r="S249" s="114" t="s">
        <v>1930</v>
      </c>
      <c r="T249" t="s">
        <v>527</v>
      </c>
      <c r="U249" s="112" t="s">
        <v>229</v>
      </c>
      <c r="V249" s="11"/>
      <c r="W249" s="50"/>
      <c r="Y249" s="58"/>
      <c r="AI249" t="s">
        <v>920</v>
      </c>
    </row>
    <row r="250" spans="1:35" x14ac:dyDescent="0.2">
      <c r="R250" s="12" t="s">
        <v>527</v>
      </c>
      <c r="S250" s="119" t="s">
        <v>2120</v>
      </c>
      <c r="T250" t="s">
        <v>527</v>
      </c>
      <c r="U250" s="16" t="s">
        <v>2208</v>
      </c>
      <c r="V250" s="11"/>
      <c r="W250" s="50"/>
      <c r="Y250" s="58"/>
      <c r="AI250" t="s">
        <v>920</v>
      </c>
    </row>
    <row r="251" spans="1:35" x14ac:dyDescent="0.2">
      <c r="R251" s="12" t="s">
        <v>527</v>
      </c>
      <c r="S251" s="114" t="s">
        <v>1931</v>
      </c>
      <c r="U251" s="91"/>
      <c r="V251" s="11"/>
      <c r="W251" s="50"/>
      <c r="Y251" s="58"/>
      <c r="AI251" t="s">
        <v>920</v>
      </c>
    </row>
    <row r="252" spans="1:35" x14ac:dyDescent="0.2">
      <c r="R252" s="12" t="s">
        <v>527</v>
      </c>
      <c r="S252" s="112" t="s">
        <v>228</v>
      </c>
      <c r="U252" s="91"/>
      <c r="V252" s="11"/>
      <c r="W252" s="50"/>
      <c r="Y252" s="58"/>
      <c r="AI252" t="s">
        <v>920</v>
      </c>
    </row>
    <row r="253" spans="1:35" x14ac:dyDescent="0.2">
      <c r="G253" t="s">
        <v>713</v>
      </c>
      <c r="R253" s="11"/>
      <c r="S253" s="11"/>
      <c r="T253" s="11"/>
      <c r="U253" s="11"/>
      <c r="V253" s="11"/>
      <c r="W253" s="50"/>
      <c r="Y253" s="58"/>
    </row>
    <row r="254" spans="1:35" x14ac:dyDescent="0.2">
      <c r="G254" s="4" t="s">
        <v>3583</v>
      </c>
      <c r="Y254" s="58"/>
    </row>
    <row r="255" spans="1:35" x14ac:dyDescent="0.2">
      <c r="G255" s="100"/>
      <c r="H255" s="128" t="s">
        <v>3581</v>
      </c>
      <c r="I255" s="12"/>
      <c r="K255" s="12"/>
      <c r="L255" s="12"/>
      <c r="Y255" s="58"/>
    </row>
    <row r="256" spans="1:35" x14ac:dyDescent="0.2">
      <c r="G256" s="100"/>
      <c r="H256" s="12" t="s">
        <v>1714</v>
      </c>
      <c r="I256" s="102" t="s">
        <v>3573</v>
      </c>
      <c r="J256" t="s">
        <v>1714</v>
      </c>
      <c r="K256" t="s">
        <v>3584</v>
      </c>
      <c r="L256" s="12"/>
      <c r="Y256" s="58"/>
    </row>
    <row r="257" spans="1:35" x14ac:dyDescent="0.2">
      <c r="G257" s="100"/>
      <c r="H257" s="12" t="s">
        <v>527</v>
      </c>
      <c r="I257" t="s">
        <v>3574</v>
      </c>
      <c r="J257" t="s">
        <v>527</v>
      </c>
      <c r="K257" t="s">
        <v>3585</v>
      </c>
      <c r="L257" s="12"/>
      <c r="Y257" s="58"/>
    </row>
    <row r="258" spans="1:35" x14ac:dyDescent="0.2">
      <c r="G258" s="100"/>
      <c r="H258" s="12" t="s">
        <v>527</v>
      </c>
      <c r="I258" s="2" t="s">
        <v>3575</v>
      </c>
      <c r="J258" t="s">
        <v>527</v>
      </c>
      <c r="K258" t="s">
        <v>3586</v>
      </c>
      <c r="L258" s="12"/>
      <c r="Y258" s="58"/>
    </row>
    <row r="259" spans="1:35" x14ac:dyDescent="0.2">
      <c r="G259" s="100"/>
      <c r="H259" s="12" t="s">
        <v>527</v>
      </c>
      <c r="I259" s="143" t="s">
        <v>3576</v>
      </c>
      <c r="J259" t="s">
        <v>527</v>
      </c>
      <c r="L259" s="12"/>
      <c r="Y259" s="58"/>
    </row>
    <row r="260" spans="1:35" x14ac:dyDescent="0.2">
      <c r="G260" s="100"/>
      <c r="H260" s="12" t="s">
        <v>527</v>
      </c>
      <c r="I260" s="7" t="s">
        <v>3577</v>
      </c>
      <c r="J260" t="s">
        <v>1714</v>
      </c>
      <c r="K260" s="102" t="s">
        <v>3587</v>
      </c>
      <c r="L260" s="12"/>
      <c r="Y260" s="58"/>
    </row>
    <row r="261" spans="1:35" x14ac:dyDescent="0.2">
      <c r="G261" s="100"/>
      <c r="H261" s="12" t="s">
        <v>527</v>
      </c>
      <c r="I261" t="s">
        <v>3578</v>
      </c>
      <c r="J261" t="s">
        <v>527</v>
      </c>
      <c r="K261" s="102" t="s">
        <v>3588</v>
      </c>
      <c r="L261" s="12"/>
      <c r="Y261" s="58"/>
    </row>
    <row r="262" spans="1:35" x14ac:dyDescent="0.2">
      <c r="G262" s="100"/>
      <c r="H262" s="12" t="s">
        <v>527</v>
      </c>
      <c r="I262" s="2" t="s">
        <v>3579</v>
      </c>
      <c r="J262" t="s">
        <v>527</v>
      </c>
      <c r="K262" s="102" t="s">
        <v>3589</v>
      </c>
      <c r="L262" s="12"/>
      <c r="Y262" s="58"/>
    </row>
    <row r="263" spans="1:35" x14ac:dyDescent="0.2">
      <c r="G263" s="100"/>
      <c r="H263" s="12" t="s">
        <v>527</v>
      </c>
      <c r="I263" t="s">
        <v>3580</v>
      </c>
      <c r="J263" t="s">
        <v>527</v>
      </c>
      <c r="K263" s="7" t="s">
        <v>3577</v>
      </c>
      <c r="L263" s="12"/>
      <c r="Y263" s="58"/>
    </row>
    <row r="264" spans="1:35" x14ac:dyDescent="0.2">
      <c r="G264" t="s">
        <v>713</v>
      </c>
      <c r="H264" s="12"/>
      <c r="I264" s="12"/>
      <c r="J264" s="12"/>
      <c r="K264" s="12"/>
      <c r="L264" s="12"/>
      <c r="AI264" t="s">
        <v>920</v>
      </c>
    </row>
    <row r="265" spans="1:35" x14ac:dyDescent="0.2">
      <c r="G265" s="3" t="s">
        <v>3146</v>
      </c>
      <c r="AI265" t="s">
        <v>920</v>
      </c>
    </row>
    <row r="266" spans="1:35" x14ac:dyDescent="0.2">
      <c r="A266" s="83" t="s">
        <v>1633</v>
      </c>
      <c r="J266" t="s">
        <v>1714</v>
      </c>
      <c r="K266" s="50" t="s">
        <v>1321</v>
      </c>
      <c r="L266" t="s">
        <v>1714</v>
      </c>
      <c r="M266" s="50" t="s">
        <v>1322</v>
      </c>
      <c r="AE266" s="149" t="s">
        <v>3147</v>
      </c>
      <c r="AI266" t="s">
        <v>920</v>
      </c>
    </row>
    <row r="267" spans="1:35" x14ac:dyDescent="0.2">
      <c r="A267" s="72" t="s">
        <v>789</v>
      </c>
      <c r="J267" s="1">
        <v>1</v>
      </c>
      <c r="K267" s="50" t="s">
        <v>1323</v>
      </c>
      <c r="L267" s="1">
        <v>1</v>
      </c>
      <c r="M267" s="52" t="s">
        <v>199</v>
      </c>
      <c r="AE267" s="149" t="s">
        <v>3148</v>
      </c>
      <c r="AI267" t="s">
        <v>920</v>
      </c>
    </row>
    <row r="268" spans="1:35" x14ac:dyDescent="0.2">
      <c r="A268" s="73" t="s">
        <v>790</v>
      </c>
      <c r="B268" s="10"/>
      <c r="J268" t="s">
        <v>527</v>
      </c>
      <c r="K268" s="50" t="s">
        <v>468</v>
      </c>
      <c r="L268" t="s">
        <v>527</v>
      </c>
      <c r="AI268" t="s">
        <v>920</v>
      </c>
    </row>
    <row r="269" spans="1:35" x14ac:dyDescent="0.2">
      <c r="A269" s="154" t="s">
        <v>1634</v>
      </c>
      <c r="J269" t="s">
        <v>527</v>
      </c>
      <c r="K269" s="50" t="s">
        <v>872</v>
      </c>
      <c r="L269" t="s">
        <v>1714</v>
      </c>
      <c r="M269" s="50" t="s">
        <v>346</v>
      </c>
      <c r="AI269" t="s">
        <v>920</v>
      </c>
    </row>
    <row r="270" spans="1:35" x14ac:dyDescent="0.2">
      <c r="A270" s="85" t="s">
        <v>1635</v>
      </c>
      <c r="J270" s="1">
        <v>1</v>
      </c>
      <c r="K270" s="50" t="s">
        <v>1712</v>
      </c>
      <c r="L270" s="1">
        <v>1</v>
      </c>
      <c r="M270" s="50" t="s">
        <v>1571</v>
      </c>
      <c r="AI270" t="s">
        <v>920</v>
      </c>
    </row>
    <row r="271" spans="1:35" x14ac:dyDescent="0.2">
      <c r="A271" s="86" t="s">
        <v>791</v>
      </c>
      <c r="L271" t="s">
        <v>527</v>
      </c>
      <c r="AI271" t="s">
        <v>920</v>
      </c>
    </row>
    <row r="272" spans="1:35" x14ac:dyDescent="0.2">
      <c r="A272" s="76" t="s">
        <v>792</v>
      </c>
      <c r="L272" t="s">
        <v>1714</v>
      </c>
      <c r="M272" s="50" t="s">
        <v>347</v>
      </c>
      <c r="AI272" t="s">
        <v>920</v>
      </c>
    </row>
    <row r="273" spans="1:35" x14ac:dyDescent="0.2">
      <c r="A273" s="74" t="s">
        <v>793</v>
      </c>
      <c r="L273" s="1">
        <v>1</v>
      </c>
      <c r="M273" s="50" t="s">
        <v>1570</v>
      </c>
      <c r="AI273" t="s">
        <v>920</v>
      </c>
    </row>
    <row r="274" spans="1:35" x14ac:dyDescent="0.2">
      <c r="A274" s="87" t="s">
        <v>794</v>
      </c>
      <c r="L274" t="s">
        <v>527</v>
      </c>
      <c r="AI274" t="s">
        <v>920</v>
      </c>
    </row>
    <row r="275" spans="1:35" x14ac:dyDescent="0.2">
      <c r="A275" s="75" t="s">
        <v>795</v>
      </c>
      <c r="L275" t="s">
        <v>1714</v>
      </c>
      <c r="M275" s="50" t="s">
        <v>1572</v>
      </c>
      <c r="AI275" t="s">
        <v>920</v>
      </c>
    </row>
    <row r="276" spans="1:35" x14ac:dyDescent="0.2">
      <c r="A276" s="88" t="s">
        <v>1636</v>
      </c>
      <c r="B276" s="21"/>
      <c r="L276" s="1">
        <v>1</v>
      </c>
      <c r="M276" s="50" t="s">
        <v>1803</v>
      </c>
      <c r="AI276" t="s">
        <v>920</v>
      </c>
    </row>
    <row r="277" spans="1:35" x14ac:dyDescent="0.2">
      <c r="A277" s="156" t="s">
        <v>2830</v>
      </c>
      <c r="B277" s="21"/>
      <c r="L277" t="s">
        <v>527</v>
      </c>
      <c r="AI277" t="s">
        <v>920</v>
      </c>
    </row>
    <row r="278" spans="1:35" x14ac:dyDescent="0.2">
      <c r="A278" s="165" t="s">
        <v>3003</v>
      </c>
      <c r="L278" t="s">
        <v>1714</v>
      </c>
      <c r="M278" s="50" t="s">
        <v>1804</v>
      </c>
      <c r="AI278" t="s">
        <v>920</v>
      </c>
    </row>
    <row r="279" spans="1:35" x14ac:dyDescent="0.2">
      <c r="A279" s="3" t="s">
        <v>3152</v>
      </c>
      <c r="B279" s="19"/>
      <c r="L279" s="1">
        <v>1</v>
      </c>
      <c r="M279" s="50" t="s">
        <v>1805</v>
      </c>
      <c r="AI279" t="s">
        <v>920</v>
      </c>
    </row>
    <row r="280" spans="1:35" x14ac:dyDescent="0.2">
      <c r="B280" s="22"/>
      <c r="L280" t="s">
        <v>527</v>
      </c>
      <c r="AI280" t="s">
        <v>920</v>
      </c>
    </row>
    <row r="281" spans="1:35" x14ac:dyDescent="0.2">
      <c r="A281" s="3" t="s">
        <v>3546</v>
      </c>
      <c r="L281" t="s">
        <v>1714</v>
      </c>
      <c r="M281" s="50" t="s">
        <v>1806</v>
      </c>
      <c r="AI281" t="s">
        <v>920</v>
      </c>
    </row>
    <row r="282" spans="1:35" x14ac:dyDescent="0.2">
      <c r="B282" s="50"/>
      <c r="L282" s="1">
        <v>1</v>
      </c>
      <c r="M282" s="50" t="s">
        <v>1226</v>
      </c>
      <c r="AI282" t="s">
        <v>920</v>
      </c>
    </row>
    <row r="283" spans="1:35" x14ac:dyDescent="0.2">
      <c r="A283" s="3" t="s">
        <v>3568</v>
      </c>
      <c r="B283" s="58"/>
      <c r="L283" t="s">
        <v>527</v>
      </c>
      <c r="AI283" t="s">
        <v>920</v>
      </c>
    </row>
    <row r="284" spans="1:35" x14ac:dyDescent="0.2">
      <c r="B284" s="63"/>
      <c r="L284" t="s">
        <v>1714</v>
      </c>
      <c r="M284" s="50" t="s">
        <v>1538</v>
      </c>
      <c r="AI284" t="s">
        <v>920</v>
      </c>
    </row>
    <row r="285" spans="1:35" x14ac:dyDescent="0.2">
      <c r="B285" s="91"/>
      <c r="L285" s="1">
        <v>1</v>
      </c>
      <c r="M285" s="50" t="s">
        <v>1227</v>
      </c>
      <c r="AI285" t="s">
        <v>920</v>
      </c>
    </row>
    <row r="286" spans="1:35" x14ac:dyDescent="0.2">
      <c r="A286" s="68" t="s">
        <v>1559</v>
      </c>
      <c r="B286" s="93"/>
      <c r="L286" t="s">
        <v>527</v>
      </c>
      <c r="AI286" t="s">
        <v>920</v>
      </c>
    </row>
    <row r="287" spans="1:35" x14ac:dyDescent="0.2">
      <c r="A287" s="69" t="s">
        <v>1560</v>
      </c>
      <c r="B287" s="47"/>
      <c r="L287" t="s">
        <v>1714</v>
      </c>
      <c r="M287" s="50" t="s">
        <v>1228</v>
      </c>
      <c r="AI287" t="s">
        <v>920</v>
      </c>
    </row>
    <row r="288" spans="1:35" x14ac:dyDescent="0.2">
      <c r="A288" s="68" t="s">
        <v>1561</v>
      </c>
      <c r="B288" s="65"/>
      <c r="L288" s="1">
        <v>1</v>
      </c>
      <c r="M288" s="50" t="s">
        <v>1186</v>
      </c>
      <c r="AI288" t="s">
        <v>920</v>
      </c>
    </row>
    <row r="289" spans="1:35" x14ac:dyDescent="0.2">
      <c r="A289" s="68" t="s">
        <v>1274</v>
      </c>
      <c r="B289" s="114"/>
      <c r="L289" t="s">
        <v>527</v>
      </c>
      <c r="AI289" t="s">
        <v>920</v>
      </c>
    </row>
    <row r="290" spans="1:35" x14ac:dyDescent="0.2">
      <c r="A290" s="68" t="s">
        <v>1279</v>
      </c>
      <c r="L290" t="s">
        <v>1714</v>
      </c>
      <c r="M290" s="50" t="s">
        <v>1473</v>
      </c>
      <c r="AI290" t="s">
        <v>920</v>
      </c>
    </row>
    <row r="291" spans="1:35" x14ac:dyDescent="0.2">
      <c r="A291" s="68" t="s">
        <v>1275</v>
      </c>
      <c r="L291" s="1">
        <v>1</v>
      </c>
      <c r="M291" s="50" t="s">
        <v>1474</v>
      </c>
      <c r="AI291" t="s">
        <v>920</v>
      </c>
    </row>
    <row r="292" spans="1:35" x14ac:dyDescent="0.2">
      <c r="A292" s="68" t="s">
        <v>1278</v>
      </c>
      <c r="L292" t="s">
        <v>527</v>
      </c>
      <c r="AI292" t="s">
        <v>920</v>
      </c>
    </row>
    <row r="293" spans="1:35" x14ac:dyDescent="0.2">
      <c r="A293" s="68" t="s">
        <v>1563</v>
      </c>
      <c r="L293" t="s">
        <v>1714</v>
      </c>
      <c r="M293" s="50" t="s">
        <v>1471</v>
      </c>
      <c r="AI293" t="s">
        <v>920</v>
      </c>
    </row>
    <row r="294" spans="1:35" x14ac:dyDescent="0.2">
      <c r="A294" s="68" t="s">
        <v>1562</v>
      </c>
      <c r="L294" s="1">
        <v>1</v>
      </c>
      <c r="M294" s="50" t="s">
        <v>1472</v>
      </c>
      <c r="AI294" t="s">
        <v>920</v>
      </c>
    </row>
    <row r="295" spans="1:35" x14ac:dyDescent="0.2">
      <c r="A295" s="68" t="s">
        <v>1277</v>
      </c>
      <c r="L295" t="s">
        <v>527</v>
      </c>
      <c r="N295" t="s">
        <v>1714</v>
      </c>
      <c r="O295" s="53" t="s">
        <v>1537</v>
      </c>
      <c r="AI295" t="s">
        <v>920</v>
      </c>
    </row>
    <row r="296" spans="1:35" x14ac:dyDescent="0.2">
      <c r="A296" s="68" t="s">
        <v>1276</v>
      </c>
      <c r="L296" t="s">
        <v>1714</v>
      </c>
      <c r="M296" s="50" t="s">
        <v>2302</v>
      </c>
      <c r="N296" t="s">
        <v>527</v>
      </c>
      <c r="O296" s="50" t="s">
        <v>1536</v>
      </c>
      <c r="AI296" t="s">
        <v>920</v>
      </c>
    </row>
    <row r="297" spans="1:35" x14ac:dyDescent="0.2">
      <c r="L297" t="s">
        <v>527</v>
      </c>
      <c r="M297" s="55" t="s">
        <v>800</v>
      </c>
      <c r="N297" t="s">
        <v>527</v>
      </c>
      <c r="AI297" t="s">
        <v>920</v>
      </c>
    </row>
    <row r="298" spans="1:35" x14ac:dyDescent="0.2">
      <c r="A298" s="16" t="s">
        <v>1162</v>
      </c>
      <c r="L298" s="1">
        <v>1</v>
      </c>
      <c r="M298" s="50" t="s">
        <v>1788</v>
      </c>
      <c r="N298" t="s">
        <v>1714</v>
      </c>
      <c r="O298" s="53" t="s">
        <v>1539</v>
      </c>
      <c r="AI298" t="s">
        <v>920</v>
      </c>
    </row>
    <row r="299" spans="1:35" x14ac:dyDescent="0.2">
      <c r="A299" s="16" t="s">
        <v>1601</v>
      </c>
      <c r="L299" t="s">
        <v>527</v>
      </c>
      <c r="M299" s="51" t="s">
        <v>1789</v>
      </c>
      <c r="N299" t="s">
        <v>527</v>
      </c>
      <c r="O299" s="50" t="s">
        <v>1540</v>
      </c>
      <c r="AI299" t="s">
        <v>920</v>
      </c>
    </row>
    <row r="300" spans="1:35" x14ac:dyDescent="0.2">
      <c r="A300" s="16" t="s">
        <v>1603</v>
      </c>
      <c r="L300" t="s">
        <v>527</v>
      </c>
      <c r="M300" s="50" t="s">
        <v>915</v>
      </c>
      <c r="N300" t="s">
        <v>527</v>
      </c>
      <c r="AI300" t="s">
        <v>920</v>
      </c>
    </row>
    <row r="301" spans="1:35" x14ac:dyDescent="0.2">
      <c r="L301" s="1">
        <v>1</v>
      </c>
      <c r="M301" s="50" t="s">
        <v>1535</v>
      </c>
      <c r="N301" t="s">
        <v>1714</v>
      </c>
      <c r="O301" s="53" t="s">
        <v>1541</v>
      </c>
      <c r="AI301" t="s">
        <v>920</v>
      </c>
    </row>
    <row r="302" spans="1:35" x14ac:dyDescent="0.2">
      <c r="L302" t="s">
        <v>527</v>
      </c>
      <c r="M302" s="50" t="s">
        <v>200</v>
      </c>
      <c r="N302" t="s">
        <v>527</v>
      </c>
      <c r="O302" s="50" t="s">
        <v>1542</v>
      </c>
      <c r="AI302" t="s">
        <v>920</v>
      </c>
    </row>
    <row r="303" spans="1:35" x14ac:dyDescent="0.2">
      <c r="L303" s="1">
        <v>1</v>
      </c>
      <c r="M303" s="50" t="s">
        <v>1177</v>
      </c>
      <c r="O303" s="50"/>
      <c r="AI303" t="s">
        <v>920</v>
      </c>
    </row>
    <row r="304" spans="1:35" x14ac:dyDescent="0.2">
      <c r="A304" s="102" t="s">
        <v>2773</v>
      </c>
      <c r="G304" s="102"/>
      <c r="L304" s="1"/>
      <c r="M304" s="50"/>
      <c r="O304" s="50"/>
      <c r="AI304" t="s">
        <v>920</v>
      </c>
    </row>
    <row r="305" spans="2:35" x14ac:dyDescent="0.2">
      <c r="B305" s="83"/>
      <c r="G305" s="4" t="s">
        <v>1610</v>
      </c>
      <c r="J305" s="11"/>
      <c r="K305" s="13" t="s">
        <v>2713</v>
      </c>
      <c r="L305" s="11"/>
      <c r="M305" s="11"/>
      <c r="N305" t="s">
        <v>1714</v>
      </c>
      <c r="O305" t="s">
        <v>1816</v>
      </c>
      <c r="AI305" t="s">
        <v>920</v>
      </c>
    </row>
    <row r="306" spans="2:35" x14ac:dyDescent="0.2">
      <c r="B306" s="72"/>
      <c r="J306" s="12" t="s">
        <v>1714</v>
      </c>
      <c r="K306" s="143" t="s">
        <v>2686</v>
      </c>
      <c r="L306" t="s">
        <v>1714</v>
      </c>
      <c r="M306" s="41" t="s">
        <v>2706</v>
      </c>
      <c r="N306" s="1">
        <v>1</v>
      </c>
      <c r="O306" t="s">
        <v>201</v>
      </c>
      <c r="AI306" t="s">
        <v>920</v>
      </c>
    </row>
    <row r="307" spans="2:35" x14ac:dyDescent="0.2">
      <c r="B307" s="73"/>
      <c r="J307" s="12" t="s">
        <v>527</v>
      </c>
      <c r="K307" s="63" t="s">
        <v>2709</v>
      </c>
      <c r="L307" t="s">
        <v>527</v>
      </c>
      <c r="M307" s="143" t="s">
        <v>2708</v>
      </c>
      <c r="N307" t="s">
        <v>527</v>
      </c>
      <c r="O307" t="s">
        <v>1207</v>
      </c>
      <c r="AI307" t="s">
        <v>920</v>
      </c>
    </row>
    <row r="308" spans="2:35" x14ac:dyDescent="0.2">
      <c r="B308" s="84"/>
      <c r="J308" s="12" t="s">
        <v>527</v>
      </c>
      <c r="K308" s="80" t="s">
        <v>2710</v>
      </c>
      <c r="L308" t="s">
        <v>527</v>
      </c>
      <c r="M308" s="41" t="s">
        <v>2707</v>
      </c>
      <c r="N308" t="s">
        <v>527</v>
      </c>
      <c r="AI308" t="s">
        <v>920</v>
      </c>
    </row>
    <row r="309" spans="2:35" x14ac:dyDescent="0.2">
      <c r="B309" s="85"/>
      <c r="J309" s="12" t="s">
        <v>527</v>
      </c>
      <c r="K309" s="41" t="s">
        <v>2711</v>
      </c>
      <c r="L309" s="12" t="s">
        <v>527</v>
      </c>
      <c r="M309" s="11"/>
      <c r="N309" t="s">
        <v>1714</v>
      </c>
      <c r="O309" t="s">
        <v>1733</v>
      </c>
      <c r="AI309" t="s">
        <v>920</v>
      </c>
    </row>
    <row r="310" spans="2:35" x14ac:dyDescent="0.2">
      <c r="B310" s="86"/>
      <c r="J310" s="12" t="s">
        <v>527</v>
      </c>
      <c r="K310" s="41" t="s">
        <v>2712</v>
      </c>
      <c r="L310" s="12" t="s">
        <v>527</v>
      </c>
      <c r="M310" s="41" t="s">
        <v>2703</v>
      </c>
      <c r="N310" s="1">
        <v>1</v>
      </c>
      <c r="O310" t="s">
        <v>202</v>
      </c>
      <c r="P310" s="1"/>
      <c r="AI310" t="s">
        <v>920</v>
      </c>
    </row>
    <row r="311" spans="2:35" x14ac:dyDescent="0.2">
      <c r="B311" s="76"/>
      <c r="J311" s="11"/>
      <c r="K311" s="11"/>
      <c r="L311" t="s">
        <v>527</v>
      </c>
      <c r="M311" s="143" t="s">
        <v>2704</v>
      </c>
      <c r="N311" t="s">
        <v>527</v>
      </c>
      <c r="AI311" t="s">
        <v>920</v>
      </c>
    </row>
    <row r="312" spans="2:35" x14ac:dyDescent="0.2">
      <c r="B312" s="74"/>
      <c r="L312" t="s">
        <v>527</v>
      </c>
      <c r="M312" s="143" t="s">
        <v>2705</v>
      </c>
      <c r="N312" t="s">
        <v>1714</v>
      </c>
      <c r="O312" t="s">
        <v>1830</v>
      </c>
      <c r="AI312" t="s">
        <v>920</v>
      </c>
    </row>
    <row r="313" spans="2:35" x14ac:dyDescent="0.2">
      <c r="B313" s="87"/>
      <c r="L313" s="1">
        <v>1</v>
      </c>
      <c r="M313" s="41" t="s">
        <v>510</v>
      </c>
      <c r="N313" s="1">
        <v>1</v>
      </c>
      <c r="O313" t="s">
        <v>203</v>
      </c>
      <c r="AI313" t="s">
        <v>920</v>
      </c>
    </row>
    <row r="314" spans="2:35" x14ac:dyDescent="0.2">
      <c r="B314" s="75"/>
      <c r="N314" t="s">
        <v>527</v>
      </c>
      <c r="AI314" t="s">
        <v>920</v>
      </c>
    </row>
    <row r="315" spans="2:35" x14ac:dyDescent="0.2">
      <c r="B315" s="88"/>
      <c r="N315" t="s">
        <v>1714</v>
      </c>
      <c r="O315" t="s">
        <v>1139</v>
      </c>
      <c r="AI315" t="s">
        <v>920</v>
      </c>
    </row>
    <row r="316" spans="2:35" x14ac:dyDescent="0.2">
      <c r="N316" s="1">
        <v>1</v>
      </c>
      <c r="O316" s="41" t="s">
        <v>204</v>
      </c>
      <c r="AI316" t="s">
        <v>920</v>
      </c>
    </row>
    <row r="317" spans="2:35" x14ac:dyDescent="0.2">
      <c r="B317" s="68"/>
      <c r="N317" t="s">
        <v>527</v>
      </c>
      <c r="AI317" t="s">
        <v>920</v>
      </c>
    </row>
    <row r="318" spans="2:35" x14ac:dyDescent="0.2">
      <c r="B318" s="69"/>
      <c r="N318" t="s">
        <v>1714</v>
      </c>
      <c r="O318" t="s">
        <v>1611</v>
      </c>
      <c r="AI318" t="s">
        <v>920</v>
      </c>
    </row>
    <row r="319" spans="2:35" x14ac:dyDescent="0.2">
      <c r="B319" s="68"/>
      <c r="N319" s="1">
        <v>1</v>
      </c>
      <c r="O319" t="s">
        <v>205</v>
      </c>
      <c r="AI319" t="s">
        <v>920</v>
      </c>
    </row>
    <row r="320" spans="2:35" x14ac:dyDescent="0.2">
      <c r="B320" s="68"/>
      <c r="L320" s="11"/>
      <c r="M320" s="13" t="s">
        <v>724</v>
      </c>
      <c r="N320" s="11"/>
      <c r="AI320" t="s">
        <v>920</v>
      </c>
    </row>
    <row r="321" spans="1:35" x14ac:dyDescent="0.2">
      <c r="B321" s="68"/>
      <c r="L321" s="11"/>
      <c r="M321" s="68" t="s">
        <v>1275</v>
      </c>
      <c r="N321" s="12" t="s">
        <v>1714</v>
      </c>
      <c r="O321" t="s">
        <v>764</v>
      </c>
      <c r="AI321" t="s">
        <v>920</v>
      </c>
    </row>
    <row r="322" spans="1:35" x14ac:dyDescent="0.2">
      <c r="B322" s="68"/>
      <c r="L322" s="12" t="s">
        <v>1714</v>
      </c>
      <c r="M322" s="2" t="s">
        <v>1191</v>
      </c>
      <c r="N322" s="1">
        <v>1</v>
      </c>
      <c r="O322" t="s">
        <v>206</v>
      </c>
      <c r="AI322" t="s">
        <v>920</v>
      </c>
    </row>
    <row r="323" spans="1:35" x14ac:dyDescent="0.2">
      <c r="B323" s="68"/>
      <c r="L323" s="12" t="s">
        <v>527</v>
      </c>
      <c r="M323" s="16" t="s">
        <v>725</v>
      </c>
      <c r="N323" s="12" t="s">
        <v>527</v>
      </c>
      <c r="O323" s="68" t="s">
        <v>1275</v>
      </c>
      <c r="AI323" t="s">
        <v>920</v>
      </c>
    </row>
    <row r="324" spans="1:35" x14ac:dyDescent="0.2">
      <c r="B324" s="68"/>
      <c r="L324" s="12" t="s">
        <v>527</v>
      </c>
      <c r="M324" s="2" t="s">
        <v>726</v>
      </c>
      <c r="N324" s="12" t="s">
        <v>1714</v>
      </c>
      <c r="O324" t="s">
        <v>1169</v>
      </c>
      <c r="AI324" t="s">
        <v>920</v>
      </c>
    </row>
    <row r="325" spans="1:35" x14ac:dyDescent="0.2">
      <c r="B325" s="68"/>
      <c r="L325" s="12" t="s">
        <v>527</v>
      </c>
      <c r="M325" s="16" t="s">
        <v>727</v>
      </c>
      <c r="N325" s="1">
        <v>1</v>
      </c>
      <c r="O325" s="2" t="s">
        <v>1557</v>
      </c>
      <c r="AI325" t="s">
        <v>920</v>
      </c>
    </row>
    <row r="326" spans="1:35" x14ac:dyDescent="0.2">
      <c r="B326" s="68"/>
      <c r="L326" s="12" t="s">
        <v>527</v>
      </c>
      <c r="M326" s="16" t="s">
        <v>207</v>
      </c>
      <c r="N326" s="12" t="s">
        <v>527</v>
      </c>
      <c r="AI326" t="s">
        <v>920</v>
      </c>
    </row>
    <row r="327" spans="1:35" x14ac:dyDescent="0.2">
      <c r="B327" s="68"/>
      <c r="L327" s="11"/>
      <c r="M327" s="11"/>
      <c r="N327" t="s">
        <v>1714</v>
      </c>
      <c r="O327" t="s">
        <v>1911</v>
      </c>
      <c r="AI327" t="s">
        <v>920</v>
      </c>
    </row>
    <row r="328" spans="1:35" x14ac:dyDescent="0.2">
      <c r="N328" s="1">
        <v>1</v>
      </c>
      <c r="O328" s="2" t="s">
        <v>1457</v>
      </c>
      <c r="AI328" t="s">
        <v>920</v>
      </c>
    </row>
    <row r="329" spans="1:35" x14ac:dyDescent="0.2">
      <c r="B329" s="16"/>
      <c r="N329" t="s">
        <v>527</v>
      </c>
      <c r="AI329" t="s">
        <v>920</v>
      </c>
    </row>
    <row r="330" spans="1:35" x14ac:dyDescent="0.2">
      <c r="B330" s="16"/>
      <c r="N330" t="s">
        <v>1714</v>
      </c>
      <c r="O330" t="s">
        <v>1814</v>
      </c>
      <c r="AI330" t="s">
        <v>920</v>
      </c>
    </row>
    <row r="331" spans="1:35" x14ac:dyDescent="0.2">
      <c r="B331" s="16"/>
      <c r="N331" s="1">
        <v>1</v>
      </c>
      <c r="O331" t="s">
        <v>208</v>
      </c>
      <c r="AI331" t="s">
        <v>920</v>
      </c>
    </row>
    <row r="332" spans="1:35" x14ac:dyDescent="0.2">
      <c r="A332" s="102" t="s">
        <v>2773</v>
      </c>
      <c r="B332" s="102"/>
      <c r="G332" s="104"/>
      <c r="AI332" t="s">
        <v>920</v>
      </c>
    </row>
    <row r="333" spans="1:35" x14ac:dyDescent="0.2">
      <c r="G333" s="15" t="s">
        <v>266</v>
      </c>
      <c r="T333" t="s">
        <v>1714</v>
      </c>
      <c r="U333" s="114" t="s">
        <v>799</v>
      </c>
      <c r="AI333" t="s">
        <v>920</v>
      </c>
    </row>
    <row r="334" spans="1:35" x14ac:dyDescent="0.2">
      <c r="T334" s="1">
        <v>1</v>
      </c>
      <c r="U334" s="114" t="s">
        <v>267</v>
      </c>
      <c r="AI334" t="s">
        <v>920</v>
      </c>
    </row>
    <row r="335" spans="1:35" x14ac:dyDescent="0.2">
      <c r="T335" s="1"/>
      <c r="U335" s="114"/>
      <c r="AI335" t="s">
        <v>920</v>
      </c>
    </row>
    <row r="336" spans="1:35" x14ac:dyDescent="0.2">
      <c r="T336" s="1"/>
      <c r="U336" s="114"/>
      <c r="AI336" t="s">
        <v>920</v>
      </c>
    </row>
    <row r="337" spans="1:35" x14ac:dyDescent="0.2">
      <c r="A337" s="102" t="s">
        <v>2773</v>
      </c>
      <c r="G337" s="104"/>
      <c r="U337" s="114"/>
      <c r="AI337" t="s">
        <v>920</v>
      </c>
    </row>
    <row r="338" spans="1:35" x14ac:dyDescent="0.2">
      <c r="G338" s="15" t="s">
        <v>2087</v>
      </c>
      <c r="U338" s="114"/>
      <c r="Z338" s="57" t="s">
        <v>2090</v>
      </c>
      <c r="AA338" s="12"/>
      <c r="AB338" s="12"/>
      <c r="AC338" s="12"/>
      <c r="AD338" s="12"/>
      <c r="AI338" t="s">
        <v>920</v>
      </c>
    </row>
    <row r="339" spans="1:35" x14ac:dyDescent="0.2">
      <c r="G339" s="104"/>
      <c r="U339" s="114"/>
      <c r="Z339" s="12" t="s">
        <v>1714</v>
      </c>
      <c r="AA339" s="119" t="s">
        <v>2091</v>
      </c>
      <c r="AB339" t="s">
        <v>1714</v>
      </c>
      <c r="AC339" s="119" t="s">
        <v>2092</v>
      </c>
      <c r="AD339" s="12"/>
      <c r="AI339" t="s">
        <v>920</v>
      </c>
    </row>
    <row r="340" spans="1:35" x14ac:dyDescent="0.2">
      <c r="G340" s="104"/>
      <c r="U340" s="114"/>
      <c r="Z340" s="12" t="s">
        <v>527</v>
      </c>
      <c r="AA340" s="119" t="s">
        <v>2089</v>
      </c>
      <c r="AB340" t="s">
        <v>527</v>
      </c>
      <c r="AC340" s="65" t="s">
        <v>87</v>
      </c>
      <c r="AD340" s="12"/>
      <c r="AI340" t="s">
        <v>920</v>
      </c>
    </row>
    <row r="341" spans="1:35" x14ac:dyDescent="0.2">
      <c r="G341" s="104"/>
      <c r="U341" s="114"/>
      <c r="Z341" s="12" t="s">
        <v>527</v>
      </c>
      <c r="AA341" s="119" t="s">
        <v>2088</v>
      </c>
      <c r="AB341" t="s">
        <v>527</v>
      </c>
      <c r="AC341" s="119" t="s">
        <v>2093</v>
      </c>
      <c r="AD341" s="12"/>
      <c r="AI341" t="s">
        <v>920</v>
      </c>
    </row>
    <row r="342" spans="1:35" x14ac:dyDescent="0.2">
      <c r="G342" s="104"/>
      <c r="U342" s="114"/>
      <c r="Z342" s="12" t="s">
        <v>527</v>
      </c>
      <c r="AA342" s="122" t="s">
        <v>2670</v>
      </c>
      <c r="AB342" s="12"/>
      <c r="AD342" s="12"/>
      <c r="AI342" t="s">
        <v>920</v>
      </c>
    </row>
    <row r="343" spans="1:35" x14ac:dyDescent="0.2">
      <c r="G343" s="104"/>
      <c r="U343" s="114"/>
      <c r="Z343" s="12"/>
      <c r="AA343" s="12"/>
      <c r="AB343" s="12"/>
      <c r="AC343" s="12"/>
      <c r="AD343" s="12"/>
      <c r="AI343" t="s">
        <v>920</v>
      </c>
    </row>
    <row r="344" spans="1:35" x14ac:dyDescent="0.2">
      <c r="A344" s="102" t="s">
        <v>2773</v>
      </c>
      <c r="B344" s="102"/>
      <c r="AI344" t="s">
        <v>920</v>
      </c>
    </row>
    <row r="345" spans="1:35" x14ac:dyDescent="0.2">
      <c r="G345" s="8" t="s">
        <v>852</v>
      </c>
      <c r="T345" t="s">
        <v>1714</v>
      </c>
      <c r="U345" t="s">
        <v>1378</v>
      </c>
      <c r="AI345" t="s">
        <v>920</v>
      </c>
    </row>
    <row r="346" spans="1:35" x14ac:dyDescent="0.2">
      <c r="H346" s="2"/>
      <c r="T346" s="1">
        <v>1</v>
      </c>
      <c r="U346" t="s">
        <v>1904</v>
      </c>
      <c r="AI346" t="s">
        <v>920</v>
      </c>
    </row>
    <row r="347" spans="1:35" x14ac:dyDescent="0.2">
      <c r="T347" t="s">
        <v>527</v>
      </c>
      <c r="U347" t="s">
        <v>2131</v>
      </c>
      <c r="AI347" t="s">
        <v>920</v>
      </c>
    </row>
    <row r="348" spans="1:35" x14ac:dyDescent="0.2">
      <c r="T348" t="s">
        <v>527</v>
      </c>
      <c r="U348" t="s">
        <v>2132</v>
      </c>
      <c r="AI348" t="s">
        <v>920</v>
      </c>
    </row>
    <row r="349" spans="1:35" x14ac:dyDescent="0.2">
      <c r="A349" s="102" t="s">
        <v>2773</v>
      </c>
      <c r="B349" s="102"/>
      <c r="AI349" t="s">
        <v>920</v>
      </c>
    </row>
    <row r="350" spans="1:35" x14ac:dyDescent="0.2">
      <c r="G350" s="15" t="s">
        <v>177</v>
      </c>
      <c r="AB350" s="57" t="s">
        <v>178</v>
      </c>
      <c r="AC350" s="12"/>
      <c r="AD350" s="12"/>
      <c r="AI350" t="s">
        <v>920</v>
      </c>
    </row>
    <row r="351" spans="1:35" x14ac:dyDescent="0.2">
      <c r="Z351" t="s">
        <v>1714</v>
      </c>
      <c r="AA351" s="143" t="s">
        <v>2787</v>
      </c>
      <c r="AB351" s="12" t="s">
        <v>1714</v>
      </c>
      <c r="AC351" s="114" t="s">
        <v>1703</v>
      </c>
      <c r="AD351" s="12"/>
      <c r="AI351" t="s">
        <v>920</v>
      </c>
    </row>
    <row r="352" spans="1:35" x14ac:dyDescent="0.2">
      <c r="Z352" s="1">
        <v>1</v>
      </c>
      <c r="AA352" s="143" t="s">
        <v>1209</v>
      </c>
      <c r="AB352" s="12" t="s">
        <v>527</v>
      </c>
      <c r="AC352" s="114" t="s">
        <v>2671</v>
      </c>
      <c r="AD352" s="12"/>
      <c r="AI352" t="s">
        <v>920</v>
      </c>
    </row>
    <row r="353" spans="1:35" x14ac:dyDescent="0.2">
      <c r="Z353" s="1">
        <v>1</v>
      </c>
      <c r="AA353" s="143" t="s">
        <v>2786</v>
      </c>
      <c r="AB353" s="12"/>
      <c r="AC353" s="12"/>
      <c r="AD353" s="12"/>
      <c r="AI353" t="s">
        <v>920</v>
      </c>
    </row>
    <row r="354" spans="1:35" x14ac:dyDescent="0.2">
      <c r="Z354" t="s">
        <v>527</v>
      </c>
      <c r="AA354" s="143" t="s">
        <v>2775</v>
      </c>
      <c r="AI354" t="s">
        <v>920</v>
      </c>
    </row>
    <row r="355" spans="1:35" x14ac:dyDescent="0.2">
      <c r="Z355" t="s">
        <v>527</v>
      </c>
      <c r="AA355" s="143" t="s">
        <v>2785</v>
      </c>
      <c r="AI355" t="s">
        <v>920</v>
      </c>
    </row>
    <row r="356" spans="1:35" x14ac:dyDescent="0.2">
      <c r="A356" s="102" t="s">
        <v>2773</v>
      </c>
      <c r="B356" s="102"/>
      <c r="AI356" t="s">
        <v>920</v>
      </c>
    </row>
    <row r="357" spans="1:35" x14ac:dyDescent="0.2">
      <c r="A357" s="102"/>
      <c r="B357" s="102"/>
      <c r="G357" s="3" t="s">
        <v>3255</v>
      </c>
      <c r="AI357" t="s">
        <v>920</v>
      </c>
    </row>
    <row r="358" spans="1:35" x14ac:dyDescent="0.2">
      <c r="A358" s="102"/>
      <c r="B358" s="102"/>
      <c r="G358" s="175" t="s">
        <v>3393</v>
      </c>
      <c r="AI358" t="s">
        <v>920</v>
      </c>
    </row>
    <row r="359" spans="1:35" x14ac:dyDescent="0.2">
      <c r="A359" s="102"/>
      <c r="B359" s="102"/>
      <c r="N359" t="s">
        <v>1714</v>
      </c>
      <c r="O359" s="166" t="s">
        <v>1378</v>
      </c>
      <c r="P359" t="s">
        <v>1714</v>
      </c>
      <c r="Q359" s="166" t="s">
        <v>386</v>
      </c>
      <c r="AI359" t="s">
        <v>920</v>
      </c>
    </row>
    <row r="360" spans="1:35" x14ac:dyDescent="0.2">
      <c r="A360" s="102"/>
      <c r="B360" s="102"/>
      <c r="N360" s="1">
        <v>1</v>
      </c>
      <c r="O360" s="166" t="s">
        <v>3335</v>
      </c>
      <c r="P360" s="1">
        <v>1</v>
      </c>
      <c r="Q360" s="166" t="s">
        <v>3372</v>
      </c>
      <c r="AI360" t="s">
        <v>920</v>
      </c>
    </row>
    <row r="361" spans="1:35" x14ac:dyDescent="0.2">
      <c r="A361" s="102"/>
      <c r="N361" t="s">
        <v>527</v>
      </c>
      <c r="P361" t="s">
        <v>527</v>
      </c>
      <c r="Q361" s="166" t="s">
        <v>3373</v>
      </c>
      <c r="AI361" t="s">
        <v>920</v>
      </c>
    </row>
    <row r="362" spans="1:35" x14ac:dyDescent="0.2">
      <c r="A362" s="102"/>
      <c r="N362" t="s">
        <v>1714</v>
      </c>
      <c r="O362" s="102" t="s">
        <v>2407</v>
      </c>
      <c r="P362" t="s">
        <v>527</v>
      </c>
      <c r="R362" s="11"/>
      <c r="AI362" t="s">
        <v>920</v>
      </c>
    </row>
    <row r="363" spans="1:35" x14ac:dyDescent="0.2">
      <c r="A363" s="102"/>
      <c r="N363" s="1">
        <v>1</v>
      </c>
      <c r="O363" s="166" t="s">
        <v>3331</v>
      </c>
      <c r="P363" s="12" t="s">
        <v>527</v>
      </c>
      <c r="Q363" s="13" t="s">
        <v>2989</v>
      </c>
      <c r="R363" s="11"/>
      <c r="AI363" t="s">
        <v>920</v>
      </c>
    </row>
    <row r="364" spans="1:35" x14ac:dyDescent="0.2">
      <c r="A364" s="102"/>
      <c r="N364" t="s">
        <v>527</v>
      </c>
      <c r="O364" s="166" t="s">
        <v>3332</v>
      </c>
      <c r="P364" s="12" t="s">
        <v>1714</v>
      </c>
      <c r="Q364" s="114" t="s">
        <v>2013</v>
      </c>
      <c r="R364" s="11"/>
      <c r="AI364" t="s">
        <v>920</v>
      </c>
    </row>
    <row r="365" spans="1:35" x14ac:dyDescent="0.2">
      <c r="A365" s="102"/>
      <c r="N365" t="s">
        <v>527</v>
      </c>
      <c r="O365" s="149" t="s">
        <v>3062</v>
      </c>
      <c r="P365" s="12" t="s">
        <v>527</v>
      </c>
      <c r="Q365" s="143" t="s">
        <v>2715</v>
      </c>
      <c r="R365" t="s">
        <v>1714</v>
      </c>
      <c r="S365" t="s">
        <v>1627</v>
      </c>
      <c r="AI365" t="s">
        <v>920</v>
      </c>
    </row>
    <row r="366" spans="1:35" x14ac:dyDescent="0.2">
      <c r="N366" t="s">
        <v>527</v>
      </c>
      <c r="O366" s="166" t="s">
        <v>3371</v>
      </c>
      <c r="P366" s="12" t="s">
        <v>527</v>
      </c>
      <c r="Q366" s="143" t="s">
        <v>2716</v>
      </c>
      <c r="R366" s="1">
        <v>1</v>
      </c>
      <c r="S366" s="102" t="s">
        <v>3383</v>
      </c>
      <c r="AI366" t="s">
        <v>920</v>
      </c>
    </row>
    <row r="367" spans="1:35" x14ac:dyDescent="0.2">
      <c r="N367" s="1">
        <v>1</v>
      </c>
      <c r="O367" s="149" t="s">
        <v>3344</v>
      </c>
      <c r="P367" s="12" t="s">
        <v>527</v>
      </c>
      <c r="Q367" s="143" t="s">
        <v>2750</v>
      </c>
      <c r="R367" s="1">
        <v>1</v>
      </c>
      <c r="S367" s="114" t="s">
        <v>1988</v>
      </c>
      <c r="AI367" t="s">
        <v>920</v>
      </c>
    </row>
    <row r="368" spans="1:35" x14ac:dyDescent="0.2">
      <c r="N368" t="s">
        <v>527</v>
      </c>
      <c r="O368" s="166" t="s">
        <v>3343</v>
      </c>
      <c r="P368" t="s">
        <v>527</v>
      </c>
      <c r="Q368" s="11"/>
      <c r="R368" t="s">
        <v>527</v>
      </c>
      <c r="S368" s="68" t="s">
        <v>1562</v>
      </c>
      <c r="AI368" t="s">
        <v>920</v>
      </c>
    </row>
    <row r="369" spans="2:35" x14ac:dyDescent="0.2">
      <c r="N369" t="s">
        <v>527</v>
      </c>
      <c r="P369" t="s">
        <v>527</v>
      </c>
      <c r="R369" t="s">
        <v>1714</v>
      </c>
      <c r="S369" t="s">
        <v>1652</v>
      </c>
      <c r="U369" s="68" t="s">
        <v>1562</v>
      </c>
      <c r="AI369" t="s">
        <v>920</v>
      </c>
    </row>
    <row r="370" spans="2:35" x14ac:dyDescent="0.2">
      <c r="N370" t="s">
        <v>1714</v>
      </c>
      <c r="O370" s="166" t="s">
        <v>3333</v>
      </c>
      <c r="P370" t="s">
        <v>1714</v>
      </c>
      <c r="Q370" t="s">
        <v>591</v>
      </c>
      <c r="R370" s="1">
        <v>1</v>
      </c>
      <c r="S370" s="102" t="s">
        <v>3384</v>
      </c>
      <c r="T370" t="s">
        <v>1714</v>
      </c>
      <c r="U370" s="54" t="s">
        <v>1403</v>
      </c>
      <c r="AI370" t="s">
        <v>920</v>
      </c>
    </row>
    <row r="371" spans="2:35" x14ac:dyDescent="0.2">
      <c r="N371" s="1">
        <v>1</v>
      </c>
      <c r="O371" s="166" t="s">
        <v>3334</v>
      </c>
      <c r="P371" s="1">
        <v>1</v>
      </c>
      <c r="Q371" s="166" t="s">
        <v>3375</v>
      </c>
      <c r="R371" t="s">
        <v>527</v>
      </c>
      <c r="S371" t="s">
        <v>214</v>
      </c>
      <c r="T371" s="1">
        <v>1</v>
      </c>
      <c r="U371" s="41" t="s">
        <v>387</v>
      </c>
      <c r="AI371" t="s">
        <v>920</v>
      </c>
    </row>
    <row r="372" spans="2:35" x14ac:dyDescent="0.2">
      <c r="N372" t="s">
        <v>527</v>
      </c>
      <c r="O372" s="68"/>
      <c r="P372" t="s">
        <v>527</v>
      </c>
      <c r="R372" t="s">
        <v>527</v>
      </c>
      <c r="S372" t="s">
        <v>1913</v>
      </c>
      <c r="T372" t="s">
        <v>527</v>
      </c>
      <c r="AI372" t="s">
        <v>920</v>
      </c>
    </row>
    <row r="373" spans="2:35" x14ac:dyDescent="0.2">
      <c r="K373" s="68" t="s">
        <v>1562</v>
      </c>
      <c r="N373" t="s">
        <v>1714</v>
      </c>
      <c r="O373" s="166" t="s">
        <v>3336</v>
      </c>
      <c r="P373" t="s">
        <v>1714</v>
      </c>
      <c r="Q373" t="s">
        <v>322</v>
      </c>
      <c r="R373" t="s">
        <v>527</v>
      </c>
      <c r="T373" t="s">
        <v>1714</v>
      </c>
      <c r="U373" s="41" t="s">
        <v>388</v>
      </c>
      <c r="AI373" t="s">
        <v>920</v>
      </c>
    </row>
    <row r="374" spans="2:35" x14ac:dyDescent="0.2">
      <c r="B374" s="35" t="s">
        <v>1662</v>
      </c>
      <c r="C374" s="11"/>
      <c r="D374" s="11"/>
      <c r="E374" s="11"/>
      <c r="F374" s="11"/>
      <c r="G374" s="11"/>
      <c r="H374" s="11"/>
      <c r="J374" t="s">
        <v>1714</v>
      </c>
      <c r="K374" s="170" t="s">
        <v>3307</v>
      </c>
      <c r="L374" t="s">
        <v>1714</v>
      </c>
      <c r="M374" s="170" t="s">
        <v>3307</v>
      </c>
      <c r="N374" s="1">
        <v>1</v>
      </c>
      <c r="O374" s="166" t="s">
        <v>3337</v>
      </c>
      <c r="P374" s="1">
        <v>1</v>
      </c>
      <c r="Q374" s="166" t="s">
        <v>3376</v>
      </c>
      <c r="R374" t="s">
        <v>1714</v>
      </c>
      <c r="S374" s="41" t="s">
        <v>984</v>
      </c>
      <c r="T374" s="1">
        <v>1</v>
      </c>
      <c r="U374" s="41" t="s">
        <v>1651</v>
      </c>
      <c r="AI374" t="s">
        <v>920</v>
      </c>
    </row>
    <row r="375" spans="2:35" x14ac:dyDescent="0.2">
      <c r="B375" s="12" t="s">
        <v>1714</v>
      </c>
      <c r="C375" s="171" t="s">
        <v>3308</v>
      </c>
      <c r="D375" t="s">
        <v>1714</v>
      </c>
      <c r="E375" s="36" t="s">
        <v>3347</v>
      </c>
      <c r="F375" t="s">
        <v>1714</v>
      </c>
      <c r="G375" s="40" t="s">
        <v>1863</v>
      </c>
      <c r="H375" s="12" t="s">
        <v>1714</v>
      </c>
      <c r="I375" s="53" t="s">
        <v>3324</v>
      </c>
      <c r="J375" s="1">
        <v>1</v>
      </c>
      <c r="K375" s="166" t="s">
        <v>3325</v>
      </c>
      <c r="L375" s="1">
        <v>1</v>
      </c>
      <c r="M375" s="166" t="s">
        <v>3353</v>
      </c>
      <c r="N375" t="s">
        <v>527</v>
      </c>
      <c r="P375" t="s">
        <v>527</v>
      </c>
      <c r="Q375" s="50" t="s">
        <v>1265</v>
      </c>
      <c r="R375" s="1">
        <v>1</v>
      </c>
      <c r="S375" s="41" t="s">
        <v>213</v>
      </c>
      <c r="T375" t="s">
        <v>527</v>
      </c>
      <c r="AI375" t="s">
        <v>920</v>
      </c>
    </row>
    <row r="376" spans="2:35" x14ac:dyDescent="0.2">
      <c r="B376" s="12" t="s">
        <v>527</v>
      </c>
      <c r="C376" s="78" t="s">
        <v>3309</v>
      </c>
      <c r="D376" t="s">
        <v>527</v>
      </c>
      <c r="E376" s="161" t="s">
        <v>3310</v>
      </c>
      <c r="F376" t="s">
        <v>527</v>
      </c>
      <c r="G376" s="22" t="s">
        <v>1437</v>
      </c>
      <c r="H376" s="12" t="s">
        <v>527</v>
      </c>
      <c r="I376" s="50" t="s">
        <v>3323</v>
      </c>
      <c r="J376" t="s">
        <v>527</v>
      </c>
      <c r="K376" s="166" t="s">
        <v>3326</v>
      </c>
      <c r="L376" t="s">
        <v>527</v>
      </c>
      <c r="M376" t="s">
        <v>3370</v>
      </c>
      <c r="N376" t="s">
        <v>1714</v>
      </c>
      <c r="O376" t="s">
        <v>820</v>
      </c>
      <c r="P376" t="s">
        <v>527</v>
      </c>
      <c r="R376" t="s">
        <v>527</v>
      </c>
      <c r="T376" t="s">
        <v>1714</v>
      </c>
      <c r="U376" s="54" t="s">
        <v>555</v>
      </c>
      <c r="AI376" t="s">
        <v>920</v>
      </c>
    </row>
    <row r="377" spans="2:35" x14ac:dyDescent="0.2">
      <c r="B377" s="12" t="s">
        <v>527</v>
      </c>
      <c r="C377" s="63" t="s">
        <v>3311</v>
      </c>
      <c r="D377" t="s">
        <v>527</v>
      </c>
      <c r="E377" s="63" t="s">
        <v>3312</v>
      </c>
      <c r="F377" t="s">
        <v>527</v>
      </c>
      <c r="G377" s="22" t="s">
        <v>1438</v>
      </c>
      <c r="H377" s="12" t="s">
        <v>527</v>
      </c>
      <c r="I377" s="102" t="s">
        <v>3322</v>
      </c>
      <c r="J377" t="s">
        <v>527</v>
      </c>
      <c r="K377" s="166" t="s">
        <v>3351</v>
      </c>
      <c r="L377" t="s">
        <v>527</v>
      </c>
      <c r="M377" s="100" t="s">
        <v>3327</v>
      </c>
      <c r="N377" s="1">
        <v>1</v>
      </c>
      <c r="O377" s="102" t="s">
        <v>3390</v>
      </c>
      <c r="P377" t="s">
        <v>1714</v>
      </c>
      <c r="Q377" s="102" t="s">
        <v>2417</v>
      </c>
      <c r="R377" t="s">
        <v>1714</v>
      </c>
      <c r="S377" s="41" t="s">
        <v>1564</v>
      </c>
      <c r="T377" s="1">
        <v>1</v>
      </c>
      <c r="U377" s="50" t="s">
        <v>1232</v>
      </c>
      <c r="AI377" t="s">
        <v>920</v>
      </c>
    </row>
    <row r="378" spans="2:35" x14ac:dyDescent="0.2">
      <c r="B378" s="12" t="s">
        <v>527</v>
      </c>
      <c r="C378" s="16" t="s">
        <v>3313</v>
      </c>
      <c r="D378" t="s">
        <v>527</v>
      </c>
      <c r="E378" s="63" t="s">
        <v>3314</v>
      </c>
      <c r="F378" t="s">
        <v>527</v>
      </c>
      <c r="G378" s="39" t="s">
        <v>3315</v>
      </c>
      <c r="H378" s="12" t="s">
        <v>527</v>
      </c>
      <c r="I378" s="102" t="s">
        <v>3321</v>
      </c>
      <c r="J378" s="1">
        <v>1</v>
      </c>
      <c r="K378" s="166" t="s">
        <v>3352</v>
      </c>
      <c r="L378" t="s">
        <v>527</v>
      </c>
      <c r="M378" s="166" t="s">
        <v>3328</v>
      </c>
      <c r="N378" t="s">
        <v>527</v>
      </c>
      <c r="O378" s="166" t="s">
        <v>3339</v>
      </c>
      <c r="P378" t="s">
        <v>527</v>
      </c>
      <c r="Q378" s="44" t="s">
        <v>507</v>
      </c>
      <c r="R378" t="s">
        <v>527</v>
      </c>
      <c r="S378" s="54" t="s">
        <v>452</v>
      </c>
      <c r="T378" t="s">
        <v>527</v>
      </c>
      <c r="AI378" t="s">
        <v>920</v>
      </c>
    </row>
    <row r="379" spans="2:35" x14ac:dyDescent="0.2">
      <c r="B379" s="12" t="s">
        <v>527</v>
      </c>
      <c r="C379" s="16" t="s">
        <v>3316</v>
      </c>
      <c r="E379" s="22"/>
      <c r="F379" t="s">
        <v>527</v>
      </c>
      <c r="G379" s="63" t="s">
        <v>3317</v>
      </c>
      <c r="H379" s="12" t="s">
        <v>527</v>
      </c>
      <c r="J379" s="102" t="s">
        <v>766</v>
      </c>
      <c r="L379" t="s">
        <v>527</v>
      </c>
      <c r="M379" s="102" t="s">
        <v>3330</v>
      </c>
      <c r="N379" t="s">
        <v>527</v>
      </c>
      <c r="P379" s="1">
        <v>1</v>
      </c>
      <c r="Q379" s="166" t="s">
        <v>3377</v>
      </c>
      <c r="R379" s="1">
        <v>1</v>
      </c>
      <c r="S379" s="102" t="s">
        <v>3385</v>
      </c>
      <c r="T379" t="s">
        <v>1714</v>
      </c>
      <c r="U379" s="54" t="s">
        <v>1233</v>
      </c>
      <c r="AI379" t="s">
        <v>920</v>
      </c>
    </row>
    <row r="380" spans="2:35" x14ac:dyDescent="0.2">
      <c r="B380" s="12" t="s">
        <v>527</v>
      </c>
      <c r="C380" s="63" t="s">
        <v>3318</v>
      </c>
      <c r="E380" s="22"/>
      <c r="F380" t="s">
        <v>527</v>
      </c>
      <c r="G380" s="63" t="s">
        <v>3319</v>
      </c>
      <c r="H380" s="12" t="s">
        <v>1714</v>
      </c>
      <c r="I380" s="22" t="s">
        <v>3356</v>
      </c>
      <c r="J380" t="s">
        <v>1714</v>
      </c>
      <c r="K380" s="172" t="s">
        <v>3345</v>
      </c>
      <c r="L380" s="1">
        <v>1</v>
      </c>
      <c r="M380" s="166" t="s">
        <v>3329</v>
      </c>
      <c r="N380" t="s">
        <v>1714</v>
      </c>
      <c r="O380" s="102" t="s">
        <v>3342</v>
      </c>
      <c r="P380" t="s">
        <v>527</v>
      </c>
      <c r="Q380" s="166" t="s">
        <v>3374</v>
      </c>
      <c r="R380" t="s">
        <v>527</v>
      </c>
      <c r="S380" s="51" t="s">
        <v>1842</v>
      </c>
      <c r="T380" s="1">
        <v>1</v>
      </c>
      <c r="U380" s="41" t="s">
        <v>215</v>
      </c>
      <c r="AI380" t="s">
        <v>920</v>
      </c>
    </row>
    <row r="381" spans="2:35" x14ac:dyDescent="0.2">
      <c r="B381" s="12" t="s">
        <v>527</v>
      </c>
      <c r="C381" s="16" t="s">
        <v>1948</v>
      </c>
      <c r="E381" s="22"/>
      <c r="F381" t="s">
        <v>527</v>
      </c>
      <c r="G381" s="22" t="s">
        <v>663</v>
      </c>
      <c r="H381" s="12" t="s">
        <v>527</v>
      </c>
      <c r="I381" s="22" t="s">
        <v>3357</v>
      </c>
      <c r="J381" t="s">
        <v>527</v>
      </c>
      <c r="K381" s="166" t="s">
        <v>3346</v>
      </c>
      <c r="N381" s="1">
        <v>1</v>
      </c>
      <c r="O381" s="166" t="s">
        <v>3389</v>
      </c>
      <c r="P381" t="s">
        <v>527</v>
      </c>
      <c r="Q381" s="117" t="s">
        <v>1978</v>
      </c>
      <c r="R381" s="1">
        <v>1</v>
      </c>
      <c r="S381" s="134" t="s">
        <v>2554</v>
      </c>
      <c r="T381" t="s">
        <v>527</v>
      </c>
      <c r="AI381" t="s">
        <v>920</v>
      </c>
    </row>
    <row r="382" spans="2:35" x14ac:dyDescent="0.2">
      <c r="B382" s="12" t="s">
        <v>527</v>
      </c>
      <c r="C382" s="63" t="s">
        <v>3320</v>
      </c>
      <c r="F382" t="s">
        <v>527</v>
      </c>
      <c r="G382" s="22" t="s">
        <v>665</v>
      </c>
      <c r="H382" s="12" t="s">
        <v>527</v>
      </c>
      <c r="J382" t="s">
        <v>527</v>
      </c>
      <c r="N382" t="s">
        <v>527</v>
      </c>
      <c r="O382" s="166" t="s">
        <v>3340</v>
      </c>
      <c r="P382" t="s">
        <v>527</v>
      </c>
      <c r="Q382" s="114" t="s">
        <v>1979</v>
      </c>
      <c r="R382" t="s">
        <v>527</v>
      </c>
      <c r="S382" s="41" t="s">
        <v>2553</v>
      </c>
      <c r="T382" t="s">
        <v>1714</v>
      </c>
      <c r="U382" s="54" t="s">
        <v>1568</v>
      </c>
      <c r="AI382" t="s">
        <v>920</v>
      </c>
    </row>
    <row r="383" spans="2:35" x14ac:dyDescent="0.2">
      <c r="B383" s="12"/>
      <c r="F383" t="s">
        <v>527</v>
      </c>
      <c r="G383" s="22" t="s">
        <v>666</v>
      </c>
      <c r="H383" s="12" t="s">
        <v>1714</v>
      </c>
      <c r="I383" s="22" t="s">
        <v>744</v>
      </c>
      <c r="J383" t="s">
        <v>1714</v>
      </c>
      <c r="K383" s="172" t="s">
        <v>3348</v>
      </c>
      <c r="N383" s="102" t="s">
        <v>766</v>
      </c>
      <c r="P383" s="1">
        <v>1</v>
      </c>
      <c r="Q383" t="s">
        <v>1395</v>
      </c>
      <c r="R383" t="s">
        <v>527</v>
      </c>
      <c r="T383" s="1">
        <v>1</v>
      </c>
      <c r="U383" s="41" t="s">
        <v>513</v>
      </c>
      <c r="AI383" t="s">
        <v>920</v>
      </c>
    </row>
    <row r="384" spans="2:35" x14ac:dyDescent="0.2">
      <c r="B384" s="12"/>
      <c r="D384" s="8"/>
      <c r="E384" s="8"/>
      <c r="F384" t="s">
        <v>527</v>
      </c>
      <c r="G384" s="22" t="s">
        <v>664</v>
      </c>
      <c r="H384" s="12" t="s">
        <v>527</v>
      </c>
      <c r="I384" s="22" t="s">
        <v>3358</v>
      </c>
      <c r="J384" t="s">
        <v>527</v>
      </c>
      <c r="K384" s="166" t="s">
        <v>3349</v>
      </c>
      <c r="N384" t="s">
        <v>1714</v>
      </c>
      <c r="O384" t="s">
        <v>731</v>
      </c>
      <c r="P384" t="s">
        <v>527</v>
      </c>
      <c r="R384" t="s">
        <v>1714</v>
      </c>
      <c r="S384" t="s">
        <v>964</v>
      </c>
      <c r="AI384" t="s">
        <v>920</v>
      </c>
    </row>
    <row r="385" spans="2:35" x14ac:dyDescent="0.2">
      <c r="B385" s="12"/>
      <c r="C385" s="11"/>
      <c r="D385" s="11"/>
      <c r="E385" s="11"/>
      <c r="F385" s="11"/>
      <c r="G385" s="11"/>
      <c r="H385" s="12" t="s">
        <v>527</v>
      </c>
      <c r="K385" s="68"/>
      <c r="N385" s="1">
        <v>1</v>
      </c>
      <c r="O385" t="s">
        <v>471</v>
      </c>
      <c r="P385" t="s">
        <v>1714</v>
      </c>
      <c r="Q385" t="s">
        <v>964</v>
      </c>
      <c r="R385" s="1">
        <v>1</v>
      </c>
      <c r="S385" s="102" t="s">
        <v>3386</v>
      </c>
      <c r="AI385" t="s">
        <v>920</v>
      </c>
    </row>
    <row r="386" spans="2:35" x14ac:dyDescent="0.2">
      <c r="H386" t="s">
        <v>1714</v>
      </c>
      <c r="I386" s="22" t="s">
        <v>3359</v>
      </c>
      <c r="N386" t="s">
        <v>527</v>
      </c>
      <c r="O386" t="s">
        <v>210</v>
      </c>
      <c r="P386" s="1">
        <v>1</v>
      </c>
      <c r="Q386" s="102" t="s">
        <v>3378</v>
      </c>
      <c r="R386" t="s">
        <v>527</v>
      </c>
      <c r="T386" t="s">
        <v>1714</v>
      </c>
      <c r="U386" s="54" t="s">
        <v>1841</v>
      </c>
      <c r="AI386" t="s">
        <v>920</v>
      </c>
    </row>
    <row r="387" spans="2:35" x14ac:dyDescent="0.2">
      <c r="H387" t="s">
        <v>527</v>
      </c>
      <c r="I387" s="22" t="s">
        <v>3360</v>
      </c>
      <c r="N387" t="s">
        <v>527</v>
      </c>
      <c r="O387" s="102" t="s">
        <v>3391</v>
      </c>
      <c r="P387" t="s">
        <v>527</v>
      </c>
      <c r="R387" t="s">
        <v>1714</v>
      </c>
      <c r="S387" s="54" t="s">
        <v>2552</v>
      </c>
      <c r="T387" s="1">
        <v>1</v>
      </c>
      <c r="U387" t="s">
        <v>216</v>
      </c>
      <c r="AI387" t="s">
        <v>920</v>
      </c>
    </row>
    <row r="388" spans="2:35" x14ac:dyDescent="0.2">
      <c r="H388" t="s">
        <v>527</v>
      </c>
      <c r="N388" s="1">
        <v>1</v>
      </c>
      <c r="O388" t="s">
        <v>1177</v>
      </c>
      <c r="P388" t="s">
        <v>1714</v>
      </c>
      <c r="Q388" t="s">
        <v>1430</v>
      </c>
      <c r="R388" s="1">
        <v>1</v>
      </c>
      <c r="S388" s="2" t="s">
        <v>1021</v>
      </c>
      <c r="AI388" t="s">
        <v>920</v>
      </c>
    </row>
    <row r="389" spans="2:35" x14ac:dyDescent="0.2">
      <c r="H389" t="s">
        <v>1714</v>
      </c>
      <c r="I389" s="22" t="s">
        <v>3361</v>
      </c>
      <c r="N389" s="102" t="s">
        <v>766</v>
      </c>
      <c r="P389" s="1">
        <v>1</v>
      </c>
      <c r="Q389" t="s">
        <v>211</v>
      </c>
      <c r="R389" t="s">
        <v>527</v>
      </c>
      <c r="T389" t="s">
        <v>1714</v>
      </c>
      <c r="U389" s="54" t="s">
        <v>1567</v>
      </c>
      <c r="AI389" t="s">
        <v>920</v>
      </c>
    </row>
    <row r="390" spans="2:35" x14ac:dyDescent="0.2">
      <c r="H390" t="s">
        <v>527</v>
      </c>
      <c r="I390" s="22" t="s">
        <v>3362</v>
      </c>
      <c r="N390" t="s">
        <v>1714</v>
      </c>
      <c r="O390" t="s">
        <v>1911</v>
      </c>
      <c r="P390" t="s">
        <v>527</v>
      </c>
      <c r="Q390" s="149" t="s">
        <v>3066</v>
      </c>
      <c r="R390" t="s">
        <v>527</v>
      </c>
      <c r="T390" s="1">
        <v>1</v>
      </c>
      <c r="U390" s="41" t="s">
        <v>514</v>
      </c>
      <c r="AI390" t="s">
        <v>920</v>
      </c>
    </row>
    <row r="391" spans="2:35" x14ac:dyDescent="0.2">
      <c r="N391" s="1">
        <v>1</v>
      </c>
      <c r="O391" t="s">
        <v>471</v>
      </c>
      <c r="P391" t="s">
        <v>527</v>
      </c>
      <c r="Q391" s="149" t="s">
        <v>3065</v>
      </c>
      <c r="R391" t="s">
        <v>1714</v>
      </c>
      <c r="S391" t="s">
        <v>1182</v>
      </c>
      <c r="T391" t="s">
        <v>527</v>
      </c>
      <c r="AI391" t="s">
        <v>920</v>
      </c>
    </row>
    <row r="392" spans="2:35" x14ac:dyDescent="0.2">
      <c r="N392" t="s">
        <v>527</v>
      </c>
      <c r="O392" t="s">
        <v>209</v>
      </c>
      <c r="P392" t="s">
        <v>527</v>
      </c>
      <c r="R392" s="1">
        <v>1</v>
      </c>
      <c r="S392" s="102" t="s">
        <v>3387</v>
      </c>
      <c r="T392" t="s">
        <v>1714</v>
      </c>
      <c r="U392" s="41" t="s">
        <v>880</v>
      </c>
      <c r="AI392" t="s">
        <v>920</v>
      </c>
    </row>
    <row r="393" spans="2:35" x14ac:dyDescent="0.2">
      <c r="N393" t="s">
        <v>527</v>
      </c>
      <c r="O393" s="102" t="s">
        <v>3392</v>
      </c>
      <c r="P393" t="s">
        <v>1714</v>
      </c>
      <c r="Q393" t="s">
        <v>386</v>
      </c>
      <c r="R393" t="s">
        <v>527</v>
      </c>
      <c r="T393" s="1">
        <v>1</v>
      </c>
      <c r="U393" s="41" t="s">
        <v>881</v>
      </c>
      <c r="AI393" t="s">
        <v>920</v>
      </c>
    </row>
    <row r="394" spans="2:35" x14ac:dyDescent="0.2">
      <c r="O394" s="68" t="s">
        <v>1562</v>
      </c>
      <c r="P394" s="1">
        <v>1</v>
      </c>
      <c r="Q394" s="166" t="s">
        <v>3379</v>
      </c>
      <c r="R394" t="s">
        <v>1714</v>
      </c>
      <c r="S394" s="41" t="s">
        <v>1566</v>
      </c>
      <c r="T394" t="s">
        <v>527</v>
      </c>
      <c r="AI394" t="s">
        <v>920</v>
      </c>
    </row>
    <row r="395" spans="2:35" x14ac:dyDescent="0.2">
      <c r="L395" t="s">
        <v>1714</v>
      </c>
      <c r="M395" s="164" t="s">
        <v>2980</v>
      </c>
      <c r="N395" t="s">
        <v>1714</v>
      </c>
      <c r="O395" s="164" t="s">
        <v>2983</v>
      </c>
      <c r="P395" t="s">
        <v>527</v>
      </c>
      <c r="Q395" s="149" t="s">
        <v>3064</v>
      </c>
      <c r="R395" t="s">
        <v>527</v>
      </c>
      <c r="S395" s="54" t="s">
        <v>452</v>
      </c>
      <c r="T395" t="s">
        <v>1714</v>
      </c>
      <c r="U395" s="54" t="s">
        <v>942</v>
      </c>
      <c r="AI395" t="s">
        <v>920</v>
      </c>
    </row>
    <row r="396" spans="2:35" x14ac:dyDescent="0.2">
      <c r="L396" t="s">
        <v>527</v>
      </c>
      <c r="M396" s="149" t="s">
        <v>2981</v>
      </c>
      <c r="N396" t="s">
        <v>527</v>
      </c>
      <c r="O396" s="149" t="s">
        <v>2984</v>
      </c>
      <c r="P396" t="s">
        <v>527</v>
      </c>
      <c r="Q396" t="s">
        <v>1395</v>
      </c>
      <c r="R396" s="1">
        <v>1</v>
      </c>
      <c r="S396" s="166" t="s">
        <v>3388</v>
      </c>
      <c r="T396" s="1">
        <v>1</v>
      </c>
      <c r="U396" s="41" t="s">
        <v>515</v>
      </c>
      <c r="AI396" t="s">
        <v>920</v>
      </c>
    </row>
    <row r="397" spans="2:35" x14ac:dyDescent="0.2">
      <c r="L397" t="s">
        <v>527</v>
      </c>
      <c r="M397" s="149" t="s">
        <v>2982</v>
      </c>
      <c r="N397" t="s">
        <v>527</v>
      </c>
      <c r="O397" s="50"/>
      <c r="P397" t="s">
        <v>527</v>
      </c>
      <c r="R397" s="1">
        <v>1</v>
      </c>
      <c r="S397" s="41" t="s">
        <v>1912</v>
      </c>
      <c r="T397" t="s">
        <v>527</v>
      </c>
      <c r="AI397" t="s">
        <v>920</v>
      </c>
    </row>
    <row r="398" spans="2:35" x14ac:dyDescent="0.2">
      <c r="N398" t="s">
        <v>1714</v>
      </c>
      <c r="O398" s="164" t="s">
        <v>2985</v>
      </c>
      <c r="P398" t="s">
        <v>1714</v>
      </c>
      <c r="Q398" s="119" t="s">
        <v>1338</v>
      </c>
      <c r="R398" t="s">
        <v>527</v>
      </c>
      <c r="S398" s="68" t="s">
        <v>1562</v>
      </c>
      <c r="T398" t="s">
        <v>1714</v>
      </c>
      <c r="U398" s="54" t="s">
        <v>946</v>
      </c>
      <c r="AI398" t="s">
        <v>920</v>
      </c>
    </row>
    <row r="399" spans="2:35" x14ac:dyDescent="0.2">
      <c r="N399" t="s">
        <v>527</v>
      </c>
      <c r="O399" s="149" t="s">
        <v>2986</v>
      </c>
      <c r="P399" s="1">
        <v>1</v>
      </c>
      <c r="Q399" s="149" t="s">
        <v>3063</v>
      </c>
      <c r="R399" t="s">
        <v>1714</v>
      </c>
      <c r="S399" s="41" t="s">
        <v>1019</v>
      </c>
      <c r="T399" s="1">
        <v>1</v>
      </c>
      <c r="U399" s="41" t="s">
        <v>516</v>
      </c>
      <c r="AI399" t="s">
        <v>920</v>
      </c>
    </row>
    <row r="400" spans="2:35" x14ac:dyDescent="0.2">
      <c r="N400" t="s">
        <v>527</v>
      </c>
      <c r="O400" s="50"/>
      <c r="P400" t="s">
        <v>527</v>
      </c>
      <c r="R400" s="1">
        <v>1</v>
      </c>
      <c r="S400" t="s">
        <v>1774</v>
      </c>
      <c r="T400" t="s">
        <v>527</v>
      </c>
      <c r="AI400" t="s">
        <v>920</v>
      </c>
    </row>
    <row r="401" spans="1:35" x14ac:dyDescent="0.2">
      <c r="N401" t="s">
        <v>1714</v>
      </c>
      <c r="O401" s="164" t="s">
        <v>2987</v>
      </c>
      <c r="P401" t="s">
        <v>1714</v>
      </c>
      <c r="Q401" t="s">
        <v>916</v>
      </c>
      <c r="T401" t="s">
        <v>1714</v>
      </c>
      <c r="U401" s="41" t="s">
        <v>586</v>
      </c>
      <c r="AI401" t="s">
        <v>920</v>
      </c>
    </row>
    <row r="402" spans="1:35" x14ac:dyDescent="0.2">
      <c r="N402" t="s">
        <v>527</v>
      </c>
      <c r="O402" s="149" t="s">
        <v>2988</v>
      </c>
      <c r="P402" s="1">
        <v>1</v>
      </c>
      <c r="Q402" s="102" t="s">
        <v>3380</v>
      </c>
      <c r="T402" s="1">
        <v>1</v>
      </c>
      <c r="U402" s="41" t="s">
        <v>587</v>
      </c>
      <c r="AI402" t="s">
        <v>920</v>
      </c>
    </row>
    <row r="403" spans="1:35" x14ac:dyDescent="0.2">
      <c r="P403" t="s">
        <v>527</v>
      </c>
      <c r="Q403" t="s">
        <v>212</v>
      </c>
      <c r="S403" s="2"/>
      <c r="T403" t="s">
        <v>527</v>
      </c>
      <c r="AI403" t="s">
        <v>920</v>
      </c>
    </row>
    <row r="404" spans="1:35" x14ac:dyDescent="0.2">
      <c r="P404" t="s">
        <v>527</v>
      </c>
      <c r="Q404" t="s">
        <v>937</v>
      </c>
      <c r="T404" t="s">
        <v>1714</v>
      </c>
      <c r="U404" s="41" t="s">
        <v>882</v>
      </c>
      <c r="AI404" t="s">
        <v>920</v>
      </c>
    </row>
    <row r="405" spans="1:35" x14ac:dyDescent="0.2">
      <c r="N405" t="s">
        <v>1714</v>
      </c>
      <c r="O405" s="166" t="s">
        <v>3440</v>
      </c>
      <c r="P405" t="s">
        <v>527</v>
      </c>
      <c r="T405" s="1">
        <v>1</v>
      </c>
      <c r="U405" s="41" t="s">
        <v>1773</v>
      </c>
      <c r="AI405" t="s">
        <v>920</v>
      </c>
    </row>
    <row r="406" spans="1:35" x14ac:dyDescent="0.2">
      <c r="N406" s="1">
        <v>1</v>
      </c>
      <c r="O406" s="166" t="s">
        <v>3334</v>
      </c>
      <c r="P406" t="s">
        <v>1714</v>
      </c>
      <c r="Q406" s="119" t="s">
        <v>1333</v>
      </c>
      <c r="T406" t="s">
        <v>527</v>
      </c>
      <c r="U406" s="68" t="s">
        <v>1562</v>
      </c>
      <c r="AI406" t="s">
        <v>920</v>
      </c>
    </row>
    <row r="407" spans="1:35" x14ac:dyDescent="0.2">
      <c r="N407" t="s">
        <v>527</v>
      </c>
      <c r="O407" s="166" t="s">
        <v>3441</v>
      </c>
      <c r="P407" s="1">
        <v>1</v>
      </c>
      <c r="Q407" s="119" t="s">
        <v>3381</v>
      </c>
      <c r="T407" t="s">
        <v>1714</v>
      </c>
      <c r="U407" s="43" t="s">
        <v>517</v>
      </c>
      <c r="AI407" t="s">
        <v>920</v>
      </c>
    </row>
    <row r="408" spans="1:35" x14ac:dyDescent="0.2">
      <c r="P408" t="s">
        <v>527</v>
      </c>
      <c r="T408" s="1">
        <v>1</v>
      </c>
      <c r="U408" s="41" t="s">
        <v>518</v>
      </c>
      <c r="AI408" t="s">
        <v>920</v>
      </c>
    </row>
    <row r="409" spans="1:35" x14ac:dyDescent="0.2">
      <c r="P409" t="s">
        <v>527</v>
      </c>
      <c r="Q409" s="68" t="s">
        <v>1562</v>
      </c>
      <c r="T409" s="1"/>
      <c r="U409" s="41"/>
      <c r="AI409" t="s">
        <v>920</v>
      </c>
    </row>
    <row r="410" spans="1:35" x14ac:dyDescent="0.2">
      <c r="P410" t="s">
        <v>1714</v>
      </c>
      <c r="Q410" s="102" t="s">
        <v>2416</v>
      </c>
      <c r="R410" t="s">
        <v>1714</v>
      </c>
      <c r="S410" t="s">
        <v>681</v>
      </c>
      <c r="T410" s="1"/>
      <c r="U410" s="41"/>
      <c r="AI410" t="s">
        <v>920</v>
      </c>
    </row>
    <row r="411" spans="1:35" x14ac:dyDescent="0.2">
      <c r="P411" s="1">
        <v>1</v>
      </c>
      <c r="Q411" s="149" t="s">
        <v>3382</v>
      </c>
      <c r="T411" s="1"/>
      <c r="U411" s="41"/>
      <c r="AI411" t="s">
        <v>920</v>
      </c>
    </row>
    <row r="412" spans="1:35" x14ac:dyDescent="0.2">
      <c r="P412" t="s">
        <v>527</v>
      </c>
      <c r="Q412" t="s">
        <v>465</v>
      </c>
      <c r="T412" s="1"/>
      <c r="U412" s="41"/>
      <c r="AI412" t="s">
        <v>920</v>
      </c>
    </row>
    <row r="413" spans="1:35" x14ac:dyDescent="0.2">
      <c r="P413" s="1">
        <v>1</v>
      </c>
      <c r="Q413" t="s">
        <v>447</v>
      </c>
      <c r="T413" s="1"/>
      <c r="U413" s="41"/>
      <c r="AI413" t="s">
        <v>920</v>
      </c>
    </row>
    <row r="414" spans="1:35" x14ac:dyDescent="0.2">
      <c r="A414" s="102" t="s">
        <v>2773</v>
      </c>
      <c r="B414" s="102"/>
      <c r="AI414" t="s">
        <v>920</v>
      </c>
    </row>
    <row r="415" spans="1:35" x14ac:dyDescent="0.2">
      <c r="G415" s="10" t="s">
        <v>1075</v>
      </c>
      <c r="AB415" s="12"/>
      <c r="AC415" s="57" t="s">
        <v>835</v>
      </c>
      <c r="AD415" s="12"/>
      <c r="AI415" t="s">
        <v>920</v>
      </c>
    </row>
    <row r="416" spans="1:35" x14ac:dyDescent="0.2">
      <c r="AB416" s="12" t="s">
        <v>1714</v>
      </c>
      <c r="AC416" s="101" t="s">
        <v>1210</v>
      </c>
      <c r="AD416" s="12"/>
      <c r="AI416" t="s">
        <v>920</v>
      </c>
    </row>
    <row r="417" spans="1:35" x14ac:dyDescent="0.2">
      <c r="AB417" s="12" t="s">
        <v>527</v>
      </c>
      <c r="AC417" s="101" t="s">
        <v>1085</v>
      </c>
      <c r="AD417" s="12"/>
      <c r="AI417" t="s">
        <v>920</v>
      </c>
    </row>
    <row r="418" spans="1:35" x14ac:dyDescent="0.2">
      <c r="A418" s="102" t="s">
        <v>2773</v>
      </c>
      <c r="B418" s="102"/>
      <c r="AB418" s="12"/>
      <c r="AC418" s="12"/>
      <c r="AD418" s="12"/>
      <c r="AI418" t="s">
        <v>920</v>
      </c>
    </row>
    <row r="419" spans="1:35" x14ac:dyDescent="0.2">
      <c r="G419" s="4" t="s">
        <v>1874</v>
      </c>
      <c r="K419" s="2" t="s">
        <v>1301</v>
      </c>
      <c r="AI419" t="s">
        <v>920</v>
      </c>
    </row>
    <row r="420" spans="1:35" x14ac:dyDescent="0.2">
      <c r="G420" s="3" t="s">
        <v>816</v>
      </c>
      <c r="K420" t="s">
        <v>393</v>
      </c>
      <c r="AI420" t="s">
        <v>920</v>
      </c>
    </row>
    <row r="421" spans="1:35" x14ac:dyDescent="0.2">
      <c r="A421" s="102" t="s">
        <v>2773</v>
      </c>
      <c r="G421" s="3"/>
      <c r="AI421" t="s">
        <v>920</v>
      </c>
    </row>
    <row r="422" spans="1:35" x14ac:dyDescent="0.2">
      <c r="G422" s="15" t="s">
        <v>1996</v>
      </c>
      <c r="AI422" t="s">
        <v>920</v>
      </c>
    </row>
    <row r="423" spans="1:35" x14ac:dyDescent="0.2">
      <c r="G423" s="3"/>
      <c r="H423" t="s">
        <v>1714</v>
      </c>
      <c r="I423" s="114" t="s">
        <v>1348</v>
      </c>
      <c r="AI423" t="s">
        <v>920</v>
      </c>
    </row>
    <row r="424" spans="1:35" x14ac:dyDescent="0.2">
      <c r="G424" s="3"/>
      <c r="H424" s="1">
        <v>1</v>
      </c>
      <c r="I424" s="114" t="s">
        <v>1997</v>
      </c>
      <c r="AI424" t="s">
        <v>920</v>
      </c>
    </row>
    <row r="425" spans="1:35" x14ac:dyDescent="0.2">
      <c r="A425" s="102" t="s">
        <v>2773</v>
      </c>
      <c r="B425" s="102"/>
      <c r="G425" s="3"/>
      <c r="AI425" t="s">
        <v>920</v>
      </c>
    </row>
    <row r="426" spans="1:35" x14ac:dyDescent="0.2">
      <c r="G426" s="56" t="s">
        <v>1320</v>
      </c>
      <c r="AI426" t="s">
        <v>920</v>
      </c>
    </row>
    <row r="427" spans="1:35" x14ac:dyDescent="0.2">
      <c r="L427" t="s">
        <v>1714</v>
      </c>
      <c r="M427" s="2" t="s">
        <v>762</v>
      </c>
      <c r="AI427" t="s">
        <v>920</v>
      </c>
    </row>
    <row r="428" spans="1:35" x14ac:dyDescent="0.2">
      <c r="L428" s="1">
        <v>1</v>
      </c>
      <c r="M428" t="s">
        <v>1396</v>
      </c>
      <c r="AI428" t="s">
        <v>920</v>
      </c>
    </row>
    <row r="429" spans="1:35" x14ac:dyDescent="0.2">
      <c r="L429" t="s">
        <v>527</v>
      </c>
      <c r="M429" s="100" t="s">
        <v>156</v>
      </c>
      <c r="AI429" t="s">
        <v>920</v>
      </c>
    </row>
    <row r="430" spans="1:35" x14ac:dyDescent="0.2">
      <c r="L430" t="s">
        <v>527</v>
      </c>
      <c r="M430" s="102" t="s">
        <v>157</v>
      </c>
      <c r="N430" s="12" t="s">
        <v>1714</v>
      </c>
      <c r="O430" s="52" t="s">
        <v>161</v>
      </c>
      <c r="AI430" t="s">
        <v>920</v>
      </c>
    </row>
    <row r="431" spans="1:35" x14ac:dyDescent="0.2">
      <c r="L431" s="13" t="s">
        <v>1669</v>
      </c>
      <c r="M431" s="11"/>
      <c r="N431" s="1">
        <v>1</v>
      </c>
      <c r="O431" s="100" t="s">
        <v>159</v>
      </c>
      <c r="AI431" t="s">
        <v>920</v>
      </c>
    </row>
    <row r="432" spans="1:35" x14ac:dyDescent="0.2">
      <c r="L432" s="11"/>
      <c r="M432" s="68" t="s">
        <v>1276</v>
      </c>
      <c r="N432" s="12" t="s">
        <v>527</v>
      </c>
      <c r="O432" s="104" t="s">
        <v>160</v>
      </c>
      <c r="T432" s="2"/>
      <c r="AI432" t="s">
        <v>920</v>
      </c>
    </row>
    <row r="433" spans="1:35" x14ac:dyDescent="0.2">
      <c r="L433" s="12" t="s">
        <v>1714</v>
      </c>
      <c r="M433" s="100" t="s">
        <v>2303</v>
      </c>
      <c r="N433" s="12" t="s">
        <v>527</v>
      </c>
      <c r="O433" s="68" t="s">
        <v>1276</v>
      </c>
      <c r="U433" s="18"/>
      <c r="AI433" t="s">
        <v>920</v>
      </c>
    </row>
    <row r="434" spans="1:35" x14ac:dyDescent="0.2">
      <c r="L434" s="12" t="s">
        <v>527</v>
      </c>
      <c r="M434" s="2" t="s">
        <v>1891</v>
      </c>
      <c r="N434" s="12" t="s">
        <v>1867</v>
      </c>
      <c r="O434" t="s">
        <v>1703</v>
      </c>
      <c r="AI434" t="s">
        <v>920</v>
      </c>
    </row>
    <row r="435" spans="1:35" x14ac:dyDescent="0.2">
      <c r="L435" s="12" t="s">
        <v>527</v>
      </c>
      <c r="M435" s="7" t="s">
        <v>649</v>
      </c>
      <c r="N435" s="1">
        <v>1</v>
      </c>
      <c r="O435" s="2" t="s">
        <v>650</v>
      </c>
      <c r="AI435" t="s">
        <v>920</v>
      </c>
    </row>
    <row r="436" spans="1:35" x14ac:dyDescent="0.2">
      <c r="L436" s="12" t="s">
        <v>527</v>
      </c>
      <c r="M436" s="123" t="s">
        <v>2096</v>
      </c>
      <c r="N436" s="11"/>
      <c r="AI436" t="s">
        <v>920</v>
      </c>
    </row>
    <row r="437" spans="1:35" x14ac:dyDescent="0.2">
      <c r="L437" s="12" t="s">
        <v>527</v>
      </c>
      <c r="M437" s="50" t="s">
        <v>158</v>
      </c>
      <c r="N437" t="s">
        <v>1714</v>
      </c>
      <c r="O437" t="s">
        <v>731</v>
      </c>
      <c r="AI437" t="s">
        <v>920</v>
      </c>
    </row>
    <row r="438" spans="1:35" x14ac:dyDescent="0.2">
      <c r="L438" s="12" t="s">
        <v>527</v>
      </c>
      <c r="M438" s="100" t="s">
        <v>2337</v>
      </c>
      <c r="N438" s="1">
        <v>1</v>
      </c>
      <c r="O438" t="s">
        <v>651</v>
      </c>
      <c r="AI438" t="s">
        <v>920</v>
      </c>
    </row>
    <row r="439" spans="1:35" x14ac:dyDescent="0.2">
      <c r="L439" s="11"/>
      <c r="M439" s="64" t="s">
        <v>700</v>
      </c>
      <c r="N439" t="s">
        <v>527</v>
      </c>
      <c r="O439" s="7" t="s">
        <v>649</v>
      </c>
      <c r="AI439" t="s">
        <v>920</v>
      </c>
    </row>
    <row r="440" spans="1:35" x14ac:dyDescent="0.2">
      <c r="L440" s="11"/>
      <c r="M440" s="11"/>
      <c r="N440" t="s">
        <v>527</v>
      </c>
      <c r="O440" t="s">
        <v>624</v>
      </c>
      <c r="AI440" t="s">
        <v>920</v>
      </c>
    </row>
    <row r="441" spans="1:35" x14ac:dyDescent="0.2">
      <c r="G441" s="10" t="s">
        <v>588</v>
      </c>
      <c r="N441" s="1">
        <v>1</v>
      </c>
      <c r="O441" s="102" t="s">
        <v>162</v>
      </c>
      <c r="AI441" t="s">
        <v>920</v>
      </c>
    </row>
    <row r="442" spans="1:35" x14ac:dyDescent="0.2">
      <c r="A442" s="102" t="s">
        <v>2773</v>
      </c>
      <c r="G442" s="10"/>
      <c r="N442" s="1"/>
      <c r="O442" s="102"/>
      <c r="AI442" t="s">
        <v>920</v>
      </c>
    </row>
    <row r="443" spans="1:35" x14ac:dyDescent="0.2">
      <c r="G443" s="3" t="s">
        <v>2877</v>
      </c>
      <c r="N443" s="1"/>
      <c r="O443" s="102"/>
      <c r="V443" t="s">
        <v>1714</v>
      </c>
      <c r="W443" s="149" t="s">
        <v>1786</v>
      </c>
      <c r="Z443" s="13" t="s">
        <v>3301</v>
      </c>
      <c r="AA443" s="11"/>
      <c r="AB443" s="11"/>
      <c r="AI443" t="s">
        <v>920</v>
      </c>
    </row>
    <row r="444" spans="1:35" x14ac:dyDescent="0.2">
      <c r="G444" s="10"/>
      <c r="N444" s="1"/>
      <c r="O444" s="102"/>
      <c r="V444" s="1">
        <v>1</v>
      </c>
      <c r="W444" s="149" t="s">
        <v>2903</v>
      </c>
      <c r="Z444" s="12" t="s">
        <v>1714</v>
      </c>
      <c r="AA444" s="166" t="s">
        <v>3297</v>
      </c>
      <c r="AB444" s="11"/>
      <c r="AI444" t="s">
        <v>920</v>
      </c>
    </row>
    <row r="445" spans="1:35" x14ac:dyDescent="0.2">
      <c r="G445" s="10"/>
      <c r="N445" s="1"/>
      <c r="O445" s="102"/>
      <c r="V445" t="s">
        <v>527</v>
      </c>
      <c r="W445" s="149" t="s">
        <v>2904</v>
      </c>
      <c r="Z445" s="12" t="s">
        <v>527</v>
      </c>
      <c r="AA445" s="166" t="s">
        <v>3298</v>
      </c>
      <c r="AB445" s="11"/>
      <c r="AI445" t="s">
        <v>920</v>
      </c>
    </row>
    <row r="446" spans="1:35" x14ac:dyDescent="0.2">
      <c r="G446" s="10"/>
      <c r="N446" s="1"/>
      <c r="O446" s="102"/>
      <c r="V446" t="s">
        <v>527</v>
      </c>
      <c r="W446" s="149" t="s">
        <v>2905</v>
      </c>
      <c r="Z446" s="12" t="s">
        <v>527</v>
      </c>
      <c r="AA446" s="166" t="s">
        <v>3299</v>
      </c>
      <c r="AB446" s="11"/>
      <c r="AI446" t="s">
        <v>920</v>
      </c>
    </row>
    <row r="447" spans="1:35" x14ac:dyDescent="0.2">
      <c r="G447" s="10"/>
      <c r="N447" s="1"/>
      <c r="O447" s="102"/>
      <c r="W447" s="149"/>
      <c r="Z447" s="12" t="s">
        <v>527</v>
      </c>
      <c r="AA447" s="166" t="s">
        <v>3300</v>
      </c>
      <c r="AB447" s="11"/>
      <c r="AI447" t="s">
        <v>920</v>
      </c>
    </row>
    <row r="448" spans="1:35" x14ac:dyDescent="0.2">
      <c r="A448" s="102" t="s">
        <v>2773</v>
      </c>
      <c r="B448" s="102"/>
      <c r="Z448" s="11"/>
      <c r="AA448" s="11"/>
      <c r="AB448" s="11"/>
      <c r="AI448" t="s">
        <v>920</v>
      </c>
    </row>
    <row r="449" spans="1:35" x14ac:dyDescent="0.2">
      <c r="G449" s="4" t="s">
        <v>1412</v>
      </c>
      <c r="J449" t="s">
        <v>1714</v>
      </c>
      <c r="K449" s="2" t="s">
        <v>827</v>
      </c>
      <c r="L449" t="s">
        <v>1714</v>
      </c>
      <c r="M449" t="s">
        <v>1413</v>
      </c>
      <c r="AI449" t="s">
        <v>920</v>
      </c>
    </row>
    <row r="450" spans="1:35" x14ac:dyDescent="0.2">
      <c r="G450" s="8" t="s">
        <v>1414</v>
      </c>
      <c r="J450" s="1">
        <v>1</v>
      </c>
      <c r="K450" t="s">
        <v>1396</v>
      </c>
      <c r="L450" s="1">
        <v>1</v>
      </c>
      <c r="M450" s="102" t="s">
        <v>3250</v>
      </c>
      <c r="AI450" t="s">
        <v>920</v>
      </c>
    </row>
    <row r="451" spans="1:35" x14ac:dyDescent="0.2">
      <c r="J451" s="1">
        <v>1</v>
      </c>
      <c r="K451" t="s">
        <v>1299</v>
      </c>
      <c r="AI451" t="s">
        <v>920</v>
      </c>
    </row>
    <row r="452" spans="1:35" x14ac:dyDescent="0.2">
      <c r="A452" s="102" t="s">
        <v>2773</v>
      </c>
      <c r="B452" s="102"/>
      <c r="AI452" t="s">
        <v>920</v>
      </c>
    </row>
    <row r="453" spans="1:35" x14ac:dyDescent="0.2">
      <c r="A453" s="102"/>
      <c r="B453" s="102"/>
      <c r="G453" s="56" t="s">
        <v>1809</v>
      </c>
      <c r="AI453" t="s">
        <v>920</v>
      </c>
    </row>
    <row r="454" spans="1:35" x14ac:dyDescent="0.2">
      <c r="A454" s="102"/>
      <c r="B454" s="102"/>
      <c r="AI454" t="s">
        <v>920</v>
      </c>
    </row>
    <row r="455" spans="1:35" x14ac:dyDescent="0.2">
      <c r="R455" t="s">
        <v>1714</v>
      </c>
      <c r="S455" t="s">
        <v>964</v>
      </c>
      <c r="T455" s="13" t="s">
        <v>1477</v>
      </c>
      <c r="U455" s="11"/>
      <c r="V455" t="s">
        <v>1714</v>
      </c>
      <c r="W455" s="82" t="s">
        <v>3160</v>
      </c>
      <c r="X455" t="s">
        <v>1714</v>
      </c>
      <c r="Y455" s="21" t="s">
        <v>531</v>
      </c>
      <c r="Z455" s="11"/>
      <c r="AA455" s="35" t="s">
        <v>1507</v>
      </c>
      <c r="AB455" s="11"/>
      <c r="AI455" t="s">
        <v>920</v>
      </c>
    </row>
    <row r="456" spans="1:35" x14ac:dyDescent="0.2">
      <c r="R456" s="1">
        <v>1</v>
      </c>
      <c r="S456" t="s">
        <v>1716</v>
      </c>
      <c r="T456" s="12" t="s">
        <v>1714</v>
      </c>
      <c r="U456" s="16" t="s">
        <v>3163</v>
      </c>
      <c r="V456" s="1">
        <v>1</v>
      </c>
      <c r="W456" s="21" t="s">
        <v>530</v>
      </c>
      <c r="X456" s="1">
        <v>1</v>
      </c>
      <c r="Y456" s="63" t="s">
        <v>1498</v>
      </c>
      <c r="Z456" s="12" t="s">
        <v>1714</v>
      </c>
      <c r="AA456" s="50" t="s">
        <v>1508</v>
      </c>
      <c r="AB456" s="11"/>
      <c r="AI456" t="s">
        <v>920</v>
      </c>
    </row>
    <row r="457" spans="1:35" x14ac:dyDescent="0.2">
      <c r="R457" t="s">
        <v>527</v>
      </c>
      <c r="S457" s="9" t="s">
        <v>1910</v>
      </c>
      <c r="T457" s="12" t="s">
        <v>527</v>
      </c>
      <c r="U457" s="21" t="s">
        <v>532</v>
      </c>
      <c r="V457" s="12" t="s">
        <v>527</v>
      </c>
      <c r="W457" s="7" t="s">
        <v>977</v>
      </c>
      <c r="X457" t="s">
        <v>527</v>
      </c>
      <c r="Y457" s="63" t="s">
        <v>1499</v>
      </c>
      <c r="Z457" s="12" t="s">
        <v>527</v>
      </c>
      <c r="AA457" s="50" t="s">
        <v>1509</v>
      </c>
      <c r="AB457" s="11"/>
      <c r="AI457" t="s">
        <v>920</v>
      </c>
    </row>
    <row r="458" spans="1:35" x14ac:dyDescent="0.2">
      <c r="R458" t="s">
        <v>527</v>
      </c>
      <c r="S458" s="100" t="s">
        <v>2253</v>
      </c>
      <c r="T458" s="12" t="s">
        <v>527</v>
      </c>
      <c r="U458" s="16" t="s">
        <v>1708</v>
      </c>
      <c r="V458" s="12" t="s">
        <v>527</v>
      </c>
      <c r="W458" s="6" t="s">
        <v>957</v>
      </c>
      <c r="X458" t="s">
        <v>527</v>
      </c>
      <c r="Y458" s="63" t="s">
        <v>1500</v>
      </c>
      <c r="Z458" s="12" t="s">
        <v>527</v>
      </c>
      <c r="AA458" s="63"/>
      <c r="AB458" s="11"/>
      <c r="AI458" t="s">
        <v>920</v>
      </c>
    </row>
    <row r="459" spans="1:35" x14ac:dyDescent="0.2">
      <c r="R459" t="s">
        <v>527</v>
      </c>
      <c r="S459" s="1" t="s">
        <v>1613</v>
      </c>
      <c r="T459" s="12" t="s">
        <v>527</v>
      </c>
      <c r="U459" s="7" t="s">
        <v>977</v>
      </c>
      <c r="V459" s="12" t="s">
        <v>527</v>
      </c>
      <c r="W459" s="80" t="s">
        <v>1495</v>
      </c>
      <c r="X459" t="s">
        <v>527</v>
      </c>
      <c r="Y459" s="63" t="s">
        <v>1501</v>
      </c>
      <c r="Z459" s="12" t="s">
        <v>527</v>
      </c>
      <c r="AA459" s="11"/>
      <c r="AB459" s="11"/>
      <c r="AI459" t="s">
        <v>920</v>
      </c>
    </row>
    <row r="460" spans="1:35" x14ac:dyDescent="0.2">
      <c r="S460" s="1"/>
      <c r="T460" s="12" t="s">
        <v>527</v>
      </c>
      <c r="U460" s="9" t="s">
        <v>1185</v>
      </c>
      <c r="V460" s="12" t="s">
        <v>527</v>
      </c>
      <c r="W460" t="s">
        <v>901</v>
      </c>
      <c r="X460" s="1">
        <v>1</v>
      </c>
      <c r="Y460" s="63" t="s">
        <v>3618</v>
      </c>
      <c r="Z460" t="s">
        <v>1714</v>
      </c>
      <c r="AA460" s="63" t="s">
        <v>1510</v>
      </c>
      <c r="AI460" t="s">
        <v>920</v>
      </c>
    </row>
    <row r="461" spans="1:35" x14ac:dyDescent="0.2">
      <c r="S461" s="1"/>
      <c r="T461" s="12" t="s">
        <v>527</v>
      </c>
      <c r="U461" t="s">
        <v>901</v>
      </c>
      <c r="V461" s="12" t="s">
        <v>527</v>
      </c>
      <c r="W461" s="63" t="s">
        <v>1496</v>
      </c>
      <c r="X461" t="s">
        <v>527</v>
      </c>
      <c r="Z461" s="1">
        <v>1</v>
      </c>
      <c r="AA461" s="63" t="s">
        <v>1511</v>
      </c>
      <c r="AI461" t="s">
        <v>920</v>
      </c>
    </row>
    <row r="462" spans="1:35" x14ac:dyDescent="0.2">
      <c r="S462" s="1"/>
      <c r="T462" s="12" t="s">
        <v>527</v>
      </c>
      <c r="U462" s="50" t="s">
        <v>1718</v>
      </c>
      <c r="V462" s="1">
        <v>1</v>
      </c>
      <c r="W462" t="s">
        <v>2157</v>
      </c>
      <c r="X462" t="s">
        <v>1714</v>
      </c>
      <c r="Y462" s="63" t="s">
        <v>821</v>
      </c>
      <c r="Z462" t="s">
        <v>527</v>
      </c>
      <c r="AI462" t="s">
        <v>920</v>
      </c>
    </row>
    <row r="463" spans="1:35" x14ac:dyDescent="0.2">
      <c r="S463" s="1"/>
      <c r="T463" s="12" t="s">
        <v>527</v>
      </c>
      <c r="U463" s="50" t="s">
        <v>1719</v>
      </c>
      <c r="V463" s="12" t="s">
        <v>527</v>
      </c>
      <c r="W463" s="176" t="s">
        <v>3619</v>
      </c>
      <c r="X463" s="1">
        <v>1</v>
      </c>
      <c r="Y463" s="63" t="s">
        <v>1502</v>
      </c>
      <c r="Z463" t="s">
        <v>1714</v>
      </c>
      <c r="AA463" s="63" t="s">
        <v>1512</v>
      </c>
      <c r="AI463" t="s">
        <v>920</v>
      </c>
    </row>
    <row r="464" spans="1:35" x14ac:dyDescent="0.2">
      <c r="S464" s="1"/>
      <c r="T464" s="12" t="s">
        <v>527</v>
      </c>
      <c r="U464" s="50" t="s">
        <v>622</v>
      </c>
      <c r="V464" s="12" t="s">
        <v>527</v>
      </c>
      <c r="X464" t="s">
        <v>527</v>
      </c>
      <c r="Y464" s="63" t="s">
        <v>1503</v>
      </c>
      <c r="Z464" s="1">
        <v>1</v>
      </c>
      <c r="AA464" s="63" t="s">
        <v>1513</v>
      </c>
      <c r="AI464" t="s">
        <v>920</v>
      </c>
    </row>
    <row r="465" spans="5:35" x14ac:dyDescent="0.2">
      <c r="S465" s="1"/>
      <c r="T465" s="12" t="s">
        <v>527</v>
      </c>
      <c r="U465" s="50" t="s">
        <v>1529</v>
      </c>
      <c r="V465" s="12" t="s">
        <v>527</v>
      </c>
      <c r="X465" t="s">
        <v>527</v>
      </c>
      <c r="Z465" t="s">
        <v>527</v>
      </c>
      <c r="AA465" s="63" t="s">
        <v>1514</v>
      </c>
      <c r="AI465" t="s">
        <v>920</v>
      </c>
    </row>
    <row r="466" spans="5:35" x14ac:dyDescent="0.2">
      <c r="S466" s="1"/>
      <c r="T466" s="11"/>
      <c r="U466" s="11"/>
      <c r="V466" s="12" t="s">
        <v>527</v>
      </c>
      <c r="X466" t="s">
        <v>1714</v>
      </c>
      <c r="Y466" s="63" t="s">
        <v>1504</v>
      </c>
      <c r="Z466" t="s">
        <v>527</v>
      </c>
      <c r="AI466" t="s">
        <v>920</v>
      </c>
    </row>
    <row r="467" spans="5:35" x14ac:dyDescent="0.2">
      <c r="V467" t="s">
        <v>527</v>
      </c>
      <c r="X467" s="1">
        <v>1</v>
      </c>
      <c r="Y467" s="63" t="s">
        <v>1505</v>
      </c>
      <c r="Z467" t="s">
        <v>1714</v>
      </c>
      <c r="AA467" s="63" t="s">
        <v>3162</v>
      </c>
      <c r="AB467" t="s">
        <v>1714</v>
      </c>
      <c r="AC467" s="63" t="s">
        <v>1517</v>
      </c>
      <c r="AI467" t="s">
        <v>920</v>
      </c>
    </row>
    <row r="468" spans="5:35" x14ac:dyDescent="0.2">
      <c r="V468" t="s">
        <v>527</v>
      </c>
      <c r="X468" t="s">
        <v>527</v>
      </c>
      <c r="Y468" s="63" t="s">
        <v>1506</v>
      </c>
      <c r="Z468" s="1">
        <v>1</v>
      </c>
      <c r="AA468" s="63" t="s">
        <v>1515</v>
      </c>
      <c r="AB468" s="1">
        <v>1</v>
      </c>
      <c r="AC468" s="63" t="s">
        <v>1518</v>
      </c>
      <c r="AI468" t="s">
        <v>920</v>
      </c>
    </row>
    <row r="469" spans="5:35" x14ac:dyDescent="0.2">
      <c r="V469" t="s">
        <v>527</v>
      </c>
      <c r="X469" t="s">
        <v>527</v>
      </c>
      <c r="Z469" t="s">
        <v>527</v>
      </c>
      <c r="AA469" s="124" t="s">
        <v>2548</v>
      </c>
      <c r="AB469" t="s">
        <v>527</v>
      </c>
      <c r="AI469" t="s">
        <v>920</v>
      </c>
    </row>
    <row r="470" spans="5:35" x14ac:dyDescent="0.2">
      <c r="V470" t="s">
        <v>527</v>
      </c>
      <c r="X470" t="s">
        <v>1714</v>
      </c>
      <c r="Y470" s="50" t="s">
        <v>1121</v>
      </c>
      <c r="Z470" t="s">
        <v>527</v>
      </c>
      <c r="AA470" s="63" t="s">
        <v>2319</v>
      </c>
      <c r="AB470" t="s">
        <v>1714</v>
      </c>
      <c r="AC470" s="63" t="s">
        <v>1519</v>
      </c>
      <c r="AI470" t="s">
        <v>920</v>
      </c>
    </row>
    <row r="471" spans="5:35" x14ac:dyDescent="0.2">
      <c r="E471" s="2"/>
      <c r="G471" s="3"/>
      <c r="V471" t="s">
        <v>527</v>
      </c>
      <c r="X471" s="1">
        <v>1</v>
      </c>
      <c r="Y471" s="50" t="s">
        <v>1122</v>
      </c>
      <c r="Z471" t="s">
        <v>527</v>
      </c>
      <c r="AA471" s="63" t="s">
        <v>1516</v>
      </c>
      <c r="AB471" s="1">
        <v>1</v>
      </c>
      <c r="AC471" s="63" t="s">
        <v>1520</v>
      </c>
      <c r="AI471" t="s">
        <v>920</v>
      </c>
    </row>
    <row r="472" spans="5:35" x14ac:dyDescent="0.2">
      <c r="V472" t="s">
        <v>527</v>
      </c>
      <c r="X472" t="s">
        <v>527</v>
      </c>
      <c r="AI472" t="s">
        <v>920</v>
      </c>
    </row>
    <row r="473" spans="5:35" x14ac:dyDescent="0.2">
      <c r="V473" t="s">
        <v>527</v>
      </c>
      <c r="X473" t="s">
        <v>1714</v>
      </c>
      <c r="Y473" s="50" t="s">
        <v>1123</v>
      </c>
      <c r="AI473" t="s">
        <v>920</v>
      </c>
    </row>
    <row r="474" spans="5:35" x14ac:dyDescent="0.2">
      <c r="V474" t="s">
        <v>527</v>
      </c>
      <c r="X474" s="1">
        <v>1</v>
      </c>
      <c r="Y474" s="50" t="s">
        <v>1124</v>
      </c>
      <c r="AI474" t="s">
        <v>920</v>
      </c>
    </row>
    <row r="475" spans="5:35" x14ac:dyDescent="0.2">
      <c r="V475" t="s">
        <v>527</v>
      </c>
      <c r="X475" t="s">
        <v>527</v>
      </c>
      <c r="Y475" s="131" t="s">
        <v>2585</v>
      </c>
      <c r="AI475" t="s">
        <v>920</v>
      </c>
    </row>
    <row r="476" spans="5:35" x14ac:dyDescent="0.2">
      <c r="V476" t="s">
        <v>527</v>
      </c>
      <c r="X476" t="s">
        <v>527</v>
      </c>
      <c r="AI476" t="s">
        <v>920</v>
      </c>
    </row>
    <row r="477" spans="5:35" x14ac:dyDescent="0.2">
      <c r="V477" t="s">
        <v>527</v>
      </c>
      <c r="X477" t="s">
        <v>1714</v>
      </c>
      <c r="Y477" s="50" t="s">
        <v>1125</v>
      </c>
      <c r="AI477" t="s">
        <v>920</v>
      </c>
    </row>
    <row r="478" spans="5:35" x14ac:dyDescent="0.2">
      <c r="V478" t="s">
        <v>527</v>
      </c>
      <c r="X478" s="1">
        <v>1</v>
      </c>
      <c r="Y478" s="50" t="s">
        <v>2023</v>
      </c>
      <c r="AI478" t="s">
        <v>920</v>
      </c>
    </row>
    <row r="479" spans="5:35" x14ac:dyDescent="0.2">
      <c r="V479" t="s">
        <v>527</v>
      </c>
      <c r="X479" t="s">
        <v>527</v>
      </c>
      <c r="Y479" s="143" t="s">
        <v>2777</v>
      </c>
      <c r="AI479" t="s">
        <v>920</v>
      </c>
    </row>
    <row r="480" spans="5:35" x14ac:dyDescent="0.2">
      <c r="V480" t="s">
        <v>766</v>
      </c>
      <c r="AI480" t="s">
        <v>920</v>
      </c>
    </row>
    <row r="481" spans="1:35" x14ac:dyDescent="0.2">
      <c r="V481" t="s">
        <v>1714</v>
      </c>
      <c r="W481" s="50" t="s">
        <v>3161</v>
      </c>
      <c r="X481" s="12" t="s">
        <v>527</v>
      </c>
      <c r="Y481" s="13" t="s">
        <v>1479</v>
      </c>
      <c r="Z481" s="11"/>
      <c r="AA481" s="35" t="s">
        <v>1478</v>
      </c>
      <c r="AB481" s="11"/>
      <c r="AC481" s="11"/>
      <c r="AD481" s="11"/>
      <c r="AI481" t="s">
        <v>920</v>
      </c>
    </row>
    <row r="482" spans="1:35" x14ac:dyDescent="0.2">
      <c r="V482" s="1">
        <v>1</v>
      </c>
      <c r="W482" s="50" t="s">
        <v>620</v>
      </c>
      <c r="X482" s="12" t="s">
        <v>1714</v>
      </c>
      <c r="Y482" s="50" t="s">
        <v>1497</v>
      </c>
      <c r="Z482" s="12" t="s">
        <v>1714</v>
      </c>
      <c r="AA482" s="50" t="s">
        <v>3018</v>
      </c>
      <c r="AB482" t="s">
        <v>1714</v>
      </c>
      <c r="AC482" s="50" t="s">
        <v>1475</v>
      </c>
      <c r="AD482" s="11"/>
      <c r="AI482" t="s">
        <v>920</v>
      </c>
    </row>
    <row r="483" spans="1:35" x14ac:dyDescent="0.2">
      <c r="S483" s="1"/>
      <c r="V483" t="s">
        <v>527</v>
      </c>
      <c r="W483" s="50" t="s">
        <v>621</v>
      </c>
      <c r="X483" s="12" t="s">
        <v>527</v>
      </c>
      <c r="Y483" s="50" t="s">
        <v>42</v>
      </c>
      <c r="Z483" s="12" t="s">
        <v>527</v>
      </c>
      <c r="AA483" s="50" t="s">
        <v>541</v>
      </c>
      <c r="AB483" t="s">
        <v>527</v>
      </c>
      <c r="AC483" s="50" t="s">
        <v>1476</v>
      </c>
      <c r="AD483" s="11"/>
      <c r="AI483" t="s">
        <v>920</v>
      </c>
    </row>
    <row r="484" spans="1:35" x14ac:dyDescent="0.2">
      <c r="S484" s="1"/>
      <c r="V484" t="s">
        <v>527</v>
      </c>
      <c r="W484" s="51" t="s">
        <v>1532</v>
      </c>
      <c r="X484" s="12" t="s">
        <v>527</v>
      </c>
      <c r="Y484" s="35" t="s">
        <v>1478</v>
      </c>
      <c r="Z484" s="12" t="s">
        <v>527</v>
      </c>
      <c r="AA484" s="50" t="s">
        <v>543</v>
      </c>
      <c r="AD484" s="11"/>
      <c r="AI484" t="s">
        <v>920</v>
      </c>
    </row>
    <row r="485" spans="1:35" x14ac:dyDescent="0.2">
      <c r="S485" s="1"/>
      <c r="V485" t="s">
        <v>527</v>
      </c>
      <c r="W485" s="131" t="s">
        <v>2585</v>
      </c>
      <c r="X485" s="12" t="s">
        <v>527</v>
      </c>
      <c r="Y485" s="50" t="s">
        <v>538</v>
      </c>
      <c r="Z485" t="s">
        <v>527</v>
      </c>
      <c r="AA485" s="50" t="s">
        <v>542</v>
      </c>
      <c r="AD485" s="11"/>
      <c r="AI485" t="s">
        <v>920</v>
      </c>
    </row>
    <row r="486" spans="1:35" x14ac:dyDescent="0.2">
      <c r="S486" s="1"/>
      <c r="V486" t="s">
        <v>527</v>
      </c>
      <c r="W486" s="50" t="s">
        <v>1530</v>
      </c>
      <c r="X486" s="12" t="s">
        <v>527</v>
      </c>
      <c r="Y486" s="50" t="s">
        <v>2024</v>
      </c>
      <c r="Z486" t="s">
        <v>527</v>
      </c>
      <c r="AA486" s="50" t="s">
        <v>2672</v>
      </c>
      <c r="AD486" s="11"/>
      <c r="AI486" t="s">
        <v>920</v>
      </c>
    </row>
    <row r="487" spans="1:35" x14ac:dyDescent="0.2">
      <c r="S487" s="1"/>
      <c r="V487" t="s">
        <v>527</v>
      </c>
      <c r="W487" s="50" t="s">
        <v>539</v>
      </c>
      <c r="X487" s="12" t="s">
        <v>527</v>
      </c>
      <c r="Y487" s="50" t="s">
        <v>540</v>
      </c>
      <c r="AD487" s="11"/>
      <c r="AI487" t="s">
        <v>920</v>
      </c>
    </row>
    <row r="488" spans="1:35" x14ac:dyDescent="0.2">
      <c r="S488" s="1"/>
      <c r="V488" s="1">
        <v>1</v>
      </c>
      <c r="W488" s="50" t="s">
        <v>1531</v>
      </c>
      <c r="X488" s="12" t="s">
        <v>527</v>
      </c>
      <c r="Y488" s="50" t="s">
        <v>41</v>
      </c>
      <c r="AD488" s="11"/>
      <c r="AI488" t="s">
        <v>920</v>
      </c>
    </row>
    <row r="489" spans="1:35" x14ac:dyDescent="0.2">
      <c r="A489" s="102" t="s">
        <v>2773</v>
      </c>
      <c r="G489" s="102"/>
      <c r="S489" s="1"/>
      <c r="V489" s="1"/>
      <c r="W489" s="50"/>
      <c r="X489" s="11"/>
      <c r="Y489" s="11"/>
      <c r="Z489" s="11"/>
      <c r="AA489" s="11"/>
      <c r="AB489" s="11"/>
      <c r="AC489" s="11"/>
      <c r="AD489" s="11"/>
      <c r="AI489" t="s">
        <v>920</v>
      </c>
    </row>
    <row r="490" spans="1:35" x14ac:dyDescent="0.2">
      <c r="G490" s="3" t="s">
        <v>3571</v>
      </c>
      <c r="N490" t="s">
        <v>1714</v>
      </c>
      <c r="O490" s="180" t="s">
        <v>1262</v>
      </c>
      <c r="S490" s="1"/>
      <c r="V490" s="1"/>
      <c r="W490" s="50"/>
      <c r="X490" s="1"/>
      <c r="Y490" s="1"/>
      <c r="Z490" s="1"/>
      <c r="AA490" s="1"/>
      <c r="AB490" s="1"/>
      <c r="AC490" s="1"/>
      <c r="AD490" s="1"/>
      <c r="AI490" t="s">
        <v>920</v>
      </c>
    </row>
    <row r="491" spans="1:35" x14ac:dyDescent="0.2">
      <c r="G491" s="102"/>
      <c r="N491" t="s">
        <v>527</v>
      </c>
      <c r="O491" s="176" t="s">
        <v>3572</v>
      </c>
      <c r="S491" s="1"/>
      <c r="V491" s="1"/>
      <c r="W491" s="50"/>
      <c r="X491" s="1"/>
      <c r="Y491" s="1"/>
      <c r="Z491" s="1"/>
      <c r="AA491" s="1"/>
      <c r="AB491" s="1"/>
      <c r="AC491" s="1"/>
      <c r="AD491" s="1"/>
      <c r="AI491" t="s">
        <v>920</v>
      </c>
    </row>
    <row r="492" spans="1:35" x14ac:dyDescent="0.2">
      <c r="A492" s="102" t="s">
        <v>2773</v>
      </c>
      <c r="B492" s="102"/>
      <c r="G492" s="89"/>
      <c r="S492" s="1"/>
      <c r="W492" s="50"/>
      <c r="X492" s="1"/>
      <c r="Y492" s="1"/>
      <c r="Z492" s="1"/>
      <c r="AA492" s="1"/>
      <c r="AB492" s="1"/>
      <c r="AC492" s="1"/>
      <c r="AD492" s="1"/>
      <c r="AI492" t="s">
        <v>920</v>
      </c>
    </row>
    <row r="493" spans="1:35" x14ac:dyDescent="0.2">
      <c r="G493" s="90" t="s">
        <v>836</v>
      </c>
      <c r="S493" s="1"/>
      <c r="W493" s="50"/>
      <c r="Z493" t="s">
        <v>1714</v>
      </c>
      <c r="AA493" s="143" t="s">
        <v>2820</v>
      </c>
      <c r="AB493" t="s">
        <v>1714</v>
      </c>
      <c r="AC493" s="47" t="s">
        <v>1648</v>
      </c>
      <c r="AI493" t="s">
        <v>920</v>
      </c>
    </row>
    <row r="494" spans="1:35" x14ac:dyDescent="0.2">
      <c r="G494" s="89"/>
      <c r="S494" s="1"/>
      <c r="W494" s="50"/>
      <c r="Z494" t="s">
        <v>527</v>
      </c>
      <c r="AA494" t="s">
        <v>2190</v>
      </c>
      <c r="AB494" s="1">
        <v>1</v>
      </c>
      <c r="AC494" s="101" t="s">
        <v>40</v>
      </c>
      <c r="AI494" t="s">
        <v>920</v>
      </c>
    </row>
    <row r="495" spans="1:35" x14ac:dyDescent="0.2">
      <c r="G495" s="89"/>
      <c r="S495" s="1"/>
      <c r="W495" s="50"/>
      <c r="Z495" s="1">
        <v>1</v>
      </c>
      <c r="AA495" s="134" t="s">
        <v>2613</v>
      </c>
      <c r="AB495" t="s">
        <v>527</v>
      </c>
      <c r="AC495" s="101" t="s">
        <v>38</v>
      </c>
      <c r="AI495" t="s">
        <v>920</v>
      </c>
    </row>
    <row r="496" spans="1:35" x14ac:dyDescent="0.2">
      <c r="G496" s="89"/>
      <c r="S496" s="1"/>
      <c r="W496" s="50"/>
      <c r="Z496" t="s">
        <v>527</v>
      </c>
      <c r="AA496" s="143" t="s">
        <v>2748</v>
      </c>
      <c r="AB496" s="1">
        <v>1</v>
      </c>
      <c r="AC496" s="112" t="s">
        <v>148</v>
      </c>
      <c r="AI496" t="s">
        <v>920</v>
      </c>
    </row>
    <row r="497" spans="1:35" x14ac:dyDescent="0.2">
      <c r="G497" s="89"/>
      <c r="S497" s="1"/>
      <c r="W497" s="50"/>
      <c r="Z497" t="s">
        <v>527</v>
      </c>
      <c r="AA497" s="146" t="s">
        <v>2691</v>
      </c>
      <c r="AB497" t="s">
        <v>527</v>
      </c>
      <c r="AC497" s="166" t="s">
        <v>3202</v>
      </c>
      <c r="AI497" t="s">
        <v>920</v>
      </c>
    </row>
    <row r="498" spans="1:35" x14ac:dyDescent="0.2">
      <c r="G498" s="89"/>
      <c r="S498" s="1"/>
      <c r="W498" s="50"/>
      <c r="Z498" t="s">
        <v>527</v>
      </c>
      <c r="AA498" s="101" t="s">
        <v>1063</v>
      </c>
      <c r="AB498" s="1"/>
      <c r="AC498" s="112"/>
      <c r="AI498" t="s">
        <v>920</v>
      </c>
    </row>
    <row r="499" spans="1:35" x14ac:dyDescent="0.2">
      <c r="A499" s="102" t="s">
        <v>2773</v>
      </c>
      <c r="B499" s="102"/>
      <c r="G499" s="89"/>
      <c r="S499" s="1"/>
      <c r="W499" s="50"/>
      <c r="AI499" t="s">
        <v>920</v>
      </c>
    </row>
    <row r="500" spans="1:35" x14ac:dyDescent="0.2">
      <c r="G500" s="90" t="s">
        <v>833</v>
      </c>
      <c r="S500" s="1"/>
      <c r="W500" s="50"/>
      <c r="AB500" s="12"/>
      <c r="AC500" s="57" t="s">
        <v>835</v>
      </c>
      <c r="AD500" s="12"/>
      <c r="AI500" t="s">
        <v>920</v>
      </c>
    </row>
    <row r="501" spans="1:35" x14ac:dyDescent="0.2">
      <c r="G501" s="89"/>
      <c r="S501" s="1"/>
      <c r="W501" s="50"/>
      <c r="AB501" s="12" t="s">
        <v>1714</v>
      </c>
      <c r="AC501" s="58" t="s">
        <v>1210</v>
      </c>
      <c r="AD501" s="12"/>
      <c r="AI501" t="s">
        <v>920</v>
      </c>
    </row>
    <row r="502" spans="1:35" x14ac:dyDescent="0.2">
      <c r="G502" s="89"/>
      <c r="S502" s="1"/>
      <c r="W502" s="50"/>
      <c r="AB502" s="12" t="s">
        <v>527</v>
      </c>
      <c r="AC502" s="58" t="s">
        <v>1214</v>
      </c>
      <c r="AD502" s="12"/>
      <c r="AI502" t="s">
        <v>920</v>
      </c>
    </row>
    <row r="503" spans="1:35" x14ac:dyDescent="0.2">
      <c r="G503" s="89"/>
      <c r="S503" s="1"/>
      <c r="W503" s="50"/>
      <c r="AB503" s="12" t="s">
        <v>527</v>
      </c>
      <c r="AC503" s="60" t="s">
        <v>1672</v>
      </c>
      <c r="AD503" s="12"/>
      <c r="AI503" t="s">
        <v>920</v>
      </c>
    </row>
    <row r="504" spans="1:35" x14ac:dyDescent="0.2">
      <c r="G504" s="89"/>
      <c r="S504" s="1"/>
      <c r="W504" s="50"/>
      <c r="AB504" s="12" t="s">
        <v>527</v>
      </c>
      <c r="AC504" s="58" t="s">
        <v>2674</v>
      </c>
      <c r="AD504" s="12"/>
      <c r="AI504" t="s">
        <v>920</v>
      </c>
    </row>
    <row r="505" spans="1:35" x14ac:dyDescent="0.2">
      <c r="G505" s="89"/>
      <c r="S505" s="1"/>
      <c r="W505" s="50"/>
      <c r="AB505" s="12"/>
      <c r="AC505" s="12"/>
      <c r="AD505" s="12"/>
      <c r="AI505" t="s">
        <v>920</v>
      </c>
    </row>
    <row r="506" spans="1:35" x14ac:dyDescent="0.2">
      <c r="A506" s="102" t="s">
        <v>2773</v>
      </c>
      <c r="B506" s="102"/>
      <c r="AI506" t="s">
        <v>920</v>
      </c>
    </row>
    <row r="507" spans="1:35" x14ac:dyDescent="0.2">
      <c r="G507" s="3" t="s">
        <v>3159</v>
      </c>
      <c r="S507" s="68" t="s">
        <v>1563</v>
      </c>
      <c r="U507" s="68" t="s">
        <v>1563</v>
      </c>
      <c r="X507" t="s">
        <v>1714</v>
      </c>
      <c r="Y507" s="114" t="s">
        <v>1811</v>
      </c>
      <c r="AC507" s="119"/>
      <c r="AI507" t="s">
        <v>920</v>
      </c>
    </row>
    <row r="508" spans="1:35" x14ac:dyDescent="0.2">
      <c r="R508" t="s">
        <v>1714</v>
      </c>
      <c r="S508" s="102" t="s">
        <v>2457</v>
      </c>
      <c r="T508" t="s">
        <v>1714</v>
      </c>
      <c r="U508" t="s">
        <v>818</v>
      </c>
      <c r="X508" s="1">
        <v>1</v>
      </c>
      <c r="Y508" s="114" t="s">
        <v>227</v>
      </c>
      <c r="AC508" s="119"/>
      <c r="AI508" t="s">
        <v>920</v>
      </c>
    </row>
    <row r="509" spans="1:35" x14ac:dyDescent="0.2">
      <c r="R509" s="1">
        <v>1</v>
      </c>
      <c r="S509" t="s">
        <v>1318</v>
      </c>
      <c r="T509" s="1">
        <v>1</v>
      </c>
      <c r="U509" t="s">
        <v>1594</v>
      </c>
      <c r="X509" t="s">
        <v>527</v>
      </c>
      <c r="Y509" s="114" t="s">
        <v>2673</v>
      </c>
      <c r="AI509" t="s">
        <v>920</v>
      </c>
    </row>
    <row r="510" spans="1:35" x14ac:dyDescent="0.2">
      <c r="O510" s="7"/>
      <c r="R510" t="s">
        <v>527</v>
      </c>
      <c r="S510" t="s">
        <v>602</v>
      </c>
      <c r="T510" t="s">
        <v>527</v>
      </c>
      <c r="AI510" t="s">
        <v>920</v>
      </c>
    </row>
    <row r="511" spans="1:35" x14ac:dyDescent="0.2">
      <c r="R511" t="s">
        <v>527</v>
      </c>
      <c r="S511" t="s">
        <v>603</v>
      </c>
      <c r="T511" t="s">
        <v>1714</v>
      </c>
      <c r="U511" t="s">
        <v>1616</v>
      </c>
      <c r="AI511" t="s">
        <v>920</v>
      </c>
    </row>
    <row r="512" spans="1:35" x14ac:dyDescent="0.2">
      <c r="E512" s="2"/>
      <c r="R512" s="1">
        <v>1</v>
      </c>
      <c r="S512" t="s">
        <v>938</v>
      </c>
      <c r="T512" s="1">
        <v>1</v>
      </c>
      <c r="U512" s="2" t="s">
        <v>1595</v>
      </c>
      <c r="AI512" t="s">
        <v>920</v>
      </c>
    </row>
    <row r="513" spans="11:35" x14ac:dyDescent="0.2">
      <c r="T513" t="s">
        <v>527</v>
      </c>
      <c r="AI513" t="s">
        <v>920</v>
      </c>
    </row>
    <row r="514" spans="11:35" x14ac:dyDescent="0.2">
      <c r="R514" t="s">
        <v>1714</v>
      </c>
      <c r="S514" t="s">
        <v>1903</v>
      </c>
      <c r="T514" t="s">
        <v>1714</v>
      </c>
      <c r="U514" t="s">
        <v>1627</v>
      </c>
      <c r="AI514" t="s">
        <v>920</v>
      </c>
    </row>
    <row r="515" spans="11:35" x14ac:dyDescent="0.2">
      <c r="R515" s="1">
        <v>1</v>
      </c>
      <c r="S515" t="s">
        <v>1716</v>
      </c>
      <c r="T515" s="1">
        <v>1</v>
      </c>
      <c r="U515" s="102" t="s">
        <v>2947</v>
      </c>
      <c r="AI515" t="s">
        <v>920</v>
      </c>
    </row>
    <row r="516" spans="11:35" x14ac:dyDescent="0.2">
      <c r="R516" t="s">
        <v>527</v>
      </c>
      <c r="S516" t="s">
        <v>604</v>
      </c>
      <c r="T516" t="s">
        <v>527</v>
      </c>
      <c r="AI516" t="s">
        <v>920</v>
      </c>
    </row>
    <row r="517" spans="11:35" x14ac:dyDescent="0.2">
      <c r="K517" s="2"/>
      <c r="R517" t="s">
        <v>527</v>
      </c>
      <c r="S517" t="s">
        <v>605</v>
      </c>
      <c r="T517" t="s">
        <v>1714</v>
      </c>
      <c r="U517" t="s">
        <v>799</v>
      </c>
      <c r="AI517" t="s">
        <v>920</v>
      </c>
    </row>
    <row r="518" spans="11:35" x14ac:dyDescent="0.2">
      <c r="R518" t="s">
        <v>527</v>
      </c>
      <c r="S518" t="s">
        <v>1300</v>
      </c>
      <c r="T518" s="1">
        <v>1</v>
      </c>
      <c r="U518" t="s">
        <v>1596</v>
      </c>
      <c r="AI518" t="s">
        <v>920</v>
      </c>
    </row>
    <row r="519" spans="11:35" x14ac:dyDescent="0.2">
      <c r="T519" t="s">
        <v>527</v>
      </c>
      <c r="AI519" t="s">
        <v>920</v>
      </c>
    </row>
    <row r="520" spans="11:35" x14ac:dyDescent="0.2">
      <c r="R520" t="s">
        <v>1714</v>
      </c>
      <c r="S520" t="s">
        <v>799</v>
      </c>
      <c r="T520" t="s">
        <v>1714</v>
      </c>
      <c r="U520" t="s">
        <v>1628</v>
      </c>
      <c r="AI520" t="s">
        <v>920</v>
      </c>
    </row>
    <row r="521" spans="11:35" x14ac:dyDescent="0.2">
      <c r="R521" s="1">
        <v>1</v>
      </c>
      <c r="S521" t="s">
        <v>1716</v>
      </c>
      <c r="T521" s="1">
        <v>1</v>
      </c>
      <c r="U521" t="s">
        <v>1597</v>
      </c>
      <c r="AI521" t="s">
        <v>920</v>
      </c>
    </row>
    <row r="522" spans="11:35" x14ac:dyDescent="0.2">
      <c r="R522" t="s">
        <v>527</v>
      </c>
      <c r="S522" t="s">
        <v>606</v>
      </c>
      <c r="T522" t="s">
        <v>527</v>
      </c>
      <c r="AI522" t="s">
        <v>920</v>
      </c>
    </row>
    <row r="523" spans="11:35" x14ac:dyDescent="0.2">
      <c r="R523" t="s">
        <v>527</v>
      </c>
      <c r="S523" t="s">
        <v>607</v>
      </c>
      <c r="T523" t="s">
        <v>1714</v>
      </c>
      <c r="U523" t="s">
        <v>592</v>
      </c>
      <c r="AI523" t="s">
        <v>920</v>
      </c>
    </row>
    <row r="524" spans="11:35" x14ac:dyDescent="0.2">
      <c r="R524" t="s">
        <v>527</v>
      </c>
      <c r="S524" t="s">
        <v>1300</v>
      </c>
      <c r="T524" s="1">
        <v>1</v>
      </c>
      <c r="U524" t="s">
        <v>1598</v>
      </c>
      <c r="AI524" t="s">
        <v>920</v>
      </c>
    </row>
    <row r="525" spans="11:35" x14ac:dyDescent="0.2">
      <c r="T525" s="1"/>
      <c r="AI525" t="s">
        <v>920</v>
      </c>
    </row>
    <row r="526" spans="11:35" x14ac:dyDescent="0.2">
      <c r="R526" t="s">
        <v>1714</v>
      </c>
      <c r="S526" s="102" t="s">
        <v>2458</v>
      </c>
      <c r="T526" t="s">
        <v>1714</v>
      </c>
      <c r="U526" t="s">
        <v>731</v>
      </c>
      <c r="AC526" s="1"/>
      <c r="AI526" t="s">
        <v>920</v>
      </c>
    </row>
    <row r="527" spans="11:35" x14ac:dyDescent="0.2">
      <c r="R527" s="1">
        <v>1</v>
      </c>
      <c r="S527" t="s">
        <v>1318</v>
      </c>
      <c r="T527" s="1">
        <v>1</v>
      </c>
      <c r="U527" t="s">
        <v>1599</v>
      </c>
      <c r="AI527" t="s">
        <v>920</v>
      </c>
    </row>
    <row r="528" spans="11:35" x14ac:dyDescent="0.2">
      <c r="T528" t="s">
        <v>527</v>
      </c>
      <c r="U528" s="68" t="s">
        <v>1563</v>
      </c>
      <c r="AI528" t="s">
        <v>920</v>
      </c>
    </row>
    <row r="529" spans="16:35" x14ac:dyDescent="0.2">
      <c r="P529" s="35" t="s">
        <v>1575</v>
      </c>
      <c r="Q529" s="11"/>
      <c r="R529" t="s">
        <v>1714</v>
      </c>
      <c r="S529" t="s">
        <v>799</v>
      </c>
      <c r="T529" t="s">
        <v>1714</v>
      </c>
      <c r="U529" t="s">
        <v>1262</v>
      </c>
      <c r="AI529" t="s">
        <v>920</v>
      </c>
    </row>
    <row r="530" spans="16:35" x14ac:dyDescent="0.2">
      <c r="P530" s="12" t="s">
        <v>1714</v>
      </c>
      <c r="Q530" s="22" t="s">
        <v>2415</v>
      </c>
      <c r="R530" s="1">
        <v>1</v>
      </c>
      <c r="S530" t="s">
        <v>608</v>
      </c>
      <c r="T530" s="1">
        <v>1</v>
      </c>
      <c r="U530" t="s">
        <v>472</v>
      </c>
      <c r="AI530" t="s">
        <v>920</v>
      </c>
    </row>
    <row r="531" spans="16:35" x14ac:dyDescent="0.2">
      <c r="P531" s="12" t="s">
        <v>527</v>
      </c>
      <c r="Q531" s="19" t="s">
        <v>413</v>
      </c>
      <c r="R531" t="s">
        <v>527</v>
      </c>
      <c r="AI531" t="s">
        <v>920</v>
      </c>
    </row>
    <row r="532" spans="16:35" x14ac:dyDescent="0.2">
      <c r="P532" s="12" t="s">
        <v>527</v>
      </c>
      <c r="Q532" s="22" t="s">
        <v>2452</v>
      </c>
      <c r="R532" t="s">
        <v>1714</v>
      </c>
      <c r="S532" t="s">
        <v>1816</v>
      </c>
      <c r="AI532" t="s">
        <v>920</v>
      </c>
    </row>
    <row r="533" spans="16:35" x14ac:dyDescent="0.2">
      <c r="P533" s="12" t="s">
        <v>527</v>
      </c>
      <c r="Q533" s="102" t="s">
        <v>2461</v>
      </c>
      <c r="R533" s="1">
        <v>1</v>
      </c>
      <c r="S533" t="s">
        <v>609</v>
      </c>
      <c r="AI533" t="s">
        <v>920</v>
      </c>
    </row>
    <row r="534" spans="16:35" x14ac:dyDescent="0.2">
      <c r="P534" s="11"/>
      <c r="Q534" s="11"/>
      <c r="R534" t="s">
        <v>527</v>
      </c>
      <c r="X534" s="35" t="s">
        <v>1575</v>
      </c>
      <c r="Y534" s="11"/>
      <c r="Z534" s="11"/>
      <c r="AA534" s="11"/>
      <c r="AB534" s="11"/>
      <c r="AI534" t="s">
        <v>920</v>
      </c>
    </row>
    <row r="535" spans="16:35" x14ac:dyDescent="0.2">
      <c r="R535" t="s">
        <v>1714</v>
      </c>
      <c r="S535" s="149" t="s">
        <v>2935</v>
      </c>
      <c r="X535" s="11"/>
      <c r="Y535" s="22"/>
      <c r="Z535" t="s">
        <v>1714</v>
      </c>
      <c r="AA535" s="22" t="s">
        <v>1167</v>
      </c>
      <c r="AB535" s="11"/>
      <c r="AI535" t="s">
        <v>920</v>
      </c>
    </row>
    <row r="536" spans="16:35" x14ac:dyDescent="0.2">
      <c r="R536" s="1">
        <v>1</v>
      </c>
      <c r="S536" s="166" t="s">
        <v>3470</v>
      </c>
      <c r="X536" s="11"/>
      <c r="Y536" s="22"/>
      <c r="Z536" t="s">
        <v>527</v>
      </c>
      <c r="AA536" s="22" t="s">
        <v>846</v>
      </c>
      <c r="AB536" s="11"/>
      <c r="AI536" t="s">
        <v>920</v>
      </c>
    </row>
    <row r="537" spans="16:35" x14ac:dyDescent="0.2">
      <c r="R537" t="s">
        <v>527</v>
      </c>
      <c r="S537" s="149" t="s">
        <v>2937</v>
      </c>
      <c r="X537" s="11"/>
      <c r="Z537" t="s">
        <v>527</v>
      </c>
      <c r="AA537" s="22" t="s">
        <v>2471</v>
      </c>
      <c r="AB537" s="11"/>
      <c r="AI537" t="s">
        <v>920</v>
      </c>
    </row>
    <row r="538" spans="16:35" x14ac:dyDescent="0.2">
      <c r="R538" t="s">
        <v>527</v>
      </c>
      <c r="S538" s="149" t="s">
        <v>2938</v>
      </c>
      <c r="X538" s="11"/>
      <c r="Y538" s="22"/>
      <c r="Z538" t="s">
        <v>527</v>
      </c>
      <c r="AA538" s="68" t="s">
        <v>1563</v>
      </c>
      <c r="AB538" s="11"/>
      <c r="AI538" t="s">
        <v>920</v>
      </c>
    </row>
    <row r="539" spans="16:35" x14ac:dyDescent="0.2">
      <c r="R539" t="s">
        <v>527</v>
      </c>
      <c r="X539" s="11"/>
      <c r="Y539" s="22"/>
      <c r="Z539" t="s">
        <v>527</v>
      </c>
      <c r="AB539" s="11"/>
      <c r="AI539" t="s">
        <v>920</v>
      </c>
    </row>
    <row r="540" spans="16:35" x14ac:dyDescent="0.2">
      <c r="R540" t="s">
        <v>1714</v>
      </c>
      <c r="S540" t="s">
        <v>611</v>
      </c>
      <c r="X540" s="11"/>
      <c r="Z540" t="s">
        <v>1714</v>
      </c>
      <c r="AA540" s="22" t="s">
        <v>1435</v>
      </c>
      <c r="AB540" s="11"/>
      <c r="AI540" t="s">
        <v>920</v>
      </c>
    </row>
    <row r="541" spans="16:35" x14ac:dyDescent="0.2">
      <c r="R541" s="1">
        <v>1</v>
      </c>
      <c r="S541" s="102" t="s">
        <v>2454</v>
      </c>
      <c r="X541" s="35"/>
      <c r="Y541" s="68" t="s">
        <v>1563</v>
      </c>
      <c r="Z541" t="s">
        <v>527</v>
      </c>
      <c r="AA541" s="22" t="s">
        <v>1436</v>
      </c>
      <c r="AB541" s="11"/>
      <c r="AI541" t="s">
        <v>920</v>
      </c>
    </row>
    <row r="542" spans="16:35" x14ac:dyDescent="0.2">
      <c r="R542" t="s">
        <v>527</v>
      </c>
      <c r="X542" s="12" t="s">
        <v>1714</v>
      </c>
      <c r="Y542" s="22" t="s">
        <v>474</v>
      </c>
      <c r="Z542" t="s">
        <v>527</v>
      </c>
      <c r="AA542" s="22" t="s">
        <v>2471</v>
      </c>
      <c r="AB542" s="11"/>
      <c r="AI542" t="s">
        <v>920</v>
      </c>
    </row>
    <row r="543" spans="16:35" x14ac:dyDescent="0.2">
      <c r="R543" t="s">
        <v>1714</v>
      </c>
      <c r="S543" t="s">
        <v>962</v>
      </c>
      <c r="X543" s="12" t="s">
        <v>527</v>
      </c>
      <c r="Y543" s="22" t="s">
        <v>477</v>
      </c>
      <c r="Z543" t="s">
        <v>527</v>
      </c>
      <c r="AB543" s="11"/>
      <c r="AI543" t="s">
        <v>920</v>
      </c>
    </row>
    <row r="544" spans="16:35" x14ac:dyDescent="0.2">
      <c r="R544" s="1">
        <v>1</v>
      </c>
      <c r="S544" s="102" t="s">
        <v>2455</v>
      </c>
      <c r="X544" s="12" t="s">
        <v>527</v>
      </c>
      <c r="Y544" s="22" t="s">
        <v>1220</v>
      </c>
      <c r="Z544" t="s">
        <v>1714</v>
      </c>
      <c r="AA544" s="22" t="s">
        <v>982</v>
      </c>
      <c r="AB544" s="11"/>
      <c r="AI544" t="s">
        <v>920</v>
      </c>
    </row>
    <row r="545" spans="5:35" x14ac:dyDescent="0.2">
      <c r="R545" t="s">
        <v>527</v>
      </c>
      <c r="S545" s="127" t="s">
        <v>2463</v>
      </c>
      <c r="X545" s="12" t="s">
        <v>527</v>
      </c>
      <c r="Y545" s="24" t="s">
        <v>1469</v>
      </c>
      <c r="Z545" t="s">
        <v>527</v>
      </c>
      <c r="AA545" s="22" t="s">
        <v>801</v>
      </c>
      <c r="AB545" s="11"/>
      <c r="AI545" t="s">
        <v>920</v>
      </c>
    </row>
    <row r="546" spans="5:35" x14ac:dyDescent="0.2">
      <c r="R546" t="s">
        <v>527</v>
      </c>
      <c r="S546" t="s">
        <v>612</v>
      </c>
      <c r="X546" s="12" t="s">
        <v>527</v>
      </c>
      <c r="Y546" s="22" t="s">
        <v>1184</v>
      </c>
      <c r="Z546" t="s">
        <v>527</v>
      </c>
      <c r="AA546" s="64" t="s">
        <v>642</v>
      </c>
      <c r="AB546" s="11"/>
      <c r="AI546" t="s">
        <v>920</v>
      </c>
    </row>
    <row r="547" spans="5:35" x14ac:dyDescent="0.2">
      <c r="R547" t="s">
        <v>527</v>
      </c>
      <c r="S547" s="102" t="s">
        <v>2451</v>
      </c>
      <c r="X547" s="12" t="s">
        <v>527</v>
      </c>
      <c r="Y547" s="22" t="s">
        <v>1379</v>
      </c>
      <c r="Z547" t="s">
        <v>527</v>
      </c>
      <c r="AA547" s="22" t="s">
        <v>907</v>
      </c>
      <c r="AB547" s="11"/>
      <c r="AI547" t="s">
        <v>920</v>
      </c>
    </row>
    <row r="548" spans="5:35" x14ac:dyDescent="0.2">
      <c r="R548" t="s">
        <v>527</v>
      </c>
      <c r="X548" s="12" t="s">
        <v>527</v>
      </c>
      <c r="Y548" s="22" t="s">
        <v>1740</v>
      </c>
      <c r="Z548" t="s">
        <v>527</v>
      </c>
      <c r="AA548" s="22" t="s">
        <v>2472</v>
      </c>
      <c r="AB548" s="11"/>
      <c r="AI548" t="s">
        <v>920</v>
      </c>
    </row>
    <row r="549" spans="5:35" x14ac:dyDescent="0.2">
      <c r="E549" s="2"/>
      <c r="R549" t="s">
        <v>1714</v>
      </c>
      <c r="S549" t="s">
        <v>905</v>
      </c>
      <c r="X549" s="12" t="s">
        <v>527</v>
      </c>
      <c r="Y549" s="22" t="s">
        <v>763</v>
      </c>
      <c r="Z549" t="s">
        <v>527</v>
      </c>
      <c r="AB549" s="11"/>
      <c r="AI549" t="s">
        <v>920</v>
      </c>
    </row>
    <row r="550" spans="5:35" x14ac:dyDescent="0.2">
      <c r="Q550" s="68"/>
      <c r="R550" s="1">
        <v>1</v>
      </c>
      <c r="S550" t="s">
        <v>369</v>
      </c>
      <c r="X550" s="11"/>
      <c r="Z550" t="s">
        <v>1714</v>
      </c>
      <c r="AA550" s="22" t="s">
        <v>1302</v>
      </c>
      <c r="AB550" s="11"/>
      <c r="AI550" t="s">
        <v>920</v>
      </c>
    </row>
    <row r="551" spans="5:35" x14ac:dyDescent="0.2">
      <c r="R551" s="35" t="s">
        <v>1575</v>
      </c>
      <c r="S551" s="11"/>
      <c r="X551" s="11"/>
      <c r="Z551" t="s">
        <v>527</v>
      </c>
      <c r="AA551" s="22" t="s">
        <v>1303</v>
      </c>
      <c r="AB551" s="11"/>
      <c r="AI551" t="s">
        <v>920</v>
      </c>
    </row>
    <row r="552" spans="5:35" x14ac:dyDescent="0.2">
      <c r="R552" s="12" t="s">
        <v>1714</v>
      </c>
      <c r="S552" s="2" t="s">
        <v>963</v>
      </c>
      <c r="T552" t="s">
        <v>1714</v>
      </c>
      <c r="U552" t="s">
        <v>917</v>
      </c>
      <c r="X552" s="11"/>
      <c r="Z552" t="s">
        <v>527</v>
      </c>
      <c r="AA552" s="22" t="s">
        <v>2471</v>
      </c>
      <c r="AB552" s="11"/>
      <c r="AI552" t="s">
        <v>920</v>
      </c>
    </row>
    <row r="553" spans="5:35" x14ac:dyDescent="0.2">
      <c r="R553" s="12" t="s">
        <v>527</v>
      </c>
      <c r="S553" t="s">
        <v>1280</v>
      </c>
      <c r="T553" s="1">
        <v>1</v>
      </c>
      <c r="U553" t="s">
        <v>370</v>
      </c>
      <c r="X553" s="11"/>
      <c r="Z553" t="s">
        <v>527</v>
      </c>
      <c r="AB553" s="11"/>
      <c r="AC553" s="11"/>
      <c r="AD553" s="11"/>
      <c r="AI553" t="s">
        <v>920</v>
      </c>
    </row>
    <row r="554" spans="5:35" x14ac:dyDescent="0.2">
      <c r="R554" s="12" t="s">
        <v>527</v>
      </c>
      <c r="S554" s="16" t="s">
        <v>2026</v>
      </c>
      <c r="T554" t="s">
        <v>527</v>
      </c>
      <c r="U554" s="68" t="s">
        <v>1563</v>
      </c>
      <c r="X554" s="11"/>
      <c r="Z554" t="s">
        <v>1714</v>
      </c>
      <c r="AA554" s="22" t="s">
        <v>3019</v>
      </c>
      <c r="AB554" t="s">
        <v>1714</v>
      </c>
      <c r="AC554" s="22" t="s">
        <v>123</v>
      </c>
      <c r="AD554" s="11"/>
      <c r="AI554" t="s">
        <v>920</v>
      </c>
    </row>
    <row r="555" spans="5:35" x14ac:dyDescent="0.2">
      <c r="R555" s="12" t="s">
        <v>527</v>
      </c>
      <c r="S555" t="s">
        <v>68</v>
      </c>
      <c r="T555" t="s">
        <v>1714</v>
      </c>
      <c r="U555" t="s">
        <v>1586</v>
      </c>
      <c r="X555" s="11"/>
      <c r="Z555" t="s">
        <v>527</v>
      </c>
      <c r="AA555" s="22" t="s">
        <v>1304</v>
      </c>
      <c r="AB555" t="s">
        <v>527</v>
      </c>
      <c r="AC555" s="101" t="s">
        <v>1871</v>
      </c>
      <c r="AD555" s="11"/>
      <c r="AI555" t="s">
        <v>920</v>
      </c>
    </row>
    <row r="556" spans="5:35" x14ac:dyDescent="0.2">
      <c r="R556" s="12" t="s">
        <v>527</v>
      </c>
      <c r="S556" s="19" t="s">
        <v>69</v>
      </c>
      <c r="T556" s="1">
        <v>1</v>
      </c>
      <c r="U556" t="s">
        <v>371</v>
      </c>
      <c r="X556" s="11"/>
      <c r="Z556" t="s">
        <v>527</v>
      </c>
      <c r="AA556" s="24" t="s">
        <v>644</v>
      </c>
      <c r="AB556" t="s">
        <v>527</v>
      </c>
      <c r="AC556" s="119" t="s">
        <v>2084</v>
      </c>
      <c r="AD556" s="11"/>
      <c r="AI556" t="s">
        <v>920</v>
      </c>
    </row>
    <row r="557" spans="5:35" x14ac:dyDescent="0.2">
      <c r="R557" s="12" t="s">
        <v>527</v>
      </c>
      <c r="S557" t="s">
        <v>2025</v>
      </c>
      <c r="T557" t="s">
        <v>527</v>
      </c>
      <c r="X557" s="11"/>
      <c r="Y557" s="41"/>
      <c r="Z557" t="s">
        <v>527</v>
      </c>
      <c r="AA557" s="22" t="s">
        <v>643</v>
      </c>
      <c r="AB557" t="s">
        <v>527</v>
      </c>
      <c r="AC557" s="11"/>
      <c r="AD557" s="11"/>
      <c r="AI557" t="s">
        <v>920</v>
      </c>
    </row>
    <row r="558" spans="5:35" x14ac:dyDescent="0.2">
      <c r="R558" s="12" t="s">
        <v>527</v>
      </c>
      <c r="S558" t="s">
        <v>578</v>
      </c>
      <c r="T558" t="s">
        <v>1714</v>
      </c>
      <c r="U558" t="s">
        <v>818</v>
      </c>
      <c r="X558" s="11"/>
      <c r="Z558" t="s">
        <v>527</v>
      </c>
      <c r="AA558" s="127" t="s">
        <v>2534</v>
      </c>
      <c r="AB558" t="s">
        <v>1714</v>
      </c>
      <c r="AC558" s="22" t="s">
        <v>30</v>
      </c>
      <c r="AI558" t="s">
        <v>920</v>
      </c>
    </row>
    <row r="559" spans="5:35" x14ac:dyDescent="0.2">
      <c r="R559" s="12" t="s">
        <v>527</v>
      </c>
      <c r="S559" t="s">
        <v>966</v>
      </c>
      <c r="T559" s="1">
        <v>1</v>
      </c>
      <c r="U559" t="s">
        <v>372</v>
      </c>
      <c r="X559" s="11"/>
      <c r="Z559" t="s">
        <v>527</v>
      </c>
      <c r="AA559" s="22" t="s">
        <v>2471</v>
      </c>
      <c r="AB559" s="1">
        <v>1</v>
      </c>
      <c r="AC559" s="127" t="s">
        <v>2345</v>
      </c>
      <c r="AI559" t="s">
        <v>920</v>
      </c>
    </row>
    <row r="560" spans="5:35" x14ac:dyDescent="0.2">
      <c r="R560" s="11"/>
      <c r="S560" s="11"/>
      <c r="T560" t="s">
        <v>527</v>
      </c>
      <c r="AB560" t="s">
        <v>527</v>
      </c>
      <c r="AC560" s="119" t="s">
        <v>2094</v>
      </c>
      <c r="AI560" t="s">
        <v>920</v>
      </c>
    </row>
    <row r="561" spans="18:35" x14ac:dyDescent="0.2">
      <c r="T561" t="s">
        <v>1714</v>
      </c>
      <c r="U561" t="s">
        <v>1616</v>
      </c>
      <c r="X561" s="11"/>
      <c r="Y561" s="11"/>
      <c r="Z561" s="11"/>
      <c r="AA561" s="11"/>
      <c r="AI561" t="s">
        <v>920</v>
      </c>
    </row>
    <row r="562" spans="18:35" x14ac:dyDescent="0.2">
      <c r="T562" s="1">
        <v>1</v>
      </c>
      <c r="U562" t="s">
        <v>373</v>
      </c>
      <c r="AI562" t="s">
        <v>920</v>
      </c>
    </row>
    <row r="563" spans="18:35" x14ac:dyDescent="0.2">
      <c r="T563" t="s">
        <v>527</v>
      </c>
      <c r="AB563" t="s">
        <v>1714</v>
      </c>
      <c r="AC563" s="58" t="s">
        <v>1840</v>
      </c>
      <c r="AI563" t="s">
        <v>920</v>
      </c>
    </row>
    <row r="564" spans="18:35" x14ac:dyDescent="0.2">
      <c r="T564" t="s">
        <v>1714</v>
      </c>
      <c r="U564" t="s">
        <v>1911</v>
      </c>
      <c r="AB564" s="1">
        <v>1</v>
      </c>
      <c r="AC564" s="58" t="s">
        <v>1250</v>
      </c>
      <c r="AI564" t="s">
        <v>920</v>
      </c>
    </row>
    <row r="565" spans="18:35" x14ac:dyDescent="0.2">
      <c r="T565" s="1">
        <v>1</v>
      </c>
      <c r="U565" t="s">
        <v>374</v>
      </c>
      <c r="AB565" t="s">
        <v>527</v>
      </c>
      <c r="AC565" s="60" t="s">
        <v>1569</v>
      </c>
      <c r="AI565" t="s">
        <v>920</v>
      </c>
    </row>
    <row r="566" spans="18:35" x14ac:dyDescent="0.2">
      <c r="T566" t="s">
        <v>527</v>
      </c>
      <c r="AI566" t="s">
        <v>920</v>
      </c>
    </row>
    <row r="567" spans="18:35" x14ac:dyDescent="0.2">
      <c r="T567" t="s">
        <v>1714</v>
      </c>
      <c r="U567" s="102" t="s">
        <v>1906</v>
      </c>
      <c r="AA567" s="180" t="s">
        <v>3626</v>
      </c>
      <c r="AI567" t="s">
        <v>920</v>
      </c>
    </row>
    <row r="568" spans="18:35" x14ac:dyDescent="0.2">
      <c r="T568" s="1">
        <v>1</v>
      </c>
      <c r="U568" t="s">
        <v>375</v>
      </c>
      <c r="AI568" t="s">
        <v>920</v>
      </c>
    </row>
    <row r="569" spans="18:35" x14ac:dyDescent="0.2">
      <c r="T569" t="s">
        <v>527</v>
      </c>
      <c r="U569" s="68" t="s">
        <v>1563</v>
      </c>
      <c r="AI569" t="s">
        <v>920</v>
      </c>
    </row>
    <row r="570" spans="18:35" x14ac:dyDescent="0.2">
      <c r="T570" t="s">
        <v>1714</v>
      </c>
      <c r="U570" t="s">
        <v>1600</v>
      </c>
      <c r="AI570" t="s">
        <v>920</v>
      </c>
    </row>
    <row r="571" spans="18:35" x14ac:dyDescent="0.2">
      <c r="S571" s="68" t="s">
        <v>1563</v>
      </c>
      <c r="T571" s="1">
        <v>1</v>
      </c>
      <c r="U571" t="s">
        <v>376</v>
      </c>
      <c r="AI571" t="s">
        <v>920</v>
      </c>
    </row>
    <row r="572" spans="18:35" x14ac:dyDescent="0.2">
      <c r="R572" s="35" t="s">
        <v>1575</v>
      </c>
      <c r="S572" s="11"/>
      <c r="AI572" t="s">
        <v>920</v>
      </c>
    </row>
    <row r="573" spans="18:35" x14ac:dyDescent="0.2">
      <c r="R573" s="12" t="s">
        <v>1714</v>
      </c>
      <c r="S573" s="119" t="s">
        <v>2229</v>
      </c>
      <c r="T573" t="s">
        <v>1714</v>
      </c>
      <c r="U573" t="s">
        <v>1663</v>
      </c>
      <c r="AI573" t="s">
        <v>920</v>
      </c>
    </row>
    <row r="574" spans="18:35" x14ac:dyDescent="0.2">
      <c r="R574" s="12" t="s">
        <v>527</v>
      </c>
      <c r="S574" t="s">
        <v>615</v>
      </c>
      <c r="T574" s="1">
        <v>1</v>
      </c>
      <c r="U574" s="2" t="s">
        <v>810</v>
      </c>
      <c r="AI574" t="s">
        <v>920</v>
      </c>
    </row>
    <row r="575" spans="18:35" x14ac:dyDescent="0.2">
      <c r="R575" s="12" t="s">
        <v>527</v>
      </c>
      <c r="S575" s="22" t="s">
        <v>1922</v>
      </c>
      <c r="T575" t="s">
        <v>527</v>
      </c>
      <c r="AI575" t="s">
        <v>920</v>
      </c>
    </row>
    <row r="576" spans="18:35" x14ac:dyDescent="0.2">
      <c r="R576" s="12" t="s">
        <v>527</v>
      </c>
      <c r="S576" s="6" t="s">
        <v>1357</v>
      </c>
      <c r="T576" t="s">
        <v>1714</v>
      </c>
      <c r="U576" t="s">
        <v>1164</v>
      </c>
      <c r="AI576" t="s">
        <v>920</v>
      </c>
    </row>
    <row r="577" spans="1:35" x14ac:dyDescent="0.2">
      <c r="R577" s="12" t="s">
        <v>527</v>
      </c>
      <c r="S577" s="22" t="s">
        <v>574</v>
      </c>
      <c r="T577" s="1">
        <v>1</v>
      </c>
      <c r="U577" s="2" t="s">
        <v>453</v>
      </c>
      <c r="AI577" t="s">
        <v>920</v>
      </c>
    </row>
    <row r="578" spans="1:35" x14ac:dyDescent="0.2">
      <c r="R578" s="12" t="s">
        <v>527</v>
      </c>
      <c r="S578" s="22" t="s">
        <v>575</v>
      </c>
      <c r="T578" t="s">
        <v>527</v>
      </c>
      <c r="U578" s="68" t="s">
        <v>1563</v>
      </c>
      <c r="AI578" t="s">
        <v>920</v>
      </c>
    </row>
    <row r="579" spans="1:35" x14ac:dyDescent="0.2">
      <c r="R579" s="12" t="s">
        <v>527</v>
      </c>
      <c r="S579" s="22" t="s">
        <v>580</v>
      </c>
      <c r="T579" t="s">
        <v>1714</v>
      </c>
      <c r="U579" t="s">
        <v>1816</v>
      </c>
      <c r="AI579" t="s">
        <v>920</v>
      </c>
    </row>
    <row r="580" spans="1:35" x14ac:dyDescent="0.2">
      <c r="R580" s="12" t="s">
        <v>527</v>
      </c>
      <c r="S580" s="22" t="s">
        <v>581</v>
      </c>
      <c r="T580" s="1">
        <v>1</v>
      </c>
      <c r="U580" s="102" t="s">
        <v>226</v>
      </c>
      <c r="AI580" t="s">
        <v>920</v>
      </c>
    </row>
    <row r="581" spans="1:35" x14ac:dyDescent="0.2">
      <c r="R581" s="12" t="s">
        <v>527</v>
      </c>
      <c r="S581" s="22" t="s">
        <v>582</v>
      </c>
      <c r="T581" s="11"/>
      <c r="AI581" t="s">
        <v>920</v>
      </c>
    </row>
    <row r="582" spans="1:35" x14ac:dyDescent="0.2">
      <c r="R582" s="11"/>
      <c r="S582" s="11"/>
      <c r="T582" s="11"/>
      <c r="AI582" t="s">
        <v>920</v>
      </c>
    </row>
    <row r="583" spans="1:35" x14ac:dyDescent="0.2">
      <c r="A583" s="102" t="s">
        <v>2773</v>
      </c>
      <c r="B583" s="102"/>
      <c r="F583" s="1"/>
      <c r="AI583" t="s">
        <v>920</v>
      </c>
    </row>
    <row r="584" spans="1:35" x14ac:dyDescent="0.2">
      <c r="G584" s="15" t="s">
        <v>849</v>
      </c>
      <c r="N584" t="s">
        <v>1714</v>
      </c>
      <c r="O584" s="136" t="s">
        <v>2603</v>
      </c>
      <c r="P584" t="s">
        <v>1714</v>
      </c>
      <c r="Q584" s="143" t="s">
        <v>2723</v>
      </c>
      <c r="R584" t="s">
        <v>1714</v>
      </c>
      <c r="S584" s="142" t="s">
        <v>2607</v>
      </c>
      <c r="AI584" t="s">
        <v>920</v>
      </c>
    </row>
    <row r="585" spans="1:35" x14ac:dyDescent="0.2">
      <c r="F585" s="1"/>
      <c r="N585" t="s">
        <v>527</v>
      </c>
      <c r="O585" s="143" t="s">
        <v>2721</v>
      </c>
      <c r="P585" s="1">
        <v>1</v>
      </c>
      <c r="Q585" s="143" t="s">
        <v>2722</v>
      </c>
      <c r="R585" t="s">
        <v>527</v>
      </c>
      <c r="S585" s="134" t="s">
        <v>2608</v>
      </c>
      <c r="AI585" t="s">
        <v>920</v>
      </c>
    </row>
    <row r="586" spans="1:35" x14ac:dyDescent="0.2">
      <c r="F586" s="1"/>
      <c r="N586" s="1">
        <v>1</v>
      </c>
      <c r="O586" s="134" t="s">
        <v>188</v>
      </c>
      <c r="P586" t="s">
        <v>527</v>
      </c>
      <c r="R586" t="s">
        <v>527</v>
      </c>
      <c r="S586" s="134" t="s">
        <v>2610</v>
      </c>
      <c r="AI586" t="s">
        <v>920</v>
      </c>
    </row>
    <row r="587" spans="1:35" x14ac:dyDescent="0.2">
      <c r="F587" s="1"/>
      <c r="N587" t="s">
        <v>527</v>
      </c>
      <c r="O587" s="134" t="s">
        <v>2604</v>
      </c>
      <c r="P587" t="s">
        <v>1714</v>
      </c>
      <c r="Q587" s="143" t="s">
        <v>2724</v>
      </c>
      <c r="R587" t="s">
        <v>527</v>
      </c>
      <c r="S587" s="134" t="s">
        <v>2609</v>
      </c>
      <c r="AI587" t="s">
        <v>920</v>
      </c>
    </row>
    <row r="588" spans="1:35" x14ac:dyDescent="0.2">
      <c r="F588" s="1"/>
      <c r="N588" t="s">
        <v>527</v>
      </c>
      <c r="O588" s="143" t="s">
        <v>2717</v>
      </c>
      <c r="P588" s="1">
        <v>1</v>
      </c>
      <c r="Q588" s="143" t="s">
        <v>2725</v>
      </c>
      <c r="AI588" t="s">
        <v>920</v>
      </c>
    </row>
    <row r="589" spans="1:35" x14ac:dyDescent="0.2">
      <c r="F589" s="1"/>
      <c r="N589" s="1">
        <v>1</v>
      </c>
      <c r="O589" s="134" t="s">
        <v>2606</v>
      </c>
      <c r="P589" t="s">
        <v>527</v>
      </c>
      <c r="R589" t="s">
        <v>1714</v>
      </c>
      <c r="S589" s="142" t="s">
        <v>2611</v>
      </c>
      <c r="AI589" t="s">
        <v>920</v>
      </c>
    </row>
    <row r="590" spans="1:35" x14ac:dyDescent="0.2">
      <c r="F590" s="1"/>
      <c r="N590" t="s">
        <v>527</v>
      </c>
      <c r="O590" s="134" t="s">
        <v>2605</v>
      </c>
      <c r="P590" t="s">
        <v>1714</v>
      </c>
      <c r="Q590" s="143" t="s">
        <v>2719</v>
      </c>
      <c r="R590" t="s">
        <v>527</v>
      </c>
      <c r="S590" s="134" t="s">
        <v>2608</v>
      </c>
      <c r="AI590" t="s">
        <v>920</v>
      </c>
    </row>
    <row r="591" spans="1:35" x14ac:dyDescent="0.2">
      <c r="F591" s="1"/>
      <c r="O591" s="22"/>
      <c r="P591" s="1">
        <v>1</v>
      </c>
      <c r="Q591" s="143" t="s">
        <v>2720</v>
      </c>
      <c r="R591" t="s">
        <v>527</v>
      </c>
      <c r="S591" s="134" t="s">
        <v>2612</v>
      </c>
      <c r="AI591" t="s">
        <v>920</v>
      </c>
    </row>
    <row r="592" spans="1:35" x14ac:dyDescent="0.2">
      <c r="F592" s="1"/>
      <c r="O592" s="22"/>
      <c r="P592" t="s">
        <v>527</v>
      </c>
      <c r="R592" t="s">
        <v>527</v>
      </c>
      <c r="S592" s="134" t="s">
        <v>2609</v>
      </c>
      <c r="AI592" t="s">
        <v>920</v>
      </c>
    </row>
    <row r="593" spans="6:35" x14ac:dyDescent="0.2">
      <c r="F593" s="1"/>
      <c r="O593" s="22"/>
      <c r="P593" t="s">
        <v>1714</v>
      </c>
      <c r="Q593" s="143" t="s">
        <v>1860</v>
      </c>
      <c r="AI593" t="s">
        <v>920</v>
      </c>
    </row>
    <row r="594" spans="6:35" x14ac:dyDescent="0.2">
      <c r="F594" s="1"/>
      <c r="O594" s="22"/>
      <c r="P594" s="1">
        <v>1</v>
      </c>
      <c r="Q594" s="143" t="s">
        <v>2718</v>
      </c>
      <c r="AI594" t="s">
        <v>920</v>
      </c>
    </row>
    <row r="595" spans="6:35" x14ac:dyDescent="0.2">
      <c r="F595" s="1"/>
      <c r="P595" t="s">
        <v>527</v>
      </c>
      <c r="AI595" t="s">
        <v>920</v>
      </c>
    </row>
    <row r="596" spans="6:35" x14ac:dyDescent="0.2">
      <c r="F596" s="1"/>
      <c r="O596" s="22"/>
      <c r="P596" t="s">
        <v>1714</v>
      </c>
      <c r="Q596" s="22" t="s">
        <v>1006</v>
      </c>
      <c r="AI596" t="s">
        <v>920</v>
      </c>
    </row>
    <row r="597" spans="6:35" x14ac:dyDescent="0.2">
      <c r="F597" s="1"/>
      <c r="O597" s="22"/>
      <c r="P597" s="1">
        <v>1</v>
      </c>
      <c r="Q597" s="22" t="s">
        <v>544</v>
      </c>
      <c r="AI597" t="s">
        <v>920</v>
      </c>
    </row>
    <row r="598" spans="6:35" x14ac:dyDescent="0.2">
      <c r="F598" s="1"/>
      <c r="O598" s="22"/>
      <c r="P598" s="102" t="s">
        <v>766</v>
      </c>
      <c r="AI598" t="s">
        <v>920</v>
      </c>
    </row>
    <row r="599" spans="6:35" x14ac:dyDescent="0.2">
      <c r="F599" s="1"/>
      <c r="O599" s="22"/>
      <c r="P599" t="s">
        <v>1714</v>
      </c>
      <c r="Q599" s="143" t="s">
        <v>2682</v>
      </c>
      <c r="AI599" t="s">
        <v>920</v>
      </c>
    </row>
    <row r="600" spans="6:35" x14ac:dyDescent="0.2">
      <c r="F600" s="1"/>
      <c r="O600" s="22"/>
      <c r="P600" s="1">
        <v>1</v>
      </c>
      <c r="Q600" s="166" t="s">
        <v>3442</v>
      </c>
      <c r="AI600" t="s">
        <v>920</v>
      </c>
    </row>
    <row r="601" spans="6:35" x14ac:dyDescent="0.2">
      <c r="F601" s="1"/>
      <c r="O601" s="22"/>
      <c r="P601" t="s">
        <v>527</v>
      </c>
      <c r="Q601" s="143" t="s">
        <v>3458</v>
      </c>
      <c r="AI601" t="s">
        <v>920</v>
      </c>
    </row>
    <row r="602" spans="6:35" x14ac:dyDescent="0.2">
      <c r="F602" s="1"/>
      <c r="N602" s="104"/>
      <c r="O602" s="134"/>
      <c r="P602" s="147" t="s">
        <v>766</v>
      </c>
      <c r="Q602" s="143"/>
      <c r="AI602" t="s">
        <v>920</v>
      </c>
    </row>
    <row r="603" spans="6:35" x14ac:dyDescent="0.2">
      <c r="F603" s="1"/>
      <c r="P603" t="s">
        <v>1714</v>
      </c>
      <c r="Q603" s="22" t="s">
        <v>545</v>
      </c>
      <c r="AI603" t="s">
        <v>920</v>
      </c>
    </row>
    <row r="604" spans="6:35" x14ac:dyDescent="0.2">
      <c r="F604" s="1"/>
      <c r="P604" s="1">
        <v>1</v>
      </c>
      <c r="Q604" s="22" t="s">
        <v>443</v>
      </c>
      <c r="AI604" t="s">
        <v>920</v>
      </c>
    </row>
    <row r="605" spans="6:35" x14ac:dyDescent="0.2">
      <c r="F605" s="1"/>
      <c r="P605" t="s">
        <v>527</v>
      </c>
      <c r="Q605" s="134" t="s">
        <v>2599</v>
      </c>
      <c r="AI605" t="s">
        <v>920</v>
      </c>
    </row>
    <row r="606" spans="6:35" x14ac:dyDescent="0.2">
      <c r="F606" s="1"/>
      <c r="P606" s="102" t="s">
        <v>766</v>
      </c>
      <c r="Q606" s="134"/>
      <c r="AI606" t="s">
        <v>920</v>
      </c>
    </row>
    <row r="607" spans="6:35" x14ac:dyDescent="0.2">
      <c r="F607" s="1"/>
      <c r="P607" t="s">
        <v>1714</v>
      </c>
      <c r="Q607" s="134" t="s">
        <v>23</v>
      </c>
      <c r="AI607" t="s">
        <v>920</v>
      </c>
    </row>
    <row r="608" spans="6:35" x14ac:dyDescent="0.2">
      <c r="F608" s="1"/>
      <c r="P608" s="1">
        <v>1</v>
      </c>
      <c r="Q608" s="134" t="s">
        <v>2600</v>
      </c>
      <c r="AI608" t="s">
        <v>920</v>
      </c>
    </row>
    <row r="609" spans="1:35" x14ac:dyDescent="0.2">
      <c r="F609" s="1"/>
      <c r="P609" s="102" t="s">
        <v>766</v>
      </c>
      <c r="AI609" t="s">
        <v>920</v>
      </c>
    </row>
    <row r="610" spans="1:35" x14ac:dyDescent="0.2">
      <c r="F610" s="1"/>
      <c r="O610" s="22"/>
      <c r="P610" t="s">
        <v>1714</v>
      </c>
      <c r="Q610" s="136" t="s">
        <v>2602</v>
      </c>
      <c r="AI610" t="s">
        <v>920</v>
      </c>
    </row>
    <row r="611" spans="1:35" x14ac:dyDescent="0.2">
      <c r="F611" s="1"/>
      <c r="O611" s="22"/>
      <c r="P611" s="1">
        <v>1</v>
      </c>
      <c r="Q611" s="134" t="s">
        <v>506</v>
      </c>
      <c r="AI611" t="s">
        <v>920</v>
      </c>
    </row>
    <row r="612" spans="1:35" x14ac:dyDescent="0.2">
      <c r="F612" s="1"/>
      <c r="O612" s="22"/>
      <c r="P612" t="s">
        <v>527</v>
      </c>
      <c r="Q612" s="134" t="s">
        <v>2601</v>
      </c>
      <c r="AI612" t="s">
        <v>920</v>
      </c>
    </row>
    <row r="613" spans="1:35" x14ac:dyDescent="0.2">
      <c r="A613" s="102" t="s">
        <v>2773</v>
      </c>
      <c r="B613" s="102"/>
      <c r="AI613" t="s">
        <v>920</v>
      </c>
    </row>
    <row r="614" spans="1:35" x14ac:dyDescent="0.2">
      <c r="F614" s="3" t="s">
        <v>3596</v>
      </c>
      <c r="T614" t="s">
        <v>1714</v>
      </c>
      <c r="U614" t="s">
        <v>1623</v>
      </c>
      <c r="AI614" t="s">
        <v>920</v>
      </c>
    </row>
    <row r="615" spans="1:35" x14ac:dyDescent="0.2">
      <c r="F615" t="s">
        <v>1714</v>
      </c>
      <c r="G615" s="184" t="s">
        <v>3597</v>
      </c>
      <c r="H615" t="s">
        <v>1714</v>
      </c>
      <c r="I615" s="170" t="s">
        <v>3407</v>
      </c>
      <c r="J615" t="s">
        <v>1714</v>
      </c>
      <c r="K615" t="s">
        <v>1839</v>
      </c>
      <c r="T615" s="1">
        <v>1</v>
      </c>
      <c r="U615" t="s">
        <v>632</v>
      </c>
      <c r="AI615" t="s">
        <v>920</v>
      </c>
    </row>
    <row r="616" spans="1:35" x14ac:dyDescent="0.2">
      <c r="F616" t="s">
        <v>527</v>
      </c>
      <c r="G616" s="176" t="s">
        <v>3229</v>
      </c>
      <c r="H616" s="1">
        <v>1</v>
      </c>
      <c r="I616" s="102" t="s">
        <v>3405</v>
      </c>
      <c r="J616" s="1">
        <v>1</v>
      </c>
      <c r="K616" s="102" t="s">
        <v>2182</v>
      </c>
      <c r="T616" t="s">
        <v>527</v>
      </c>
      <c r="U616" t="s">
        <v>1553</v>
      </c>
      <c r="AI616" t="s">
        <v>920</v>
      </c>
    </row>
    <row r="617" spans="1:35" x14ac:dyDescent="0.2">
      <c r="F617" t="s">
        <v>527</v>
      </c>
      <c r="G617" s="176" t="s">
        <v>3598</v>
      </c>
      <c r="H617" t="s">
        <v>527</v>
      </c>
      <c r="I617" t="s">
        <v>304</v>
      </c>
      <c r="J617" t="s">
        <v>527</v>
      </c>
      <c r="T617" t="s">
        <v>527</v>
      </c>
      <c r="U617" t="s">
        <v>1552</v>
      </c>
      <c r="AI617" t="s">
        <v>920</v>
      </c>
    </row>
    <row r="618" spans="1:35" x14ac:dyDescent="0.2">
      <c r="H618" s="1">
        <v>1</v>
      </c>
      <c r="I618" s="102" t="s">
        <v>2296</v>
      </c>
      <c r="J618" t="s">
        <v>1714</v>
      </c>
      <c r="K618" s="167" t="s">
        <v>3406</v>
      </c>
      <c r="AI618" t="s">
        <v>920</v>
      </c>
    </row>
    <row r="619" spans="1:35" x14ac:dyDescent="0.2">
      <c r="H619" s="3"/>
      <c r="T619" t="s">
        <v>1714</v>
      </c>
      <c r="U619" t="s">
        <v>1623</v>
      </c>
      <c r="AI619" t="s">
        <v>920</v>
      </c>
    </row>
    <row r="620" spans="1:35" x14ac:dyDescent="0.2">
      <c r="H620" s="3"/>
      <c r="T620" s="1">
        <v>1</v>
      </c>
      <c r="U620" t="s">
        <v>444</v>
      </c>
      <c r="AI620" t="s">
        <v>920</v>
      </c>
    </row>
    <row r="621" spans="1:35" x14ac:dyDescent="0.2">
      <c r="H621" s="3"/>
      <c r="T621" t="s">
        <v>527</v>
      </c>
      <c r="U621" t="s">
        <v>1550</v>
      </c>
      <c r="AI621" t="s">
        <v>920</v>
      </c>
    </row>
    <row r="622" spans="1:35" x14ac:dyDescent="0.2">
      <c r="H622" s="3"/>
      <c r="T622" t="s">
        <v>527</v>
      </c>
      <c r="U622" t="s">
        <v>1551</v>
      </c>
      <c r="AI622" t="s">
        <v>920</v>
      </c>
    </row>
    <row r="623" spans="1:35" x14ac:dyDescent="0.2">
      <c r="H623" s="3"/>
      <c r="AI623" t="s">
        <v>920</v>
      </c>
    </row>
    <row r="624" spans="1:35" x14ac:dyDescent="0.2">
      <c r="H624" s="3"/>
      <c r="T624" t="s">
        <v>1714</v>
      </c>
      <c r="U624" t="s">
        <v>592</v>
      </c>
      <c r="AI624" t="s">
        <v>920</v>
      </c>
    </row>
    <row r="625" spans="1:35" x14ac:dyDescent="0.2">
      <c r="H625" s="3"/>
      <c r="T625" s="1">
        <v>1</v>
      </c>
      <c r="U625" t="s">
        <v>444</v>
      </c>
      <c r="AI625" t="s">
        <v>920</v>
      </c>
    </row>
    <row r="626" spans="1:35" x14ac:dyDescent="0.2">
      <c r="H626" s="3"/>
      <c r="T626" s="1">
        <v>1</v>
      </c>
      <c r="U626" t="s">
        <v>1238</v>
      </c>
      <c r="AI626" t="s">
        <v>920</v>
      </c>
    </row>
    <row r="627" spans="1:35" x14ac:dyDescent="0.2">
      <c r="H627" s="3"/>
      <c r="T627" t="s">
        <v>527</v>
      </c>
      <c r="U627" t="s">
        <v>1239</v>
      </c>
      <c r="AI627" t="s">
        <v>920</v>
      </c>
    </row>
    <row r="628" spans="1:35" x14ac:dyDescent="0.2">
      <c r="A628" s="102" t="s">
        <v>2773</v>
      </c>
      <c r="H628" s="3"/>
      <c r="T628" s="1"/>
      <c r="AI628" t="s">
        <v>920</v>
      </c>
    </row>
    <row r="629" spans="1:35" x14ac:dyDescent="0.2">
      <c r="G629" s="4" t="s">
        <v>2538</v>
      </c>
      <c r="H629" s="3"/>
      <c r="T629" s="1"/>
      <c r="AB629" t="s">
        <v>1714</v>
      </c>
      <c r="AC629" s="134" t="s">
        <v>636</v>
      </c>
      <c r="AI629" t="s">
        <v>920</v>
      </c>
    </row>
    <row r="630" spans="1:35" x14ac:dyDescent="0.2">
      <c r="H630" s="3"/>
      <c r="T630" s="1"/>
      <c r="AB630" s="1">
        <v>1</v>
      </c>
      <c r="AC630" s="134" t="s">
        <v>2542</v>
      </c>
      <c r="AI630" t="s">
        <v>920</v>
      </c>
    </row>
    <row r="631" spans="1:35" x14ac:dyDescent="0.2">
      <c r="H631" s="3"/>
      <c r="T631" s="1"/>
      <c r="AB631" t="s">
        <v>527</v>
      </c>
      <c r="AC631" s="134" t="s">
        <v>2543</v>
      </c>
      <c r="AI631" t="s">
        <v>920</v>
      </c>
    </row>
    <row r="632" spans="1:35" x14ac:dyDescent="0.2">
      <c r="H632" s="3"/>
      <c r="AB632" t="s">
        <v>527</v>
      </c>
      <c r="AC632" s="134" t="s">
        <v>2544</v>
      </c>
      <c r="AI632" t="s">
        <v>920</v>
      </c>
    </row>
    <row r="633" spans="1:35" x14ac:dyDescent="0.2">
      <c r="H633" s="3"/>
      <c r="AB633" t="s">
        <v>527</v>
      </c>
      <c r="AC633" s="134"/>
      <c r="AI633" t="s">
        <v>920</v>
      </c>
    </row>
    <row r="634" spans="1:35" x14ac:dyDescent="0.2">
      <c r="H634" s="3"/>
      <c r="AB634" s="109" t="s">
        <v>766</v>
      </c>
      <c r="AC634" s="57" t="s">
        <v>11</v>
      </c>
      <c r="AD634" s="12"/>
      <c r="AI634" t="s">
        <v>920</v>
      </c>
    </row>
    <row r="635" spans="1:35" x14ac:dyDescent="0.2">
      <c r="H635" s="3"/>
      <c r="AB635" s="12" t="s">
        <v>1714</v>
      </c>
      <c r="AC635" s="101" t="s">
        <v>1086</v>
      </c>
      <c r="AD635" s="12"/>
      <c r="AI635" t="s">
        <v>920</v>
      </c>
    </row>
    <row r="636" spans="1:35" x14ac:dyDescent="0.2">
      <c r="H636" s="3"/>
      <c r="AB636" s="12" t="s">
        <v>527</v>
      </c>
      <c r="AC636" s="149" t="s">
        <v>2966</v>
      </c>
      <c r="AD636" s="12"/>
      <c r="AI636" t="s">
        <v>920</v>
      </c>
    </row>
    <row r="637" spans="1:35" x14ac:dyDescent="0.2">
      <c r="H637" s="3"/>
      <c r="AB637" s="12" t="s">
        <v>527</v>
      </c>
      <c r="AC637" s="12"/>
      <c r="AD637" s="12"/>
      <c r="AI637" t="s">
        <v>920</v>
      </c>
    </row>
    <row r="638" spans="1:35" x14ac:dyDescent="0.2">
      <c r="H638" s="3"/>
      <c r="AB638" t="s">
        <v>527</v>
      </c>
      <c r="AC638" s="149" t="s">
        <v>2967</v>
      </c>
      <c r="AI638" t="s">
        <v>920</v>
      </c>
    </row>
    <row r="639" spans="1:35" x14ac:dyDescent="0.2">
      <c r="A639" s="102" t="s">
        <v>2773</v>
      </c>
      <c r="B639" s="102"/>
      <c r="G639" s="2"/>
      <c r="H639" s="3"/>
      <c r="AI639" t="s">
        <v>920</v>
      </c>
    </row>
    <row r="640" spans="1:35" x14ac:dyDescent="0.2">
      <c r="G640" s="10" t="s">
        <v>305</v>
      </c>
      <c r="H640" s="3"/>
      <c r="L640" s="35" t="s">
        <v>306</v>
      </c>
      <c r="M640" s="12"/>
      <c r="N640" s="12"/>
      <c r="P640" s="35" t="s">
        <v>1833</v>
      </c>
      <c r="Q640" s="12"/>
      <c r="R640" s="12"/>
      <c r="S640" s="12"/>
      <c r="T640" s="12"/>
      <c r="AI640" t="s">
        <v>920</v>
      </c>
    </row>
    <row r="641" spans="1:35" x14ac:dyDescent="0.2">
      <c r="G641" s="2"/>
      <c r="H641" s="3"/>
      <c r="L641" s="12" t="s">
        <v>1714</v>
      </c>
      <c r="M641" s="2" t="s">
        <v>762</v>
      </c>
      <c r="N641" s="12"/>
      <c r="P641" s="12" t="s">
        <v>1714</v>
      </c>
      <c r="Q641" s="50" t="s">
        <v>2418</v>
      </c>
      <c r="R641" t="s">
        <v>1714</v>
      </c>
      <c r="S641" t="s">
        <v>753</v>
      </c>
      <c r="T641" s="12"/>
      <c r="AI641" t="s">
        <v>920</v>
      </c>
    </row>
    <row r="642" spans="1:35" x14ac:dyDescent="0.2">
      <c r="G642" s="2"/>
      <c r="H642" s="3"/>
      <c r="L642" s="12" t="s">
        <v>527</v>
      </c>
      <c r="M642" t="s">
        <v>1396</v>
      </c>
      <c r="N642" s="12"/>
      <c r="P642" s="12" t="s">
        <v>527</v>
      </c>
      <c r="Q642" s="50" t="s">
        <v>1762</v>
      </c>
      <c r="R642" t="s">
        <v>527</v>
      </c>
      <c r="S642" t="s">
        <v>310</v>
      </c>
      <c r="T642" s="12"/>
      <c r="AI642" t="s">
        <v>920</v>
      </c>
    </row>
    <row r="643" spans="1:35" x14ac:dyDescent="0.2">
      <c r="G643" s="2"/>
      <c r="H643" s="3"/>
      <c r="L643" s="12" t="s">
        <v>527</v>
      </c>
      <c r="M643" s="100" t="s">
        <v>156</v>
      </c>
      <c r="N643" s="12"/>
      <c r="P643" s="12" t="s">
        <v>527</v>
      </c>
      <c r="Q643" s="50" t="s">
        <v>1763</v>
      </c>
      <c r="R643" t="s">
        <v>527</v>
      </c>
      <c r="T643" s="12"/>
      <c r="AI643" t="s">
        <v>920</v>
      </c>
    </row>
    <row r="644" spans="1:35" x14ac:dyDescent="0.2">
      <c r="G644" s="2"/>
      <c r="H644" s="3"/>
      <c r="L644" s="12" t="s">
        <v>527</v>
      </c>
      <c r="M644" s="102" t="s">
        <v>157</v>
      </c>
      <c r="N644" s="12"/>
      <c r="P644" s="12" t="s">
        <v>527</v>
      </c>
      <c r="Q644" t="s">
        <v>751</v>
      </c>
      <c r="R644" t="s">
        <v>1714</v>
      </c>
      <c r="S644" t="s">
        <v>308</v>
      </c>
      <c r="T644" s="12"/>
      <c r="AI644" t="s">
        <v>920</v>
      </c>
    </row>
    <row r="645" spans="1:35" x14ac:dyDescent="0.2">
      <c r="G645" s="2"/>
      <c r="H645" s="3"/>
      <c r="L645" s="12"/>
      <c r="M645" s="12"/>
      <c r="N645" s="12"/>
      <c r="P645" s="12" t="s">
        <v>527</v>
      </c>
      <c r="Q645" t="s">
        <v>752</v>
      </c>
      <c r="R645" t="s">
        <v>527</v>
      </c>
      <c r="S645" t="s">
        <v>311</v>
      </c>
      <c r="T645" s="12"/>
      <c r="AI645" t="s">
        <v>920</v>
      </c>
    </row>
    <row r="646" spans="1:35" x14ac:dyDescent="0.2">
      <c r="G646" s="2"/>
      <c r="H646" s="3"/>
      <c r="P646" s="12" t="s">
        <v>527</v>
      </c>
      <c r="Q646" t="s">
        <v>903</v>
      </c>
      <c r="R646" t="s">
        <v>527</v>
      </c>
      <c r="T646" s="12"/>
      <c r="AI646" t="s">
        <v>920</v>
      </c>
    </row>
    <row r="647" spans="1:35" x14ac:dyDescent="0.2">
      <c r="G647" s="2"/>
      <c r="H647" s="3"/>
      <c r="P647" s="12"/>
      <c r="Q647" s="12"/>
      <c r="R647" t="s">
        <v>1714</v>
      </c>
      <c r="S647" t="s">
        <v>1182</v>
      </c>
      <c r="T647" s="12"/>
      <c r="AI647" t="s">
        <v>920</v>
      </c>
    </row>
    <row r="648" spans="1:35" x14ac:dyDescent="0.2">
      <c r="G648" s="2"/>
      <c r="H648" s="3"/>
      <c r="R648" t="s">
        <v>527</v>
      </c>
      <c r="S648" t="s">
        <v>312</v>
      </c>
      <c r="T648" s="12"/>
      <c r="AI648" t="s">
        <v>920</v>
      </c>
    </row>
    <row r="649" spans="1:35" x14ac:dyDescent="0.2">
      <c r="G649" s="2"/>
      <c r="H649" s="3"/>
      <c r="R649" t="s">
        <v>527</v>
      </c>
      <c r="T649" s="12"/>
      <c r="AI649" t="s">
        <v>920</v>
      </c>
    </row>
    <row r="650" spans="1:35" x14ac:dyDescent="0.2">
      <c r="G650" s="2"/>
      <c r="H650" s="3"/>
      <c r="R650" t="s">
        <v>1714</v>
      </c>
      <c r="S650" t="s">
        <v>799</v>
      </c>
      <c r="T650" s="12"/>
      <c r="AI650" t="s">
        <v>920</v>
      </c>
    </row>
    <row r="651" spans="1:35" x14ac:dyDescent="0.2">
      <c r="G651" s="2"/>
      <c r="H651" s="3"/>
      <c r="R651" t="s">
        <v>527</v>
      </c>
      <c r="S651" t="s">
        <v>313</v>
      </c>
      <c r="T651" s="12"/>
      <c r="AI651" t="s">
        <v>920</v>
      </c>
    </row>
    <row r="652" spans="1:35" x14ac:dyDescent="0.2">
      <c r="G652" s="2"/>
      <c r="H652" s="3"/>
      <c r="R652" s="12"/>
      <c r="S652" s="12"/>
      <c r="T652" s="12"/>
      <c r="AI652" t="s">
        <v>920</v>
      </c>
    </row>
    <row r="653" spans="1:35" x14ac:dyDescent="0.2">
      <c r="A653" s="102" t="s">
        <v>2773</v>
      </c>
      <c r="G653" s="2"/>
      <c r="H653" s="3"/>
      <c r="R653" s="1"/>
      <c r="S653" s="1"/>
      <c r="T653" s="1"/>
      <c r="AI653" t="s">
        <v>920</v>
      </c>
    </row>
    <row r="654" spans="1:35" x14ac:dyDescent="0.2">
      <c r="E654" s="3" t="s">
        <v>2630</v>
      </c>
      <c r="H654" s="3"/>
      <c r="L654" t="s">
        <v>1714</v>
      </c>
      <c r="M654" s="134" t="s">
        <v>2627</v>
      </c>
      <c r="R654" s="1"/>
      <c r="S654" s="1"/>
      <c r="T654" s="1"/>
      <c r="AI654" t="s">
        <v>920</v>
      </c>
    </row>
    <row r="655" spans="1:35" x14ac:dyDescent="0.2">
      <c r="G655" s="2"/>
      <c r="H655" s="3"/>
      <c r="L655" s="1">
        <v>1</v>
      </c>
      <c r="M655" s="134" t="s">
        <v>283</v>
      </c>
      <c r="R655" s="1"/>
      <c r="S655" s="1"/>
      <c r="T655" s="1"/>
      <c r="AI655" t="s">
        <v>920</v>
      </c>
    </row>
    <row r="656" spans="1:35" x14ac:dyDescent="0.2">
      <c r="H656" s="3"/>
      <c r="L656" t="s">
        <v>527</v>
      </c>
      <c r="M656" s="134" t="s">
        <v>2628</v>
      </c>
      <c r="R656" s="1"/>
      <c r="S656" s="1"/>
      <c r="T656" s="1"/>
      <c r="AI656" t="s">
        <v>920</v>
      </c>
    </row>
    <row r="657" spans="1:35" x14ac:dyDescent="0.2">
      <c r="A657" s="102" t="s">
        <v>2773</v>
      </c>
      <c r="G657" s="102"/>
      <c r="H657" s="3"/>
      <c r="M657" s="134"/>
      <c r="R657" s="1"/>
      <c r="S657" s="1"/>
      <c r="T657" s="1"/>
      <c r="AI657" t="s">
        <v>920</v>
      </c>
    </row>
    <row r="658" spans="1:35" x14ac:dyDescent="0.2">
      <c r="G658" s="3" t="s">
        <v>2662</v>
      </c>
      <c r="H658" s="3"/>
      <c r="M658" s="134"/>
      <c r="R658" s="1"/>
      <c r="S658" s="1"/>
      <c r="T658" s="1"/>
      <c r="AI658" t="s">
        <v>920</v>
      </c>
    </row>
    <row r="659" spans="1:35" x14ac:dyDescent="0.2">
      <c r="G659" s="102"/>
      <c r="H659" s="3"/>
      <c r="M659" s="134"/>
      <c r="N659" t="s">
        <v>1714</v>
      </c>
      <c r="O659" s="145" t="s">
        <v>1616</v>
      </c>
      <c r="R659" s="1"/>
      <c r="S659" s="1"/>
      <c r="T659" s="1"/>
      <c r="AI659" t="s">
        <v>920</v>
      </c>
    </row>
    <row r="660" spans="1:35" x14ac:dyDescent="0.2">
      <c r="G660" s="102"/>
      <c r="H660" s="3"/>
      <c r="M660" s="134"/>
      <c r="N660" s="1">
        <v>1</v>
      </c>
      <c r="O660" s="145" t="s">
        <v>1344</v>
      </c>
      <c r="R660" s="1"/>
      <c r="S660" s="1"/>
      <c r="T660" s="1"/>
      <c r="AI660" t="s">
        <v>920</v>
      </c>
    </row>
    <row r="661" spans="1:35" x14ac:dyDescent="0.2">
      <c r="G661" s="102"/>
      <c r="H661" s="3"/>
      <c r="M661" s="134"/>
      <c r="N661" t="s">
        <v>527</v>
      </c>
      <c r="O661" s="145" t="s">
        <v>2661</v>
      </c>
      <c r="R661" s="1"/>
      <c r="S661" s="1"/>
      <c r="T661" s="1"/>
      <c r="AI661" t="s">
        <v>920</v>
      </c>
    </row>
    <row r="662" spans="1:35" x14ac:dyDescent="0.2">
      <c r="A662" s="102" t="s">
        <v>2773</v>
      </c>
      <c r="B662" s="102"/>
      <c r="H662" s="3"/>
      <c r="AI662" t="s">
        <v>920</v>
      </c>
    </row>
    <row r="663" spans="1:35" x14ac:dyDescent="0.2">
      <c r="A663" s="102"/>
      <c r="B663" s="102"/>
      <c r="G663" s="8" t="s">
        <v>3197</v>
      </c>
      <c r="H663" s="3"/>
      <c r="V663" s="35" t="s">
        <v>526</v>
      </c>
      <c r="W663" s="11"/>
      <c r="X663" s="35"/>
      <c r="Y663" s="11"/>
      <c r="Z663" t="s">
        <v>1714</v>
      </c>
      <c r="AA663" s="63" t="s">
        <v>2897</v>
      </c>
      <c r="AB663" t="s">
        <v>1714</v>
      </c>
      <c r="AC663" s="63" t="s">
        <v>691</v>
      </c>
      <c r="AI663" t="s">
        <v>920</v>
      </c>
    </row>
    <row r="664" spans="1:35" x14ac:dyDescent="0.2">
      <c r="A664" s="102"/>
      <c r="B664" s="102"/>
      <c r="H664" s="3"/>
      <c r="V664" s="12" t="s">
        <v>1714</v>
      </c>
      <c r="W664" s="50" t="s">
        <v>3069</v>
      </c>
      <c r="X664" t="s">
        <v>1714</v>
      </c>
      <c r="Y664" s="50" t="s">
        <v>3070</v>
      </c>
      <c r="Z664" s="1">
        <v>1</v>
      </c>
      <c r="AA664" s="63" t="s">
        <v>1864</v>
      </c>
      <c r="AB664" s="1">
        <v>1</v>
      </c>
      <c r="AC664" s="63" t="s">
        <v>1865</v>
      </c>
      <c r="AI664" t="s">
        <v>920</v>
      </c>
    </row>
    <row r="665" spans="1:35" x14ac:dyDescent="0.2">
      <c r="A665" s="102"/>
      <c r="B665" s="102"/>
      <c r="H665" s="3"/>
      <c r="V665" s="12" t="s">
        <v>527</v>
      </c>
      <c r="W665" s="50" t="s">
        <v>780</v>
      </c>
      <c r="X665" t="s">
        <v>527</v>
      </c>
      <c r="Y665" s="50" t="s">
        <v>1240</v>
      </c>
      <c r="Z665" t="s">
        <v>527</v>
      </c>
      <c r="AA665" s="119" t="s">
        <v>2099</v>
      </c>
      <c r="AB665" t="s">
        <v>527</v>
      </c>
      <c r="AC665" s="127" t="s">
        <v>2518</v>
      </c>
      <c r="AI665" t="s">
        <v>920</v>
      </c>
    </row>
    <row r="666" spans="1:35" x14ac:dyDescent="0.2">
      <c r="H666" s="3"/>
      <c r="V666" s="12" t="s">
        <v>527</v>
      </c>
      <c r="W666" s="63" t="s">
        <v>781</v>
      </c>
      <c r="X666" t="s">
        <v>527</v>
      </c>
      <c r="Y666" s="64" t="s">
        <v>1745</v>
      </c>
      <c r="Z666" s="1">
        <v>1</v>
      </c>
      <c r="AA666" s="63" t="s">
        <v>2100</v>
      </c>
      <c r="AD666" t="s">
        <v>1714</v>
      </c>
      <c r="AE666" s="166" t="s">
        <v>3303</v>
      </c>
      <c r="AF666" s="101"/>
      <c r="AI666" t="s">
        <v>920</v>
      </c>
    </row>
    <row r="667" spans="1:35" x14ac:dyDescent="0.2">
      <c r="H667" s="3"/>
      <c r="V667" s="12" t="s">
        <v>527</v>
      </c>
      <c r="W667" s="63" t="s">
        <v>782</v>
      </c>
      <c r="X667" t="s">
        <v>527</v>
      </c>
      <c r="Y667" s="119" t="s">
        <v>2098</v>
      </c>
      <c r="Z667" t="s">
        <v>527</v>
      </c>
      <c r="AD667" s="1">
        <v>1</v>
      </c>
      <c r="AE667" s="166" t="s">
        <v>3304</v>
      </c>
      <c r="AF667" s="101"/>
      <c r="AI667" t="s">
        <v>920</v>
      </c>
    </row>
    <row r="668" spans="1:35" x14ac:dyDescent="0.2">
      <c r="H668" s="3"/>
      <c r="V668" s="12"/>
      <c r="W668" s="63"/>
      <c r="X668" t="s">
        <v>527</v>
      </c>
      <c r="Y668" s="50" t="s">
        <v>2105</v>
      </c>
      <c r="Z668" s="12" t="s">
        <v>1714</v>
      </c>
      <c r="AA668" s="50" t="s">
        <v>2896</v>
      </c>
      <c r="AB668" t="s">
        <v>1714</v>
      </c>
      <c r="AC668" s="50" t="s">
        <v>2070</v>
      </c>
      <c r="AD668" t="s">
        <v>527</v>
      </c>
      <c r="AI668" t="s">
        <v>920</v>
      </c>
    </row>
    <row r="669" spans="1:35" x14ac:dyDescent="0.2">
      <c r="H669" s="3"/>
      <c r="V669" s="12"/>
      <c r="W669" s="12"/>
      <c r="X669" s="12" t="s">
        <v>527</v>
      </c>
      <c r="Y669" s="50" t="s">
        <v>3402</v>
      </c>
      <c r="Z669" s="1">
        <v>1</v>
      </c>
      <c r="AA669" s="50" t="s">
        <v>522</v>
      </c>
      <c r="AB669" s="1">
        <v>1</v>
      </c>
      <c r="AC669" s="50" t="s">
        <v>523</v>
      </c>
      <c r="AD669" t="s">
        <v>1714</v>
      </c>
      <c r="AE669" s="101" t="s">
        <v>1059</v>
      </c>
      <c r="AF669" s="119"/>
      <c r="AI669" t="s">
        <v>920</v>
      </c>
    </row>
    <row r="670" spans="1:35" x14ac:dyDescent="0.2">
      <c r="H670" s="3"/>
      <c r="X670" s="12" t="s">
        <v>527</v>
      </c>
      <c r="Y670" s="11"/>
      <c r="Z670" s="12" t="s">
        <v>527</v>
      </c>
      <c r="AA670" s="63" t="s">
        <v>1002</v>
      </c>
      <c r="AB670" s="1">
        <v>1</v>
      </c>
      <c r="AC670" s="119" t="s">
        <v>2270</v>
      </c>
      <c r="AD670" s="1">
        <v>1</v>
      </c>
      <c r="AE670" s="101" t="s">
        <v>1060</v>
      </c>
      <c r="AF670" s="127"/>
      <c r="AI670" t="s">
        <v>920</v>
      </c>
    </row>
    <row r="671" spans="1:35" x14ac:dyDescent="0.2">
      <c r="H671" s="3"/>
      <c r="X671" t="s">
        <v>527</v>
      </c>
      <c r="Y671" s="166" t="s">
        <v>3403</v>
      </c>
      <c r="Z671" s="1">
        <v>1</v>
      </c>
      <c r="AA671" s="50" t="s">
        <v>521</v>
      </c>
      <c r="AB671" t="s">
        <v>527</v>
      </c>
      <c r="AD671" s="102" t="s">
        <v>766</v>
      </c>
      <c r="AF671" s="119"/>
      <c r="AI671" t="s">
        <v>920</v>
      </c>
    </row>
    <row r="672" spans="1:35" x14ac:dyDescent="0.2">
      <c r="H672" s="3"/>
      <c r="Q672" s="78"/>
      <c r="X672" t="s">
        <v>527</v>
      </c>
      <c r="Y672" s="157" t="s">
        <v>2691</v>
      </c>
      <c r="Z672" s="1">
        <v>1</v>
      </c>
      <c r="AA672" s="149" t="s">
        <v>2866</v>
      </c>
      <c r="AB672" t="s">
        <v>1714</v>
      </c>
      <c r="AC672" s="50" t="s">
        <v>1107</v>
      </c>
      <c r="AD672" t="s">
        <v>1714</v>
      </c>
      <c r="AE672" s="176" t="s">
        <v>3593</v>
      </c>
      <c r="AI672" t="s">
        <v>920</v>
      </c>
    </row>
    <row r="673" spans="1:35" x14ac:dyDescent="0.2">
      <c r="H673" s="3"/>
      <c r="Q673" s="78"/>
      <c r="Z673" s="12" t="s">
        <v>527</v>
      </c>
      <c r="AB673" s="1">
        <v>1</v>
      </c>
      <c r="AC673" s="50" t="s">
        <v>1368</v>
      </c>
      <c r="AD673" s="1">
        <v>1</v>
      </c>
      <c r="AE673" s="176" t="s">
        <v>3592</v>
      </c>
      <c r="AI673" t="s">
        <v>920</v>
      </c>
    </row>
    <row r="674" spans="1:35" x14ac:dyDescent="0.2">
      <c r="H674" s="3"/>
      <c r="Z674" s="12" t="s">
        <v>1714</v>
      </c>
      <c r="AA674" s="50" t="s">
        <v>525</v>
      </c>
      <c r="AB674" t="s">
        <v>527</v>
      </c>
      <c r="AC674" s="101" t="s">
        <v>1108</v>
      </c>
      <c r="AI674" t="s">
        <v>920</v>
      </c>
    </row>
    <row r="675" spans="1:35" x14ac:dyDescent="0.2">
      <c r="H675" s="3"/>
      <c r="Q675" s="68"/>
      <c r="X675" s="11"/>
      <c r="Y675" s="13" t="s">
        <v>3291</v>
      </c>
      <c r="Z675" s="11"/>
      <c r="AA675" s="11"/>
      <c r="AB675" t="s">
        <v>527</v>
      </c>
      <c r="AC675" s="127" t="s">
        <v>2331</v>
      </c>
      <c r="AI675" t="s">
        <v>920</v>
      </c>
    </row>
    <row r="676" spans="1:35" x14ac:dyDescent="0.2">
      <c r="H676" s="3"/>
      <c r="Q676" s="68"/>
      <c r="X676" s="12" t="s">
        <v>1714</v>
      </c>
      <c r="Y676" s="166" t="s">
        <v>3286</v>
      </c>
      <c r="Z676" t="s">
        <v>1714</v>
      </c>
      <c r="AA676" s="166" t="s">
        <v>3287</v>
      </c>
      <c r="AB676" s="140" t="s">
        <v>2893</v>
      </c>
      <c r="AC676" s="12"/>
      <c r="AD676" s="12"/>
      <c r="AI676" t="s">
        <v>920</v>
      </c>
    </row>
    <row r="677" spans="1:35" x14ac:dyDescent="0.2">
      <c r="H677" s="3"/>
      <c r="Q677" s="68"/>
      <c r="X677" s="12" t="s">
        <v>527</v>
      </c>
      <c r="Y677" s="166" t="s">
        <v>3288</v>
      </c>
      <c r="Z677" t="s">
        <v>527</v>
      </c>
      <c r="AA677" s="166" t="s">
        <v>3289</v>
      </c>
      <c r="AB677" s="12" t="s">
        <v>1714</v>
      </c>
      <c r="AC677" s="149" t="s">
        <v>1338</v>
      </c>
      <c r="AD677" s="12"/>
      <c r="AI677" t="s">
        <v>920</v>
      </c>
    </row>
    <row r="678" spans="1:35" x14ac:dyDescent="0.2">
      <c r="H678" s="3"/>
      <c r="Q678" s="68"/>
      <c r="X678" s="12" t="s">
        <v>527</v>
      </c>
      <c r="Y678" s="11"/>
      <c r="Z678" s="109" t="s">
        <v>766</v>
      </c>
      <c r="AA678" s="13" t="s">
        <v>3530</v>
      </c>
      <c r="AB678" s="12" t="s">
        <v>527</v>
      </c>
      <c r="AC678" s="149" t="s">
        <v>3404</v>
      </c>
      <c r="AD678" s="12"/>
      <c r="AI678" t="s">
        <v>920</v>
      </c>
    </row>
    <row r="679" spans="1:35" x14ac:dyDescent="0.2">
      <c r="H679" s="3"/>
      <c r="Q679" s="68"/>
      <c r="X679" t="s">
        <v>527</v>
      </c>
      <c r="Y679" s="166" t="s">
        <v>3290</v>
      </c>
      <c r="Z679" s="12" t="s">
        <v>1714</v>
      </c>
      <c r="AA679" t="s">
        <v>3525</v>
      </c>
      <c r="AB679" s="12" t="s">
        <v>527</v>
      </c>
      <c r="AC679" s="149" t="s">
        <v>2894</v>
      </c>
      <c r="AD679" s="12"/>
      <c r="AI679" t="s">
        <v>920</v>
      </c>
    </row>
    <row r="680" spans="1:35" x14ac:dyDescent="0.2">
      <c r="H680" s="3"/>
      <c r="Q680" s="68"/>
      <c r="X680" s="1">
        <v>1</v>
      </c>
      <c r="Y680" s="176" t="s">
        <v>3524</v>
      </c>
      <c r="Z680" s="12" t="s">
        <v>527</v>
      </c>
      <c r="AA680" t="s">
        <v>3526</v>
      </c>
      <c r="AB680" s="12" t="s">
        <v>527</v>
      </c>
      <c r="AC680" s="149" t="s">
        <v>2895</v>
      </c>
      <c r="AD680" s="12"/>
      <c r="AI680" t="s">
        <v>920</v>
      </c>
    </row>
    <row r="681" spans="1:35" x14ac:dyDescent="0.2">
      <c r="H681" s="3"/>
      <c r="Q681" s="68"/>
      <c r="X681" t="s">
        <v>527</v>
      </c>
      <c r="Y681" s="157" t="s">
        <v>2691</v>
      </c>
      <c r="Z681" s="12" t="s">
        <v>527</v>
      </c>
      <c r="AA681" s="47" t="s">
        <v>3527</v>
      </c>
      <c r="AB681" s="12"/>
      <c r="AC681" s="12"/>
      <c r="AD681" s="12"/>
      <c r="AI681" t="s">
        <v>920</v>
      </c>
    </row>
    <row r="682" spans="1:35" x14ac:dyDescent="0.2">
      <c r="H682" s="3"/>
      <c r="Q682" s="68"/>
      <c r="X682" s="1"/>
      <c r="Y682" s="176"/>
      <c r="Z682" s="12" t="s">
        <v>527</v>
      </c>
      <c r="AA682" s="45" t="s">
        <v>3528</v>
      </c>
      <c r="AB682" s="11"/>
      <c r="AI682" t="s">
        <v>920</v>
      </c>
    </row>
    <row r="683" spans="1:35" x14ac:dyDescent="0.2">
      <c r="H683" s="3"/>
      <c r="Q683" s="68"/>
      <c r="X683" s="1"/>
      <c r="Y683" s="176"/>
      <c r="Z683" s="12" t="s">
        <v>527</v>
      </c>
      <c r="AA683" s="145" t="s">
        <v>3529</v>
      </c>
      <c r="AB683" s="11"/>
      <c r="AI683" t="s">
        <v>920</v>
      </c>
    </row>
    <row r="684" spans="1:35" x14ac:dyDescent="0.2">
      <c r="H684" s="3"/>
      <c r="Q684" s="68"/>
      <c r="X684" s="1"/>
      <c r="Y684" s="176"/>
      <c r="Z684" s="11"/>
      <c r="AA684" s="11"/>
      <c r="AB684" s="11"/>
      <c r="AI684" t="s">
        <v>920</v>
      </c>
    </row>
    <row r="685" spans="1:35" x14ac:dyDescent="0.2">
      <c r="A685" s="102" t="s">
        <v>2773</v>
      </c>
      <c r="B685" s="102"/>
      <c r="G685" s="38"/>
      <c r="H685" s="3"/>
      <c r="Q685" s="68"/>
      <c r="Y685" s="143"/>
      <c r="AA685" s="50"/>
      <c r="AI685" t="s">
        <v>920</v>
      </c>
    </row>
    <row r="686" spans="1:35" x14ac:dyDescent="0.2">
      <c r="A686" s="102"/>
      <c r="B686" s="102"/>
      <c r="G686" s="8" t="s">
        <v>3539</v>
      </c>
      <c r="H686" s="3"/>
      <c r="P686" s="35" t="s">
        <v>601</v>
      </c>
      <c r="Q686" s="12"/>
      <c r="R686" s="12"/>
      <c r="S686" s="12"/>
      <c r="T686" s="12"/>
      <c r="AA686" s="50"/>
      <c r="AC686" s="176" t="s">
        <v>3538</v>
      </c>
      <c r="AI686" t="s">
        <v>920</v>
      </c>
    </row>
    <row r="687" spans="1:35" x14ac:dyDescent="0.2">
      <c r="H687" s="3"/>
      <c r="P687" s="12" t="s">
        <v>1714</v>
      </c>
      <c r="Q687" s="78" t="s">
        <v>2408</v>
      </c>
      <c r="R687" t="s">
        <v>1714</v>
      </c>
      <c r="S687" s="63" t="s">
        <v>584</v>
      </c>
      <c r="T687" s="12"/>
      <c r="AA687" s="50"/>
      <c r="AI687" t="s">
        <v>920</v>
      </c>
    </row>
    <row r="688" spans="1:35" x14ac:dyDescent="0.2">
      <c r="G688" s="38"/>
      <c r="H688" s="3"/>
      <c r="P688" s="12" t="s">
        <v>527</v>
      </c>
      <c r="Q688" s="63" t="s">
        <v>2205</v>
      </c>
      <c r="R688" t="s">
        <v>527</v>
      </c>
      <c r="S688" s="63" t="s">
        <v>585</v>
      </c>
      <c r="T688" s="12"/>
      <c r="AA688" s="50"/>
      <c r="AI688" t="s">
        <v>920</v>
      </c>
    </row>
    <row r="689" spans="1:35" x14ac:dyDescent="0.2">
      <c r="G689" s="38"/>
      <c r="H689" s="3"/>
      <c r="P689" s="12" t="s">
        <v>527</v>
      </c>
      <c r="Q689" s="63" t="s">
        <v>450</v>
      </c>
      <c r="S689" s="63"/>
      <c r="T689" s="12"/>
      <c r="AA689" s="50"/>
      <c r="AI689" t="s">
        <v>920</v>
      </c>
    </row>
    <row r="690" spans="1:35" x14ac:dyDescent="0.2">
      <c r="G690" s="38"/>
      <c r="H690" s="3"/>
      <c r="P690" s="12" t="s">
        <v>527</v>
      </c>
      <c r="T690" s="12"/>
      <c r="AA690" s="50"/>
      <c r="AI690" t="s">
        <v>920</v>
      </c>
    </row>
    <row r="691" spans="1:35" x14ac:dyDescent="0.2">
      <c r="G691" s="38"/>
      <c r="H691" s="3"/>
      <c r="P691" s="12" t="s">
        <v>1714</v>
      </c>
      <c r="Q691" s="54" t="s">
        <v>2414</v>
      </c>
      <c r="R691" t="s">
        <v>1714</v>
      </c>
      <c r="S691" s="63" t="s">
        <v>599</v>
      </c>
      <c r="T691" s="12"/>
      <c r="AA691" s="50"/>
      <c r="AI691" t="s">
        <v>920</v>
      </c>
    </row>
    <row r="692" spans="1:35" x14ac:dyDescent="0.2">
      <c r="G692" s="38"/>
      <c r="H692" s="3"/>
      <c r="P692" s="12" t="s">
        <v>527</v>
      </c>
      <c r="Q692" s="54" t="s">
        <v>452</v>
      </c>
      <c r="R692" t="s">
        <v>527</v>
      </c>
      <c r="S692" s="63" t="s">
        <v>600</v>
      </c>
      <c r="T692" s="12"/>
      <c r="AA692" s="50"/>
      <c r="AI692" t="s">
        <v>920</v>
      </c>
    </row>
    <row r="693" spans="1:35" x14ac:dyDescent="0.2">
      <c r="G693" s="38"/>
      <c r="H693" s="3"/>
      <c r="P693" s="12" t="s">
        <v>527</v>
      </c>
      <c r="Q693" s="119" t="s">
        <v>2282</v>
      </c>
      <c r="T693" s="12"/>
      <c r="AA693" s="50"/>
      <c r="AI693" t="s">
        <v>920</v>
      </c>
    </row>
    <row r="694" spans="1:35" x14ac:dyDescent="0.2">
      <c r="H694" s="3"/>
      <c r="P694" s="12" t="s">
        <v>527</v>
      </c>
      <c r="Q694" s="114" t="s">
        <v>2015</v>
      </c>
      <c r="T694" s="12"/>
      <c r="AA694" s="50"/>
      <c r="AI694" t="s">
        <v>920</v>
      </c>
    </row>
    <row r="695" spans="1:35" x14ac:dyDescent="0.2">
      <c r="A695" s="102" t="s">
        <v>2773</v>
      </c>
      <c r="G695" s="104"/>
      <c r="H695" s="3"/>
      <c r="P695" s="12"/>
      <c r="Q695" s="12"/>
      <c r="R695" s="12"/>
      <c r="S695" s="12"/>
      <c r="T695" s="12"/>
      <c r="AA695" s="50"/>
      <c r="AI695" t="s">
        <v>920</v>
      </c>
    </row>
    <row r="696" spans="1:35" x14ac:dyDescent="0.2">
      <c r="G696" s="8" t="s">
        <v>3293</v>
      </c>
      <c r="H696" s="3"/>
      <c r="AA696" s="50"/>
      <c r="AF696" t="s">
        <v>1714</v>
      </c>
      <c r="AG696" s="166" t="s">
        <v>3294</v>
      </c>
      <c r="AI696" t="s">
        <v>920</v>
      </c>
    </row>
    <row r="697" spans="1:35" x14ac:dyDescent="0.2">
      <c r="G697" s="104"/>
      <c r="H697" s="3"/>
      <c r="AA697" s="50"/>
      <c r="AF697" s="1">
        <v>1</v>
      </c>
      <c r="AG697" s="166" t="s">
        <v>3295</v>
      </c>
      <c r="AI697" t="s">
        <v>920</v>
      </c>
    </row>
    <row r="698" spans="1:35" x14ac:dyDescent="0.2">
      <c r="G698" s="104"/>
      <c r="H698" s="3"/>
      <c r="AA698" s="50"/>
      <c r="AF698" t="s">
        <v>527</v>
      </c>
      <c r="AG698" s="166" t="s">
        <v>3296</v>
      </c>
      <c r="AI698" t="s">
        <v>920</v>
      </c>
    </row>
    <row r="699" spans="1:35" x14ac:dyDescent="0.2">
      <c r="A699" s="102" t="s">
        <v>2773</v>
      </c>
      <c r="B699" s="102"/>
      <c r="H699" s="3"/>
      <c r="AI699" t="s">
        <v>920</v>
      </c>
    </row>
    <row r="700" spans="1:35" x14ac:dyDescent="0.2">
      <c r="G700" s="4" t="s">
        <v>629</v>
      </c>
      <c r="H700" s="3"/>
      <c r="P700" s="35" t="s">
        <v>680</v>
      </c>
      <c r="Q700" s="11"/>
      <c r="R700" s="11"/>
      <c r="AI700" t="s">
        <v>920</v>
      </c>
    </row>
    <row r="701" spans="1:35" x14ac:dyDescent="0.2">
      <c r="G701" s="8" t="s">
        <v>1710</v>
      </c>
      <c r="P701" s="12" t="s">
        <v>1714</v>
      </c>
      <c r="Q701" t="s">
        <v>354</v>
      </c>
      <c r="R701" t="s">
        <v>1714</v>
      </c>
      <c r="S701" t="s">
        <v>1911</v>
      </c>
      <c r="AI701" t="s">
        <v>920</v>
      </c>
    </row>
    <row r="702" spans="1:35" x14ac:dyDescent="0.2">
      <c r="E702" s="2"/>
      <c r="P702" s="12" t="s">
        <v>527</v>
      </c>
      <c r="Q702" t="s">
        <v>464</v>
      </c>
      <c r="R702" t="s">
        <v>527</v>
      </c>
      <c r="S702" s="102" t="s">
        <v>2254</v>
      </c>
      <c r="AI702" t="s">
        <v>920</v>
      </c>
    </row>
    <row r="703" spans="1:35" x14ac:dyDescent="0.2">
      <c r="P703" s="12" t="s">
        <v>527</v>
      </c>
      <c r="Q703" s="102" t="s">
        <v>465</v>
      </c>
      <c r="R703" s="11"/>
      <c r="S703" s="68" t="s">
        <v>1562</v>
      </c>
      <c r="AI703" t="s">
        <v>920</v>
      </c>
    </row>
    <row r="704" spans="1:35" x14ac:dyDescent="0.2">
      <c r="P704" s="12" t="s">
        <v>527</v>
      </c>
      <c r="Q704" t="s">
        <v>447</v>
      </c>
      <c r="R704" s="11"/>
      <c r="AI704" t="s">
        <v>920</v>
      </c>
    </row>
    <row r="705" spans="1:35" x14ac:dyDescent="0.2">
      <c r="P705" s="12"/>
      <c r="R705" s="11"/>
      <c r="AI705" t="s">
        <v>920</v>
      </c>
    </row>
    <row r="706" spans="1:35" x14ac:dyDescent="0.2">
      <c r="A706" s="102" t="s">
        <v>2773</v>
      </c>
      <c r="G706" s="104"/>
      <c r="P706" s="12"/>
      <c r="Q706" s="11"/>
      <c r="R706" s="11"/>
      <c r="AI706" t="s">
        <v>920</v>
      </c>
    </row>
    <row r="707" spans="1:35" x14ac:dyDescent="0.2">
      <c r="G707" s="8" t="s">
        <v>2961</v>
      </c>
      <c r="X707" s="13" t="s">
        <v>2965</v>
      </c>
      <c r="Y707" s="12"/>
      <c r="Z707" s="12"/>
      <c r="AA707" s="50"/>
      <c r="AF707" s="13" t="s">
        <v>1574</v>
      </c>
      <c r="AG707" s="12"/>
      <c r="AH707" s="12"/>
      <c r="AI707" t="s">
        <v>920</v>
      </c>
    </row>
    <row r="708" spans="1:35" x14ac:dyDescent="0.2">
      <c r="G708" s="104"/>
      <c r="X708" s="12" t="s">
        <v>1714</v>
      </c>
      <c r="Y708" s="134" t="s">
        <v>1782</v>
      </c>
      <c r="Z708" s="12"/>
      <c r="AF708" s="12" t="s">
        <v>1714</v>
      </c>
      <c r="AG708" s="63" t="s">
        <v>1870</v>
      </c>
      <c r="AI708" t="s">
        <v>920</v>
      </c>
    </row>
    <row r="709" spans="1:35" x14ac:dyDescent="0.2">
      <c r="G709" s="104"/>
      <c r="X709" s="12" t="s">
        <v>527</v>
      </c>
      <c r="Y709" s="149" t="s">
        <v>2963</v>
      </c>
      <c r="Z709" s="12"/>
      <c r="AF709" s="12" t="s">
        <v>527</v>
      </c>
      <c r="AG709" s="63" t="s">
        <v>1871</v>
      </c>
      <c r="AI709" t="s">
        <v>920</v>
      </c>
    </row>
    <row r="710" spans="1:35" x14ac:dyDescent="0.2">
      <c r="G710" s="104"/>
      <c r="X710" s="12" t="s">
        <v>527</v>
      </c>
      <c r="Y710" s="149" t="s">
        <v>2964</v>
      </c>
      <c r="Z710" s="12"/>
      <c r="AF710" s="12" t="s">
        <v>527</v>
      </c>
      <c r="AG710" s="143" t="s">
        <v>2791</v>
      </c>
      <c r="AI710" t="s">
        <v>920</v>
      </c>
    </row>
    <row r="711" spans="1:35" x14ac:dyDescent="0.2">
      <c r="G711" s="104"/>
      <c r="X711" s="12" t="s">
        <v>527</v>
      </c>
      <c r="Y711" s="134" t="s">
        <v>2962</v>
      </c>
      <c r="Z711" s="12"/>
      <c r="AF711" s="12"/>
      <c r="AG711" s="12"/>
      <c r="AH711" s="12"/>
      <c r="AI711" t="s">
        <v>920</v>
      </c>
    </row>
    <row r="712" spans="1:35" x14ac:dyDescent="0.2">
      <c r="G712" s="104"/>
      <c r="X712" s="12" t="s">
        <v>527</v>
      </c>
      <c r="Y712" s="157" t="s">
        <v>2691</v>
      </c>
      <c r="Z712" s="12"/>
      <c r="AI712" t="s">
        <v>920</v>
      </c>
    </row>
    <row r="713" spans="1:35" x14ac:dyDescent="0.2">
      <c r="A713" s="102" t="s">
        <v>2773</v>
      </c>
      <c r="G713" s="104"/>
      <c r="X713" s="12"/>
      <c r="Y713" s="12"/>
      <c r="Z713" s="12"/>
      <c r="AI713" t="s">
        <v>920</v>
      </c>
    </row>
    <row r="714" spans="1:35" x14ac:dyDescent="0.2">
      <c r="G714" s="8" t="s">
        <v>3363</v>
      </c>
      <c r="Y714" s="149"/>
      <c r="AI714" t="s">
        <v>920</v>
      </c>
    </row>
    <row r="715" spans="1:35" x14ac:dyDescent="0.2">
      <c r="G715" s="20"/>
      <c r="H715" s="13" t="s">
        <v>3364</v>
      </c>
      <c r="I715" s="11"/>
      <c r="J715" s="11"/>
      <c r="K715" s="11"/>
      <c r="L715" s="11"/>
      <c r="Y715" s="149"/>
      <c r="AI715" t="s">
        <v>920</v>
      </c>
    </row>
    <row r="716" spans="1:35" x14ac:dyDescent="0.2">
      <c r="G716" s="20"/>
      <c r="H716" s="12" t="s">
        <v>1714</v>
      </c>
      <c r="I716" s="22" t="s">
        <v>3369</v>
      </c>
      <c r="J716" t="s">
        <v>1714</v>
      </c>
      <c r="K716" s="170" t="s">
        <v>3307</v>
      </c>
      <c r="L716" s="11"/>
      <c r="Y716" s="149"/>
      <c r="AI716" t="s">
        <v>920</v>
      </c>
    </row>
    <row r="717" spans="1:35" x14ac:dyDescent="0.2">
      <c r="G717" s="20"/>
      <c r="H717" s="12" t="s">
        <v>527</v>
      </c>
      <c r="I717" s="50" t="s">
        <v>3354</v>
      </c>
      <c r="J717" t="s">
        <v>527</v>
      </c>
      <c r="K717" s="166" t="s">
        <v>3325</v>
      </c>
      <c r="L717" s="11"/>
      <c r="Y717" s="149"/>
      <c r="AI717" t="s">
        <v>920</v>
      </c>
    </row>
    <row r="718" spans="1:35" x14ac:dyDescent="0.2">
      <c r="F718" s="13" t="s">
        <v>3365</v>
      </c>
      <c r="G718" s="11"/>
      <c r="H718" s="12" t="s">
        <v>527</v>
      </c>
      <c r="I718" s="50" t="s">
        <v>3355</v>
      </c>
      <c r="J718" t="s">
        <v>527</v>
      </c>
      <c r="K718" s="166" t="s">
        <v>3326</v>
      </c>
      <c r="L718" s="11"/>
      <c r="Y718" s="149"/>
      <c r="AI718" t="s">
        <v>920</v>
      </c>
    </row>
    <row r="719" spans="1:35" x14ac:dyDescent="0.2">
      <c r="F719" s="12" t="s">
        <v>1714</v>
      </c>
      <c r="G719" s="22" t="s">
        <v>3366</v>
      </c>
      <c r="H719" s="12" t="s">
        <v>527</v>
      </c>
      <c r="J719" t="s">
        <v>527</v>
      </c>
      <c r="K719" s="166" t="s">
        <v>3351</v>
      </c>
      <c r="L719" s="11"/>
      <c r="Y719" s="149"/>
      <c r="AI719" t="s">
        <v>920</v>
      </c>
    </row>
    <row r="720" spans="1:35" x14ac:dyDescent="0.2">
      <c r="F720" s="12" t="s">
        <v>527</v>
      </c>
      <c r="G720" s="22" t="s">
        <v>1437</v>
      </c>
      <c r="H720" s="12" t="s">
        <v>1714</v>
      </c>
      <c r="I720" s="22" t="s">
        <v>3356</v>
      </c>
      <c r="J720" t="s">
        <v>527</v>
      </c>
      <c r="K720" s="166" t="s">
        <v>3352</v>
      </c>
      <c r="L720" s="11"/>
      <c r="Y720" s="149"/>
      <c r="AI720" t="s">
        <v>920</v>
      </c>
    </row>
    <row r="721" spans="1:35" x14ac:dyDescent="0.2">
      <c r="F721" s="12" t="s">
        <v>527</v>
      </c>
      <c r="G721" s="22" t="s">
        <v>1438</v>
      </c>
      <c r="H721" s="12" t="s">
        <v>527</v>
      </c>
      <c r="I721" s="22" t="s">
        <v>3357</v>
      </c>
      <c r="J721" t="s">
        <v>527</v>
      </c>
      <c r="L721" s="11"/>
      <c r="Y721" s="149"/>
      <c r="AI721" t="s">
        <v>920</v>
      </c>
    </row>
    <row r="722" spans="1:35" x14ac:dyDescent="0.2">
      <c r="F722" s="12" t="s">
        <v>527</v>
      </c>
      <c r="G722" s="22" t="s">
        <v>3367</v>
      </c>
      <c r="H722" s="12" t="s">
        <v>527</v>
      </c>
      <c r="J722" t="s">
        <v>1714</v>
      </c>
      <c r="K722" s="172" t="s">
        <v>3345</v>
      </c>
      <c r="L722" s="11"/>
      <c r="Y722" s="149"/>
      <c r="AI722" t="s">
        <v>920</v>
      </c>
    </row>
    <row r="723" spans="1:35" x14ac:dyDescent="0.2">
      <c r="F723" s="12" t="s">
        <v>527</v>
      </c>
      <c r="G723" s="22" t="s">
        <v>3368</v>
      </c>
      <c r="H723" s="12" t="s">
        <v>1714</v>
      </c>
      <c r="I723" s="22" t="s">
        <v>744</v>
      </c>
      <c r="J723" t="s">
        <v>527</v>
      </c>
      <c r="K723" s="166" t="s">
        <v>3346</v>
      </c>
      <c r="L723" s="11"/>
      <c r="Y723" s="149"/>
      <c r="AI723" t="s">
        <v>920</v>
      </c>
    </row>
    <row r="724" spans="1:35" x14ac:dyDescent="0.2">
      <c r="F724" s="12" t="s">
        <v>527</v>
      </c>
      <c r="G724" s="22" t="s">
        <v>663</v>
      </c>
      <c r="H724" s="12" t="s">
        <v>527</v>
      </c>
      <c r="I724" s="22" t="s">
        <v>3358</v>
      </c>
      <c r="J724" t="s">
        <v>527</v>
      </c>
      <c r="L724" s="11"/>
      <c r="Y724" s="149"/>
      <c r="AI724" t="s">
        <v>920</v>
      </c>
    </row>
    <row r="725" spans="1:35" x14ac:dyDescent="0.2">
      <c r="F725" s="12" t="s">
        <v>527</v>
      </c>
      <c r="G725" s="22" t="s">
        <v>665</v>
      </c>
      <c r="H725" s="12" t="s">
        <v>527</v>
      </c>
      <c r="J725" t="s">
        <v>1714</v>
      </c>
      <c r="K725" s="172" t="s">
        <v>3348</v>
      </c>
      <c r="L725" s="11"/>
      <c r="Y725" s="149"/>
      <c r="AI725" t="s">
        <v>920</v>
      </c>
    </row>
    <row r="726" spans="1:35" x14ac:dyDescent="0.2">
      <c r="F726" s="12" t="s">
        <v>527</v>
      </c>
      <c r="G726" s="22" t="s">
        <v>666</v>
      </c>
      <c r="H726" s="12" t="s">
        <v>1714</v>
      </c>
      <c r="I726" s="22" t="s">
        <v>3359</v>
      </c>
      <c r="J726" t="s">
        <v>527</v>
      </c>
      <c r="K726" s="166" t="s">
        <v>3349</v>
      </c>
      <c r="L726" s="11"/>
      <c r="Y726" s="149"/>
      <c r="AI726" t="s">
        <v>920</v>
      </c>
    </row>
    <row r="727" spans="1:35" x14ac:dyDescent="0.2">
      <c r="F727" s="12" t="s">
        <v>527</v>
      </c>
      <c r="G727" s="22" t="s">
        <v>664</v>
      </c>
      <c r="H727" s="12" t="s">
        <v>527</v>
      </c>
      <c r="I727" s="22" t="s">
        <v>3360</v>
      </c>
      <c r="J727" s="11"/>
      <c r="K727" s="11"/>
      <c r="L727" s="11"/>
      <c r="Y727" s="149"/>
      <c r="AI727" t="s">
        <v>920</v>
      </c>
    </row>
    <row r="728" spans="1:35" x14ac:dyDescent="0.2">
      <c r="F728" s="11"/>
      <c r="G728" s="11"/>
      <c r="H728" s="12" t="s">
        <v>527</v>
      </c>
      <c r="J728" s="11"/>
      <c r="Y728" s="149"/>
      <c r="AI728" t="s">
        <v>920</v>
      </c>
    </row>
    <row r="729" spans="1:35" x14ac:dyDescent="0.2">
      <c r="G729" s="20"/>
      <c r="H729" s="12" t="s">
        <v>1714</v>
      </c>
      <c r="I729" s="22" t="s">
        <v>3361</v>
      </c>
      <c r="J729" s="11"/>
      <c r="Y729" s="149"/>
      <c r="AI729" t="s">
        <v>920</v>
      </c>
    </row>
    <row r="730" spans="1:35" x14ac:dyDescent="0.2">
      <c r="G730" s="20"/>
      <c r="H730" s="12" t="s">
        <v>527</v>
      </c>
      <c r="I730" s="22" t="s">
        <v>3362</v>
      </c>
      <c r="J730" s="11"/>
      <c r="Y730" s="149"/>
      <c r="AI730" t="s">
        <v>920</v>
      </c>
    </row>
    <row r="731" spans="1:35" x14ac:dyDescent="0.2">
      <c r="G731" s="20"/>
      <c r="H731" s="11"/>
      <c r="I731" s="11"/>
      <c r="J731" s="11"/>
      <c r="Y731" s="149"/>
      <c r="AI731" t="s">
        <v>920</v>
      </c>
    </row>
    <row r="732" spans="1:35" x14ac:dyDescent="0.2">
      <c r="A732" s="102" t="s">
        <v>2773</v>
      </c>
      <c r="G732" s="104"/>
      <c r="Y732" s="149"/>
      <c r="AI732" t="s">
        <v>920</v>
      </c>
    </row>
    <row r="733" spans="1:35" x14ac:dyDescent="0.2">
      <c r="G733" s="3" t="s">
        <v>3218</v>
      </c>
      <c r="H733" s="50"/>
      <c r="J733" s="50"/>
      <c r="T733" s="22"/>
      <c r="AB733" s="13" t="s">
        <v>3506</v>
      </c>
      <c r="AC733" s="12"/>
      <c r="AD733" t="s">
        <v>1714</v>
      </c>
      <c r="AE733" s="65" t="s">
        <v>693</v>
      </c>
      <c r="AI733" t="s">
        <v>920</v>
      </c>
    </row>
    <row r="734" spans="1:35" x14ac:dyDescent="0.2">
      <c r="H734" s="50"/>
      <c r="J734" s="50"/>
      <c r="T734" s="22"/>
      <c r="AB734" s="12" t="s">
        <v>1714</v>
      </c>
      <c r="AC734" s="102" t="s">
        <v>1198</v>
      </c>
      <c r="AD734" s="1">
        <v>1</v>
      </c>
      <c r="AE734" s="65" t="s">
        <v>3217</v>
      </c>
      <c r="AI734" t="s">
        <v>920</v>
      </c>
    </row>
    <row r="735" spans="1:35" x14ac:dyDescent="0.2">
      <c r="H735" s="50"/>
      <c r="J735" s="50"/>
      <c r="T735" s="22"/>
      <c r="AB735" s="12" t="s">
        <v>527</v>
      </c>
      <c r="AC735" s="63" t="s">
        <v>3501</v>
      </c>
      <c r="AD735" s="102" t="s">
        <v>766</v>
      </c>
      <c r="AI735" t="s">
        <v>920</v>
      </c>
    </row>
    <row r="736" spans="1:35" x14ac:dyDescent="0.2">
      <c r="H736" s="50"/>
      <c r="J736" s="50"/>
      <c r="T736" s="22"/>
      <c r="AB736" s="12" t="s">
        <v>527</v>
      </c>
      <c r="AC736" s="176" t="s">
        <v>3502</v>
      </c>
      <c r="AD736" t="s">
        <v>1714</v>
      </c>
      <c r="AE736" s="47" t="s">
        <v>2565</v>
      </c>
      <c r="AI736" t="s">
        <v>920</v>
      </c>
    </row>
    <row r="737" spans="1:35" x14ac:dyDescent="0.2">
      <c r="H737" s="50"/>
      <c r="J737" s="50"/>
      <c r="T737" s="22"/>
      <c r="AB737" s="12" t="s">
        <v>527</v>
      </c>
      <c r="AC737" s="176" t="s">
        <v>3503</v>
      </c>
      <c r="AD737" s="1">
        <v>1</v>
      </c>
      <c r="AE737" s="47" t="s">
        <v>3216</v>
      </c>
      <c r="AI737" t="s">
        <v>920</v>
      </c>
    </row>
    <row r="738" spans="1:35" x14ac:dyDescent="0.2">
      <c r="H738" s="50"/>
      <c r="J738" s="50"/>
      <c r="T738" s="22"/>
      <c r="AB738" s="12" t="s">
        <v>527</v>
      </c>
      <c r="AC738" s="114" t="s">
        <v>3504</v>
      </c>
      <c r="AD738" s="1"/>
      <c r="AE738" s="47"/>
      <c r="AI738" t="s">
        <v>920</v>
      </c>
    </row>
    <row r="739" spans="1:35" x14ac:dyDescent="0.2">
      <c r="H739" s="50"/>
      <c r="J739" s="50"/>
      <c r="T739" s="22"/>
      <c r="AB739" s="12" t="s">
        <v>527</v>
      </c>
      <c r="AC739" s="114" t="s">
        <v>3505</v>
      </c>
      <c r="AD739" s="1"/>
      <c r="AE739" s="47"/>
      <c r="AI739" t="s">
        <v>920</v>
      </c>
    </row>
    <row r="740" spans="1:35" x14ac:dyDescent="0.2">
      <c r="A740" s="102" t="s">
        <v>2773</v>
      </c>
      <c r="B740" s="102"/>
      <c r="AB740" s="12"/>
      <c r="AC740" s="12"/>
      <c r="AI740" t="s">
        <v>920</v>
      </c>
    </row>
    <row r="741" spans="1:35" x14ac:dyDescent="0.2">
      <c r="D741" s="2"/>
      <c r="G741" s="4" t="s">
        <v>978</v>
      </c>
      <c r="P741" t="s">
        <v>1714</v>
      </c>
      <c r="Q741" t="s">
        <v>1333</v>
      </c>
      <c r="S741" s="50" t="s">
        <v>813</v>
      </c>
      <c r="AI741" t="s">
        <v>920</v>
      </c>
    </row>
    <row r="742" spans="1:35" x14ac:dyDescent="0.2">
      <c r="G742" s="10" t="s">
        <v>588</v>
      </c>
      <c r="P742" s="1">
        <v>1</v>
      </c>
      <c r="Q742" t="s">
        <v>828</v>
      </c>
      <c r="AI742" t="s">
        <v>920</v>
      </c>
    </row>
    <row r="743" spans="1:35" x14ac:dyDescent="0.2">
      <c r="P743" t="s">
        <v>527</v>
      </c>
      <c r="Q743" s="102" t="s">
        <v>315</v>
      </c>
      <c r="AI743" t="s">
        <v>920</v>
      </c>
    </row>
    <row r="744" spans="1:35" x14ac:dyDescent="0.2">
      <c r="P744" t="s">
        <v>527</v>
      </c>
      <c r="Q744" s="102" t="s">
        <v>276</v>
      </c>
      <c r="AI744" t="s">
        <v>920</v>
      </c>
    </row>
    <row r="745" spans="1:35" x14ac:dyDescent="0.2">
      <c r="A745" s="102" t="s">
        <v>2773</v>
      </c>
      <c r="AI745" t="s">
        <v>920</v>
      </c>
    </row>
    <row r="746" spans="1:35" x14ac:dyDescent="0.2">
      <c r="G746" s="3" t="s">
        <v>3165</v>
      </c>
      <c r="Z746" t="s">
        <v>1714</v>
      </c>
      <c r="AA746" s="143" t="s">
        <v>2768</v>
      </c>
      <c r="AI746" t="s">
        <v>920</v>
      </c>
    </row>
    <row r="747" spans="1:35" x14ac:dyDescent="0.2">
      <c r="G747" s="3" t="s">
        <v>3164</v>
      </c>
      <c r="O747" s="68"/>
      <c r="Q747" s="68"/>
      <c r="Z747" s="1">
        <v>1</v>
      </c>
      <c r="AA747" s="143" t="s">
        <v>2769</v>
      </c>
      <c r="AI747" t="s">
        <v>920</v>
      </c>
    </row>
    <row r="748" spans="1:35" x14ac:dyDescent="0.2">
      <c r="C748" s="3"/>
      <c r="L748" t="s">
        <v>1714</v>
      </c>
      <c r="M748" t="s">
        <v>988</v>
      </c>
      <c r="O748" s="68"/>
      <c r="Q748" s="68"/>
      <c r="T748" s="35" t="s">
        <v>1574</v>
      </c>
      <c r="U748" s="11"/>
      <c r="V748" s="11"/>
      <c r="Z748" t="s">
        <v>527</v>
      </c>
      <c r="AA748" s="143" t="s">
        <v>2770</v>
      </c>
      <c r="AI748" t="s">
        <v>920</v>
      </c>
    </row>
    <row r="749" spans="1:35" x14ac:dyDescent="0.2">
      <c r="C749" s="3"/>
      <c r="L749" s="1">
        <v>1</v>
      </c>
      <c r="M749" s="19" t="s">
        <v>2028</v>
      </c>
      <c r="O749" s="68"/>
      <c r="Q749" s="68"/>
      <c r="R749" t="s">
        <v>1714</v>
      </c>
      <c r="S749" s="100" t="s">
        <v>2226</v>
      </c>
      <c r="T749" s="12" t="s">
        <v>1714</v>
      </c>
      <c r="U749" t="s">
        <v>917</v>
      </c>
      <c r="V749" s="11"/>
      <c r="Z749" s="1"/>
      <c r="AA749" s="143"/>
      <c r="AI749" t="s">
        <v>920</v>
      </c>
    </row>
    <row r="750" spans="1:35" x14ac:dyDescent="0.2">
      <c r="I750" s="68" t="s">
        <v>1563</v>
      </c>
      <c r="J750" t="s">
        <v>1714</v>
      </c>
      <c r="K750" t="s">
        <v>965</v>
      </c>
      <c r="L750" t="s">
        <v>527</v>
      </c>
      <c r="M750" s="68" t="s">
        <v>1563</v>
      </c>
      <c r="N750" t="s">
        <v>1714</v>
      </c>
      <c r="O750" t="s">
        <v>825</v>
      </c>
      <c r="P750" t="s">
        <v>1714</v>
      </c>
      <c r="Q750" s="22" t="s">
        <v>2415</v>
      </c>
      <c r="R750" t="s">
        <v>527</v>
      </c>
      <c r="S750" t="s">
        <v>1280</v>
      </c>
      <c r="T750" s="12" t="s">
        <v>527</v>
      </c>
      <c r="U750" s="102" t="s">
        <v>370</v>
      </c>
      <c r="V750" s="11"/>
      <c r="AI750" t="s">
        <v>920</v>
      </c>
    </row>
    <row r="751" spans="1:35" x14ac:dyDescent="0.2">
      <c r="H751" t="s">
        <v>1714</v>
      </c>
      <c r="I751" s="2" t="s">
        <v>2191</v>
      </c>
      <c r="J751" s="1">
        <v>1</v>
      </c>
      <c r="K751" s="19" t="s">
        <v>428</v>
      </c>
      <c r="L751" t="s">
        <v>1714</v>
      </c>
      <c r="M751" t="s">
        <v>442</v>
      </c>
      <c r="N751" s="1">
        <v>1</v>
      </c>
      <c r="O751" s="19" t="s">
        <v>338</v>
      </c>
      <c r="P751" s="1">
        <v>1</v>
      </c>
      <c r="Q751" s="19" t="s">
        <v>413</v>
      </c>
      <c r="R751" t="s">
        <v>527</v>
      </c>
      <c r="S751" s="16" t="s">
        <v>1283</v>
      </c>
      <c r="T751" s="12" t="s">
        <v>527</v>
      </c>
      <c r="U751" s="68" t="s">
        <v>1563</v>
      </c>
      <c r="V751" s="11"/>
      <c r="W751" s="68" t="s">
        <v>1563</v>
      </c>
      <c r="AI751" t="s">
        <v>920</v>
      </c>
    </row>
    <row r="752" spans="1:35" x14ac:dyDescent="0.2">
      <c r="H752" t="s">
        <v>527</v>
      </c>
      <c r="I752" s="22" t="s">
        <v>537</v>
      </c>
      <c r="J752" t="s">
        <v>527</v>
      </c>
      <c r="K752" t="s">
        <v>1282</v>
      </c>
      <c r="L752" s="1">
        <v>1</v>
      </c>
      <c r="M752" t="s">
        <v>337</v>
      </c>
      <c r="N752" t="s">
        <v>527</v>
      </c>
      <c r="O752" s="22" t="s">
        <v>1744</v>
      </c>
      <c r="P752" t="s">
        <v>527</v>
      </c>
      <c r="Q752" t="s">
        <v>853</v>
      </c>
      <c r="R752" s="1">
        <v>1</v>
      </c>
      <c r="S752" t="s">
        <v>68</v>
      </c>
      <c r="T752" s="12" t="s">
        <v>1714</v>
      </c>
      <c r="U752" s="102" t="s">
        <v>2255</v>
      </c>
      <c r="V752" t="s">
        <v>1714</v>
      </c>
      <c r="W752" t="s">
        <v>1533</v>
      </c>
      <c r="AI752" t="s">
        <v>920</v>
      </c>
    </row>
    <row r="753" spans="8:35" x14ac:dyDescent="0.2">
      <c r="H753" s="1">
        <v>1</v>
      </c>
      <c r="I753" s="19" t="s">
        <v>1012</v>
      </c>
      <c r="J753" t="s">
        <v>527</v>
      </c>
      <c r="K753" s="16" t="s">
        <v>1285</v>
      </c>
      <c r="L753" t="s">
        <v>527</v>
      </c>
      <c r="N753" t="s">
        <v>527</v>
      </c>
      <c r="O753" s="18" t="s">
        <v>1284</v>
      </c>
      <c r="P753" t="s">
        <v>527</v>
      </c>
      <c r="Q753" s="22" t="s">
        <v>1921</v>
      </c>
      <c r="R753" t="s">
        <v>527</v>
      </c>
      <c r="S753" s="19" t="s">
        <v>69</v>
      </c>
      <c r="T753" s="12" t="s">
        <v>527</v>
      </c>
      <c r="U753" s="102" t="s">
        <v>371</v>
      </c>
      <c r="V753" s="1">
        <v>1</v>
      </c>
      <c r="W753" t="s">
        <v>1131</v>
      </c>
      <c r="AI753" t="s">
        <v>920</v>
      </c>
    </row>
    <row r="754" spans="8:35" x14ac:dyDescent="0.2">
      <c r="H754" t="s">
        <v>527</v>
      </c>
      <c r="I754" s="19" t="s">
        <v>1281</v>
      </c>
      <c r="J754" t="s">
        <v>527</v>
      </c>
      <c r="K754" t="s">
        <v>730</v>
      </c>
      <c r="L754" t="s">
        <v>1714</v>
      </c>
      <c r="M754" t="s">
        <v>576</v>
      </c>
      <c r="N754" t="s">
        <v>527</v>
      </c>
      <c r="O754" s="19" t="s">
        <v>408</v>
      </c>
      <c r="P754" t="s">
        <v>527</v>
      </c>
      <c r="Q754" s="18" t="s">
        <v>1358</v>
      </c>
      <c r="R754" t="s">
        <v>527</v>
      </c>
      <c r="S754" s="102" t="s">
        <v>2025</v>
      </c>
      <c r="T754" s="12" t="s">
        <v>527</v>
      </c>
      <c r="V754" t="s">
        <v>527</v>
      </c>
      <c r="W754" s="143" t="s">
        <v>2652</v>
      </c>
      <c r="AI754" t="s">
        <v>920</v>
      </c>
    </row>
    <row r="755" spans="8:35" x14ac:dyDescent="0.2">
      <c r="H755" t="s">
        <v>527</v>
      </c>
      <c r="I755" s="18" t="s">
        <v>1284</v>
      </c>
      <c r="J755" t="s">
        <v>527</v>
      </c>
      <c r="K755" s="68" t="s">
        <v>1563</v>
      </c>
      <c r="L755" s="1">
        <v>1</v>
      </c>
      <c r="M755" s="16" t="s">
        <v>1337</v>
      </c>
      <c r="N755" t="s">
        <v>527</v>
      </c>
      <c r="O755" s="20" t="s">
        <v>568</v>
      </c>
      <c r="P755" t="s">
        <v>527</v>
      </c>
      <c r="Q755" s="19" t="s">
        <v>577</v>
      </c>
      <c r="R755" t="s">
        <v>527</v>
      </c>
      <c r="S755" t="s">
        <v>578</v>
      </c>
      <c r="T755" s="12" t="s">
        <v>1714</v>
      </c>
      <c r="U755" t="s">
        <v>818</v>
      </c>
      <c r="V755" t="s">
        <v>527</v>
      </c>
      <c r="AI755" t="s">
        <v>920</v>
      </c>
    </row>
    <row r="756" spans="8:35" x14ac:dyDescent="0.2">
      <c r="H756" t="s">
        <v>527</v>
      </c>
      <c r="I756" t="s">
        <v>414</v>
      </c>
      <c r="J756" t="s">
        <v>1714</v>
      </c>
      <c r="K756" s="2" t="s">
        <v>459</v>
      </c>
      <c r="L756" t="s">
        <v>527</v>
      </c>
      <c r="M756" s="16"/>
      <c r="N756" t="s">
        <v>527</v>
      </c>
      <c r="O756" t="s">
        <v>407</v>
      </c>
      <c r="P756" t="s">
        <v>527</v>
      </c>
      <c r="Q756" s="2" t="s">
        <v>314</v>
      </c>
      <c r="R756" s="1">
        <v>1</v>
      </c>
      <c r="S756" t="s">
        <v>966</v>
      </c>
      <c r="T756" s="12" t="s">
        <v>527</v>
      </c>
      <c r="U756" s="102" t="s">
        <v>372</v>
      </c>
      <c r="V756" t="s">
        <v>1714</v>
      </c>
      <c r="W756" t="s">
        <v>731</v>
      </c>
      <c r="AI756" t="s">
        <v>920</v>
      </c>
    </row>
    <row r="757" spans="8:35" x14ac:dyDescent="0.2">
      <c r="H757" t="s">
        <v>527</v>
      </c>
      <c r="I757" s="2" t="s">
        <v>956</v>
      </c>
      <c r="J757" s="1">
        <v>1</v>
      </c>
      <c r="K757" s="44" t="s">
        <v>1887</v>
      </c>
      <c r="L757" t="s">
        <v>1714</v>
      </c>
      <c r="M757" s="50" t="s">
        <v>844</v>
      </c>
      <c r="N757" s="1">
        <v>1</v>
      </c>
      <c r="O757" s="22" t="s">
        <v>1848</v>
      </c>
      <c r="P757" t="s">
        <v>527</v>
      </c>
      <c r="Q757" s="1" t="s">
        <v>1130</v>
      </c>
      <c r="R757" t="s">
        <v>527</v>
      </c>
      <c r="S757" s="68" t="s">
        <v>1563</v>
      </c>
      <c r="T757" s="12" t="s">
        <v>527</v>
      </c>
      <c r="V757" s="1">
        <v>1</v>
      </c>
      <c r="W757" t="s">
        <v>804</v>
      </c>
      <c r="AI757" t="s">
        <v>920</v>
      </c>
    </row>
    <row r="758" spans="8:35" x14ac:dyDescent="0.2">
      <c r="H758" s="1">
        <v>1</v>
      </c>
      <c r="I758" s="54" t="s">
        <v>1168</v>
      </c>
      <c r="J758" t="s">
        <v>527</v>
      </c>
      <c r="K758" s="19" t="s">
        <v>579</v>
      </c>
      <c r="L758" s="1">
        <v>1</v>
      </c>
      <c r="M758" s="52" t="s">
        <v>2183</v>
      </c>
      <c r="N758" t="s">
        <v>527</v>
      </c>
      <c r="O758" t="s">
        <v>1849</v>
      </c>
      <c r="P758" s="1">
        <v>1</v>
      </c>
      <c r="Q758" t="s">
        <v>412</v>
      </c>
      <c r="R758" t="s">
        <v>527</v>
      </c>
      <c r="T758" s="12" t="s">
        <v>1714</v>
      </c>
      <c r="U758" t="s">
        <v>1616</v>
      </c>
      <c r="V758" t="s">
        <v>527</v>
      </c>
      <c r="AI758" t="s">
        <v>920</v>
      </c>
    </row>
    <row r="759" spans="8:35" x14ac:dyDescent="0.2">
      <c r="J759" t="s">
        <v>527</v>
      </c>
      <c r="K759" t="s">
        <v>1671</v>
      </c>
      <c r="L759" t="s">
        <v>527</v>
      </c>
      <c r="M759" s="54" t="s">
        <v>845</v>
      </c>
      <c r="N759" t="s">
        <v>527</v>
      </c>
      <c r="O759" s="50" t="s">
        <v>406</v>
      </c>
      <c r="P759" t="s">
        <v>527</v>
      </c>
      <c r="Q759" t="s">
        <v>411</v>
      </c>
      <c r="R759" t="s">
        <v>527</v>
      </c>
      <c r="T759" s="12" t="s">
        <v>527</v>
      </c>
      <c r="U759" s="102" t="s">
        <v>373</v>
      </c>
      <c r="V759" t="s">
        <v>1714</v>
      </c>
      <c r="W759" t="s">
        <v>1911</v>
      </c>
      <c r="AI759" t="s">
        <v>920</v>
      </c>
    </row>
    <row r="760" spans="8:35" x14ac:dyDescent="0.2">
      <c r="J760" t="s">
        <v>527</v>
      </c>
      <c r="K760" s="18" t="s">
        <v>1284</v>
      </c>
      <c r="L760" t="s">
        <v>527</v>
      </c>
      <c r="M760" s="130" t="s">
        <v>2419</v>
      </c>
      <c r="N760" t="s">
        <v>527</v>
      </c>
      <c r="P760" t="s">
        <v>527</v>
      </c>
      <c r="Q760" s="22" t="s">
        <v>2452</v>
      </c>
      <c r="R760" t="s">
        <v>527</v>
      </c>
      <c r="T760" s="12" t="s">
        <v>527</v>
      </c>
      <c r="V760" s="1">
        <v>1</v>
      </c>
      <c r="W760" t="s">
        <v>1289</v>
      </c>
      <c r="AI760" t="s">
        <v>920</v>
      </c>
    </row>
    <row r="761" spans="8:35" x14ac:dyDescent="0.2">
      <c r="J761" t="s">
        <v>527</v>
      </c>
      <c r="K761" s="2" t="s">
        <v>989</v>
      </c>
      <c r="L761" t="s">
        <v>527</v>
      </c>
      <c r="N761" t="s">
        <v>1714</v>
      </c>
      <c r="O761" t="s">
        <v>764</v>
      </c>
      <c r="P761" s="1">
        <v>1</v>
      </c>
      <c r="Q761" s="102" t="s">
        <v>2461</v>
      </c>
      <c r="R761" t="s">
        <v>527</v>
      </c>
      <c r="T761" s="12" t="s">
        <v>1714</v>
      </c>
      <c r="U761" t="s">
        <v>1911</v>
      </c>
      <c r="V761" t="s">
        <v>527</v>
      </c>
      <c r="AI761" t="s">
        <v>920</v>
      </c>
    </row>
    <row r="762" spans="8:35" x14ac:dyDescent="0.2">
      <c r="J762" t="s">
        <v>527</v>
      </c>
      <c r="K762" s="19" t="s">
        <v>1713</v>
      </c>
      <c r="L762" t="s">
        <v>1714</v>
      </c>
      <c r="M762" s="41" t="s">
        <v>990</v>
      </c>
      <c r="N762" s="1">
        <v>1</v>
      </c>
      <c r="O762" s="2" t="s">
        <v>66</v>
      </c>
      <c r="R762" t="s">
        <v>527</v>
      </c>
      <c r="T762" s="12" t="s">
        <v>527</v>
      </c>
      <c r="U762" s="102" t="s">
        <v>374</v>
      </c>
      <c r="V762" t="s">
        <v>1714</v>
      </c>
      <c r="W762" t="s">
        <v>843</v>
      </c>
      <c r="AI762" t="s">
        <v>920</v>
      </c>
    </row>
    <row r="763" spans="8:35" x14ac:dyDescent="0.2">
      <c r="J763" s="1">
        <v>1</v>
      </c>
      <c r="K763" s="100" t="s">
        <v>2449</v>
      </c>
      <c r="L763" s="1">
        <v>1</v>
      </c>
      <c r="M763" s="19" t="s">
        <v>1287</v>
      </c>
      <c r="N763" t="s">
        <v>527</v>
      </c>
      <c r="O763" s="1" t="s">
        <v>409</v>
      </c>
      <c r="R763" t="s">
        <v>527</v>
      </c>
      <c r="T763" s="12" t="s">
        <v>527</v>
      </c>
      <c r="V763" s="1">
        <v>1</v>
      </c>
      <c r="W763" s="102" t="s">
        <v>2266</v>
      </c>
      <c r="AI763" t="s">
        <v>920</v>
      </c>
    </row>
    <row r="764" spans="8:35" x14ac:dyDescent="0.2">
      <c r="J764" t="s">
        <v>527</v>
      </c>
      <c r="K764" s="1" t="s">
        <v>678</v>
      </c>
      <c r="L764" t="s">
        <v>527</v>
      </c>
      <c r="M764" s="16" t="s">
        <v>1288</v>
      </c>
      <c r="N764" t="s">
        <v>527</v>
      </c>
      <c r="O764" s="19" t="s">
        <v>410</v>
      </c>
      <c r="Q764" s="22"/>
      <c r="R764" t="s">
        <v>527</v>
      </c>
      <c r="T764" s="12" t="s">
        <v>1714</v>
      </c>
      <c r="U764" s="102" t="s">
        <v>1906</v>
      </c>
      <c r="V764" t="s">
        <v>527</v>
      </c>
      <c r="W764" s="125" t="s">
        <v>2259</v>
      </c>
      <c r="AI764" t="s">
        <v>920</v>
      </c>
    </row>
    <row r="765" spans="8:35" x14ac:dyDescent="0.2">
      <c r="J765" t="s">
        <v>527</v>
      </c>
      <c r="K765" s="155" t="s">
        <v>3022</v>
      </c>
      <c r="L765" t="s">
        <v>527</v>
      </c>
      <c r="N765" t="s">
        <v>527</v>
      </c>
      <c r="O765" s="20" t="s">
        <v>893</v>
      </c>
      <c r="Q765" s="22"/>
      <c r="R765" t="s">
        <v>527</v>
      </c>
      <c r="T765" s="12" t="s">
        <v>527</v>
      </c>
      <c r="U765" s="102" t="s">
        <v>375</v>
      </c>
      <c r="V765" s="1">
        <v>1</v>
      </c>
      <c r="W765" t="s">
        <v>968</v>
      </c>
      <c r="AI765" t="s">
        <v>920</v>
      </c>
    </row>
    <row r="766" spans="8:35" x14ac:dyDescent="0.2">
      <c r="J766" t="s">
        <v>527</v>
      </c>
      <c r="K766" s="149" t="s">
        <v>3023</v>
      </c>
      <c r="L766" t="s">
        <v>1714</v>
      </c>
      <c r="M766" s="2" t="s">
        <v>1183</v>
      </c>
      <c r="N766" t="s">
        <v>527</v>
      </c>
      <c r="O766" s="16" t="s">
        <v>1177</v>
      </c>
      <c r="Q766" s="22"/>
      <c r="R766" t="s">
        <v>527</v>
      </c>
      <c r="T766" s="12" t="s">
        <v>527</v>
      </c>
      <c r="V766" t="s">
        <v>527</v>
      </c>
      <c r="AI766" t="s">
        <v>920</v>
      </c>
    </row>
    <row r="767" spans="8:35" x14ac:dyDescent="0.2">
      <c r="J767" t="s">
        <v>527</v>
      </c>
      <c r="K767" s="149" t="s">
        <v>1739</v>
      </c>
      <c r="L767" t="s">
        <v>527</v>
      </c>
      <c r="M767" s="44" t="s">
        <v>368</v>
      </c>
      <c r="N767" t="s">
        <v>527</v>
      </c>
      <c r="R767" t="s">
        <v>1714</v>
      </c>
      <c r="S767" t="s">
        <v>462</v>
      </c>
      <c r="T767" s="12" t="s">
        <v>1714</v>
      </c>
      <c r="U767" t="s">
        <v>1600</v>
      </c>
      <c r="V767" t="s">
        <v>1714</v>
      </c>
      <c r="W767" t="s">
        <v>592</v>
      </c>
      <c r="AI767" t="s">
        <v>920</v>
      </c>
    </row>
    <row r="768" spans="8:35" x14ac:dyDescent="0.2">
      <c r="J768" t="s">
        <v>527</v>
      </c>
      <c r="L768" s="1">
        <v>1</v>
      </c>
      <c r="M768" s="19" t="s">
        <v>367</v>
      </c>
      <c r="N768" t="s">
        <v>1714</v>
      </c>
      <c r="O768" t="s">
        <v>591</v>
      </c>
      <c r="R768" s="1">
        <v>1</v>
      </c>
      <c r="S768" s="102" t="s">
        <v>244</v>
      </c>
      <c r="T768" s="12" t="s">
        <v>527</v>
      </c>
      <c r="U768" s="102" t="s">
        <v>376</v>
      </c>
      <c r="V768" s="1">
        <v>1</v>
      </c>
      <c r="W768" t="s">
        <v>1271</v>
      </c>
      <c r="AI768" t="s">
        <v>920</v>
      </c>
    </row>
    <row r="769" spans="10:35" x14ac:dyDescent="0.2">
      <c r="J769" t="s">
        <v>527</v>
      </c>
      <c r="L769" t="s">
        <v>527</v>
      </c>
      <c r="M769" s="18" t="s">
        <v>1284</v>
      </c>
      <c r="N769" s="1">
        <v>1</v>
      </c>
      <c r="O769" s="41" t="s">
        <v>67</v>
      </c>
      <c r="R769" t="s">
        <v>527</v>
      </c>
      <c r="T769" s="11"/>
      <c r="U769" s="11"/>
      <c r="V769" s="1">
        <v>1</v>
      </c>
      <c r="W769" t="s">
        <v>969</v>
      </c>
      <c r="AI769" t="s">
        <v>920</v>
      </c>
    </row>
    <row r="770" spans="10:35" x14ac:dyDescent="0.2">
      <c r="J770" t="s">
        <v>1714</v>
      </c>
      <c r="K770" t="s">
        <v>460</v>
      </c>
      <c r="L770" t="s">
        <v>527</v>
      </c>
      <c r="M770" s="2" t="s">
        <v>1876</v>
      </c>
      <c r="N770" t="s">
        <v>527</v>
      </c>
      <c r="R770" t="s">
        <v>527</v>
      </c>
      <c r="V770" t="s">
        <v>527</v>
      </c>
      <c r="W770" s="149" t="s">
        <v>3115</v>
      </c>
      <c r="AI770" t="s">
        <v>920</v>
      </c>
    </row>
    <row r="771" spans="10:35" x14ac:dyDescent="0.2">
      <c r="J771" s="1">
        <v>1</v>
      </c>
      <c r="K771" s="16" t="s">
        <v>461</v>
      </c>
      <c r="L771" t="s">
        <v>527</v>
      </c>
      <c r="M771" s="1" t="s">
        <v>1317</v>
      </c>
      <c r="N771" t="s">
        <v>527</v>
      </c>
      <c r="R771" t="s">
        <v>527</v>
      </c>
      <c r="T771" t="s">
        <v>1714</v>
      </c>
      <c r="U771" t="s">
        <v>905</v>
      </c>
      <c r="V771" s="1">
        <v>1</v>
      </c>
      <c r="W771" s="149" t="s">
        <v>3116</v>
      </c>
      <c r="AI771" t="s">
        <v>920</v>
      </c>
    </row>
    <row r="772" spans="10:35" x14ac:dyDescent="0.2">
      <c r="J772" t="s">
        <v>527</v>
      </c>
      <c r="K772" s="16" t="s">
        <v>463</v>
      </c>
      <c r="L772" t="s">
        <v>527</v>
      </c>
      <c r="M772" s="2" t="s">
        <v>566</v>
      </c>
      <c r="N772" t="s">
        <v>1714</v>
      </c>
      <c r="O772" t="s">
        <v>1244</v>
      </c>
      <c r="R772" t="s">
        <v>1714</v>
      </c>
      <c r="S772" s="100" t="s">
        <v>2227</v>
      </c>
      <c r="T772" s="1">
        <v>1</v>
      </c>
      <c r="U772" s="102" t="s">
        <v>248</v>
      </c>
      <c r="V772" t="s">
        <v>527</v>
      </c>
      <c r="AI772" t="s">
        <v>920</v>
      </c>
    </row>
    <row r="773" spans="10:35" x14ac:dyDescent="0.2">
      <c r="J773" t="s">
        <v>527</v>
      </c>
      <c r="L773" s="1">
        <v>1</v>
      </c>
      <c r="M773" s="2" t="s">
        <v>565</v>
      </c>
      <c r="N773" s="1">
        <v>1</v>
      </c>
      <c r="O773" s="176" t="s">
        <v>3652</v>
      </c>
      <c r="R773" s="1">
        <v>1</v>
      </c>
      <c r="S773" s="102" t="s">
        <v>245</v>
      </c>
      <c r="T773" t="s">
        <v>527</v>
      </c>
      <c r="U773" s="100" t="s">
        <v>249</v>
      </c>
      <c r="V773" t="s">
        <v>1714</v>
      </c>
      <c r="W773" t="s">
        <v>905</v>
      </c>
      <c r="AI773" t="s">
        <v>920</v>
      </c>
    </row>
    <row r="774" spans="10:35" x14ac:dyDescent="0.2">
      <c r="J774" t="s">
        <v>527</v>
      </c>
      <c r="L774" t="s">
        <v>527</v>
      </c>
      <c r="M774" s="1" t="s">
        <v>194</v>
      </c>
      <c r="N774" t="s">
        <v>527</v>
      </c>
      <c r="O774" s="2" t="s">
        <v>569</v>
      </c>
      <c r="R774" t="s">
        <v>527</v>
      </c>
      <c r="S774" t="s">
        <v>1483</v>
      </c>
      <c r="T774" t="s">
        <v>527</v>
      </c>
      <c r="V774" s="1">
        <v>1</v>
      </c>
      <c r="W774" t="s">
        <v>392</v>
      </c>
      <c r="AI774" t="s">
        <v>920</v>
      </c>
    </row>
    <row r="775" spans="10:35" x14ac:dyDescent="0.2">
      <c r="J775" t="s">
        <v>1714</v>
      </c>
      <c r="K775" s="2" t="s">
        <v>939</v>
      </c>
      <c r="L775" t="s">
        <v>527</v>
      </c>
      <c r="M775" s="100" t="s">
        <v>255</v>
      </c>
      <c r="N775" t="s">
        <v>527</v>
      </c>
      <c r="R775" t="s">
        <v>527</v>
      </c>
      <c r="S775" s="2" t="s">
        <v>1481</v>
      </c>
      <c r="T775" t="s">
        <v>1714</v>
      </c>
      <c r="U775" t="s">
        <v>1382</v>
      </c>
      <c r="V775" t="s">
        <v>527</v>
      </c>
      <c r="W775" t="s">
        <v>970</v>
      </c>
      <c r="AI775" t="s">
        <v>920</v>
      </c>
    </row>
    <row r="776" spans="10:35" x14ac:dyDescent="0.2">
      <c r="J776" s="1">
        <v>1</v>
      </c>
      <c r="K776" s="19" t="s">
        <v>1025</v>
      </c>
      <c r="L776" t="s">
        <v>527</v>
      </c>
      <c r="M776" s="2" t="s">
        <v>564</v>
      </c>
      <c r="N776" t="s">
        <v>1714</v>
      </c>
      <c r="O776" t="s">
        <v>799</v>
      </c>
      <c r="R776" s="1">
        <v>1</v>
      </c>
      <c r="S776" s="102" t="s">
        <v>246</v>
      </c>
      <c r="T776" s="1">
        <v>1</v>
      </c>
      <c r="U776" t="s">
        <v>2204</v>
      </c>
      <c r="W776" s="68" t="s">
        <v>1563</v>
      </c>
      <c r="AI776" t="s">
        <v>920</v>
      </c>
    </row>
    <row r="777" spans="10:35" x14ac:dyDescent="0.2">
      <c r="J777" t="s">
        <v>527</v>
      </c>
      <c r="K777" s="2" t="s">
        <v>1272</v>
      </c>
      <c r="L777" s="1">
        <v>1</v>
      </c>
      <c r="M777" s="1" t="s">
        <v>1166</v>
      </c>
      <c r="N777" s="1">
        <v>1</v>
      </c>
      <c r="O777" s="50" t="s">
        <v>502</v>
      </c>
      <c r="R777" t="s">
        <v>527</v>
      </c>
      <c r="S777" s="102" t="s">
        <v>247</v>
      </c>
      <c r="T777" t="s">
        <v>527</v>
      </c>
      <c r="U777" t="s">
        <v>627</v>
      </c>
      <c r="X777" s="11"/>
      <c r="Y777" s="11"/>
      <c r="Z777" s="11"/>
      <c r="AA777" s="11"/>
      <c r="AB777" s="11"/>
      <c r="AC777" s="11"/>
      <c r="AD777" s="11"/>
      <c r="AI777" t="s">
        <v>920</v>
      </c>
    </row>
    <row r="778" spans="10:35" x14ac:dyDescent="0.2">
      <c r="J778" t="s">
        <v>527</v>
      </c>
      <c r="L778" s="1">
        <v>1</v>
      </c>
      <c r="M778" s="54" t="s">
        <v>567</v>
      </c>
      <c r="O778" s="68" t="s">
        <v>1563</v>
      </c>
      <c r="R778" t="s">
        <v>527</v>
      </c>
      <c r="T778" s="1">
        <v>1</v>
      </c>
      <c r="U778" t="s">
        <v>670</v>
      </c>
      <c r="V778" t="s">
        <v>1714</v>
      </c>
      <c r="W778" t="s">
        <v>1487</v>
      </c>
      <c r="X778" s="12" t="s">
        <v>1714</v>
      </c>
      <c r="Y778" t="s">
        <v>817</v>
      </c>
      <c r="Z778" s="3" t="s">
        <v>628</v>
      </c>
      <c r="AA778" s="3"/>
      <c r="AD778" s="11"/>
      <c r="AI778" t="s">
        <v>920</v>
      </c>
    </row>
    <row r="779" spans="10:35" x14ac:dyDescent="0.2">
      <c r="J779" t="s">
        <v>527</v>
      </c>
      <c r="L779" t="s">
        <v>527</v>
      </c>
      <c r="R779" t="s">
        <v>1714</v>
      </c>
      <c r="S779" t="s">
        <v>916</v>
      </c>
      <c r="T779" t="s">
        <v>527</v>
      </c>
      <c r="V779" s="1">
        <v>1</v>
      </c>
      <c r="W779" t="s">
        <v>382</v>
      </c>
      <c r="X779" s="12" t="s">
        <v>527</v>
      </c>
      <c r="Y779" t="s">
        <v>1799</v>
      </c>
      <c r="Z779" s="3" t="s">
        <v>466</v>
      </c>
      <c r="AA779" s="3"/>
      <c r="AD779" s="11"/>
      <c r="AI779" t="s">
        <v>920</v>
      </c>
    </row>
    <row r="780" spans="10:35" x14ac:dyDescent="0.2">
      <c r="J780" t="s">
        <v>527</v>
      </c>
      <c r="L780" t="s">
        <v>1714</v>
      </c>
      <c r="M780" t="s">
        <v>991</v>
      </c>
      <c r="R780" t="s">
        <v>527</v>
      </c>
      <c r="S780" s="127" t="s">
        <v>2468</v>
      </c>
      <c r="T780" t="s">
        <v>1714</v>
      </c>
      <c r="U780" t="s">
        <v>1381</v>
      </c>
      <c r="V780" t="s">
        <v>527</v>
      </c>
      <c r="W780" t="s">
        <v>757</v>
      </c>
      <c r="X780" s="12" t="s">
        <v>527</v>
      </c>
      <c r="AD780" s="11"/>
      <c r="AI780" t="s">
        <v>920</v>
      </c>
    </row>
    <row r="781" spans="10:35" x14ac:dyDescent="0.2">
      <c r="J781" t="s">
        <v>527</v>
      </c>
      <c r="L781" s="1">
        <v>1</v>
      </c>
      <c r="M781" s="19" t="s">
        <v>193</v>
      </c>
      <c r="R781" t="s">
        <v>527</v>
      </c>
      <c r="S781" t="s">
        <v>1482</v>
      </c>
      <c r="T781" s="1">
        <v>1</v>
      </c>
      <c r="U781" t="s">
        <v>1187</v>
      </c>
      <c r="V781" t="s">
        <v>527</v>
      </c>
      <c r="X781" s="12" t="s">
        <v>1714</v>
      </c>
      <c r="Y781" t="s">
        <v>817</v>
      </c>
      <c r="AD781" s="11"/>
      <c r="AI781" t="s">
        <v>920</v>
      </c>
    </row>
    <row r="782" spans="10:35" x14ac:dyDescent="0.2">
      <c r="J782" t="s">
        <v>527</v>
      </c>
      <c r="L782" t="s">
        <v>527</v>
      </c>
      <c r="R782" t="s">
        <v>527</v>
      </c>
      <c r="S782" t="s">
        <v>930</v>
      </c>
      <c r="T782" t="s">
        <v>527</v>
      </c>
      <c r="U782" t="s">
        <v>1188</v>
      </c>
      <c r="V782" t="s">
        <v>1714</v>
      </c>
      <c r="W782" t="s">
        <v>1628</v>
      </c>
      <c r="X782" s="12" t="s">
        <v>527</v>
      </c>
      <c r="Y782" t="s">
        <v>547</v>
      </c>
      <c r="AD782" s="11"/>
      <c r="AI782" t="s">
        <v>920</v>
      </c>
    </row>
    <row r="783" spans="10:35" x14ac:dyDescent="0.2">
      <c r="J783" t="s">
        <v>527</v>
      </c>
      <c r="L783" t="s">
        <v>1714</v>
      </c>
      <c r="M783" s="2" t="s">
        <v>841</v>
      </c>
      <c r="R783" t="s">
        <v>527</v>
      </c>
      <c r="T783" t="s">
        <v>527</v>
      </c>
      <c r="U783" t="s">
        <v>548</v>
      </c>
      <c r="V783" s="1">
        <v>1</v>
      </c>
      <c r="W783" t="s">
        <v>381</v>
      </c>
      <c r="X783" s="11"/>
      <c r="Y783" s="68" t="s">
        <v>1563</v>
      </c>
      <c r="AA783" s="68" t="s">
        <v>1563</v>
      </c>
      <c r="AC783" s="68" t="s">
        <v>1563</v>
      </c>
      <c r="AD783" s="11"/>
      <c r="AI783" t="s">
        <v>920</v>
      </c>
    </row>
    <row r="784" spans="10:35" x14ac:dyDescent="0.2">
      <c r="J784" t="s">
        <v>527</v>
      </c>
      <c r="L784" s="1">
        <v>1</v>
      </c>
      <c r="M784" t="s">
        <v>546</v>
      </c>
      <c r="R784" t="s">
        <v>527</v>
      </c>
      <c r="T784" s="1">
        <v>1</v>
      </c>
      <c r="U784" t="s">
        <v>377</v>
      </c>
      <c r="V784" t="s">
        <v>527</v>
      </c>
      <c r="X784" s="12" t="s">
        <v>1714</v>
      </c>
      <c r="Y784" s="102" t="s">
        <v>2473</v>
      </c>
      <c r="Z784" t="s">
        <v>1714</v>
      </c>
      <c r="AA784" t="s">
        <v>3020</v>
      </c>
      <c r="AB784" t="s">
        <v>1714</v>
      </c>
      <c r="AC784" t="s">
        <v>1544</v>
      </c>
      <c r="AD784" s="11"/>
      <c r="AI784" t="s">
        <v>920</v>
      </c>
    </row>
    <row r="785" spans="10:35" x14ac:dyDescent="0.2">
      <c r="J785" t="s">
        <v>527</v>
      </c>
      <c r="L785" t="s">
        <v>527</v>
      </c>
      <c r="M785" s="2" t="s">
        <v>2027</v>
      </c>
      <c r="R785" t="s">
        <v>1714</v>
      </c>
      <c r="S785" t="s">
        <v>1903</v>
      </c>
      <c r="T785" t="s">
        <v>527</v>
      </c>
      <c r="U785" s="65" t="s">
        <v>1573</v>
      </c>
      <c r="V785" t="s">
        <v>1714</v>
      </c>
      <c r="W785" t="s">
        <v>1663</v>
      </c>
      <c r="X785" s="12" t="s">
        <v>527</v>
      </c>
      <c r="Y785" t="s">
        <v>2203</v>
      </c>
      <c r="Z785" t="s">
        <v>527</v>
      </c>
      <c r="AA785" t="s">
        <v>2199</v>
      </c>
      <c r="AB785" t="s">
        <v>527</v>
      </c>
      <c r="AC785" s="102" t="s">
        <v>2469</v>
      </c>
      <c r="AD785" s="11"/>
      <c r="AI785" t="s">
        <v>920</v>
      </c>
    </row>
    <row r="786" spans="10:35" x14ac:dyDescent="0.2">
      <c r="J786" t="s">
        <v>527</v>
      </c>
      <c r="L786" t="s">
        <v>527</v>
      </c>
      <c r="R786" s="1">
        <v>1</v>
      </c>
      <c r="S786" t="s">
        <v>695</v>
      </c>
      <c r="T786" t="s">
        <v>527</v>
      </c>
      <c r="U786" s="65" t="s">
        <v>1676</v>
      </c>
      <c r="V786" s="1">
        <v>1</v>
      </c>
      <c r="W786" t="s">
        <v>380</v>
      </c>
      <c r="X786" s="12" t="s">
        <v>527</v>
      </c>
      <c r="Y786" s="7" t="s">
        <v>1528</v>
      </c>
      <c r="Z786" t="s">
        <v>527</v>
      </c>
      <c r="AA786" t="s">
        <v>757</v>
      </c>
      <c r="AB786" t="s">
        <v>527</v>
      </c>
      <c r="AC786" t="s">
        <v>2676</v>
      </c>
      <c r="AD786" s="11"/>
      <c r="AI786" t="s">
        <v>920</v>
      </c>
    </row>
    <row r="787" spans="10:35" x14ac:dyDescent="0.2">
      <c r="J787" t="s">
        <v>527</v>
      </c>
      <c r="L787" t="s">
        <v>1714</v>
      </c>
      <c r="M787" s="102" t="s">
        <v>256</v>
      </c>
      <c r="R787" t="s">
        <v>527</v>
      </c>
      <c r="T787" t="s">
        <v>527</v>
      </c>
      <c r="V787" t="s">
        <v>527</v>
      </c>
      <c r="X787" s="12" t="s">
        <v>527</v>
      </c>
      <c r="Y787" t="s">
        <v>1397</v>
      </c>
      <c r="Z787" t="s">
        <v>527</v>
      </c>
      <c r="AA787" t="s">
        <v>1527</v>
      </c>
      <c r="AD787" s="11"/>
      <c r="AI787" t="s">
        <v>920</v>
      </c>
    </row>
    <row r="788" spans="10:35" x14ac:dyDescent="0.2">
      <c r="J788" t="s">
        <v>527</v>
      </c>
      <c r="L788" s="1">
        <v>1</v>
      </c>
      <c r="M788" s="19" t="s">
        <v>257</v>
      </c>
      <c r="R788" t="s">
        <v>1714</v>
      </c>
      <c r="S788" t="s">
        <v>1911</v>
      </c>
      <c r="T788" t="s">
        <v>527</v>
      </c>
      <c r="V788" t="s">
        <v>1714</v>
      </c>
      <c r="W788" t="s">
        <v>1782</v>
      </c>
      <c r="X788" s="12" t="s">
        <v>527</v>
      </c>
      <c r="Y788" s="102" t="s">
        <v>3072</v>
      </c>
      <c r="Z788" t="s">
        <v>527</v>
      </c>
      <c r="AD788" s="11"/>
      <c r="AI788" t="s">
        <v>920</v>
      </c>
    </row>
    <row r="789" spans="10:35" x14ac:dyDescent="0.2">
      <c r="J789" t="s">
        <v>527</v>
      </c>
      <c r="L789" t="s">
        <v>527</v>
      </c>
      <c r="R789" s="1">
        <v>1</v>
      </c>
      <c r="S789" t="s">
        <v>696</v>
      </c>
      <c r="T789" t="s">
        <v>527</v>
      </c>
      <c r="V789" s="1">
        <v>1</v>
      </c>
      <c r="W789" s="102" t="s">
        <v>2261</v>
      </c>
      <c r="X789" s="12" t="s">
        <v>527</v>
      </c>
      <c r="Z789" t="s">
        <v>527</v>
      </c>
      <c r="AD789" s="11"/>
      <c r="AI789" t="s">
        <v>920</v>
      </c>
    </row>
    <row r="790" spans="10:35" x14ac:dyDescent="0.2">
      <c r="J790" t="s">
        <v>527</v>
      </c>
      <c r="L790" t="s">
        <v>1714</v>
      </c>
      <c r="M790" s="2" t="s">
        <v>554</v>
      </c>
      <c r="R790" t="s">
        <v>527</v>
      </c>
      <c r="T790" t="s">
        <v>527</v>
      </c>
      <c r="V790" t="s">
        <v>527</v>
      </c>
      <c r="X790" s="12" t="s">
        <v>1714</v>
      </c>
      <c r="Y790" t="s">
        <v>958</v>
      </c>
      <c r="Z790" t="s">
        <v>1714</v>
      </c>
      <c r="AA790" t="s">
        <v>959</v>
      </c>
      <c r="AD790" s="11"/>
      <c r="AI790" t="s">
        <v>920</v>
      </c>
    </row>
    <row r="791" spans="10:35" x14ac:dyDescent="0.2">
      <c r="J791" t="s">
        <v>527</v>
      </c>
      <c r="L791" s="1">
        <v>1</v>
      </c>
      <c r="M791" s="19" t="s">
        <v>258</v>
      </c>
      <c r="R791" t="s">
        <v>1714</v>
      </c>
      <c r="S791" t="s">
        <v>462</v>
      </c>
      <c r="T791" t="s">
        <v>527</v>
      </c>
      <c r="V791" t="s">
        <v>1714</v>
      </c>
      <c r="W791" t="s">
        <v>1488</v>
      </c>
      <c r="X791" s="12" t="s">
        <v>527</v>
      </c>
      <c r="Y791" t="s">
        <v>2202</v>
      </c>
      <c r="Z791" t="s">
        <v>527</v>
      </c>
      <c r="AA791" t="s">
        <v>2200</v>
      </c>
      <c r="AD791" s="11"/>
      <c r="AI791" t="s">
        <v>920</v>
      </c>
    </row>
    <row r="792" spans="10:35" x14ac:dyDescent="0.2">
      <c r="J792" t="s">
        <v>527</v>
      </c>
      <c r="L792" t="s">
        <v>527</v>
      </c>
      <c r="R792" s="1">
        <v>1</v>
      </c>
      <c r="S792" t="s">
        <v>697</v>
      </c>
      <c r="T792" t="s">
        <v>527</v>
      </c>
      <c r="V792" s="1">
        <v>1</v>
      </c>
      <c r="W792" t="s">
        <v>379</v>
      </c>
      <c r="X792" s="12" t="s">
        <v>527</v>
      </c>
      <c r="Z792" t="s">
        <v>527</v>
      </c>
      <c r="AA792" t="s">
        <v>1316</v>
      </c>
      <c r="AD792" s="11"/>
      <c r="AI792" t="s">
        <v>920</v>
      </c>
    </row>
    <row r="793" spans="10:35" x14ac:dyDescent="0.2">
      <c r="J793" t="s">
        <v>527</v>
      </c>
      <c r="L793" t="s">
        <v>1714</v>
      </c>
      <c r="M793" s="45" t="s">
        <v>980</v>
      </c>
      <c r="R793" t="s">
        <v>527</v>
      </c>
      <c r="T793" t="s">
        <v>527</v>
      </c>
      <c r="V793" t="s">
        <v>527</v>
      </c>
      <c r="W793" t="s">
        <v>378</v>
      </c>
      <c r="X793" s="12" t="s">
        <v>1714</v>
      </c>
      <c r="Y793" t="s">
        <v>1556</v>
      </c>
      <c r="Z793" t="s">
        <v>527</v>
      </c>
      <c r="AA793" t="s">
        <v>933</v>
      </c>
      <c r="AD793" s="11"/>
      <c r="AI793" t="s">
        <v>920</v>
      </c>
    </row>
    <row r="794" spans="10:35" x14ac:dyDescent="0.2">
      <c r="J794" t="s">
        <v>527</v>
      </c>
      <c r="L794" s="1">
        <v>1</v>
      </c>
      <c r="M794" s="19" t="s">
        <v>2065</v>
      </c>
      <c r="R794" t="s">
        <v>1714</v>
      </c>
      <c r="S794" t="s">
        <v>1315</v>
      </c>
      <c r="T794" t="s">
        <v>527</v>
      </c>
      <c r="V794" t="s">
        <v>527</v>
      </c>
      <c r="W794" s="102" t="s">
        <v>2021</v>
      </c>
      <c r="X794" s="12" t="s">
        <v>527</v>
      </c>
      <c r="Y794" t="s">
        <v>2201</v>
      </c>
      <c r="Z794" t="s">
        <v>527</v>
      </c>
      <c r="AA794" s="7" t="s">
        <v>1411</v>
      </c>
      <c r="AD794" s="11"/>
      <c r="AI794" t="s">
        <v>920</v>
      </c>
    </row>
    <row r="795" spans="10:35" x14ac:dyDescent="0.2">
      <c r="J795" t="s">
        <v>527</v>
      </c>
      <c r="L795" t="s">
        <v>527</v>
      </c>
      <c r="M795" s="3"/>
      <c r="R795" s="1">
        <v>1</v>
      </c>
      <c r="S795" t="s">
        <v>698</v>
      </c>
      <c r="T795" t="s">
        <v>527</v>
      </c>
      <c r="V795" s="1">
        <v>1</v>
      </c>
      <c r="W795" s="114" t="s">
        <v>2022</v>
      </c>
      <c r="X795" s="12" t="s">
        <v>527</v>
      </c>
      <c r="Y795" t="s">
        <v>1909</v>
      </c>
      <c r="AD795" s="11"/>
      <c r="AI795" t="s">
        <v>920</v>
      </c>
    </row>
    <row r="796" spans="10:35" x14ac:dyDescent="0.2">
      <c r="J796" t="s">
        <v>527</v>
      </c>
      <c r="L796" t="s">
        <v>1714</v>
      </c>
      <c r="M796" t="s">
        <v>591</v>
      </c>
      <c r="R796" t="s">
        <v>527</v>
      </c>
      <c r="T796" t="s">
        <v>527</v>
      </c>
      <c r="V796" t="s">
        <v>527</v>
      </c>
      <c r="W796" s="65" t="s">
        <v>1243</v>
      </c>
      <c r="X796" s="12" t="s">
        <v>527</v>
      </c>
      <c r="AD796" s="11"/>
      <c r="AI796" t="s">
        <v>920</v>
      </c>
    </row>
    <row r="797" spans="10:35" x14ac:dyDescent="0.2">
      <c r="J797" t="s">
        <v>527</v>
      </c>
      <c r="L797" s="1">
        <v>1</v>
      </c>
      <c r="M797" s="2" t="s">
        <v>63</v>
      </c>
      <c r="R797" t="s">
        <v>527</v>
      </c>
      <c r="T797" t="s">
        <v>527</v>
      </c>
      <c r="V797" t="s">
        <v>527</v>
      </c>
      <c r="W797" s="7" t="s">
        <v>935</v>
      </c>
      <c r="X797" s="12" t="s">
        <v>1714</v>
      </c>
      <c r="Y797" t="s">
        <v>936</v>
      </c>
      <c r="AD797" s="11"/>
      <c r="AI797" t="s">
        <v>920</v>
      </c>
    </row>
    <row r="798" spans="10:35" x14ac:dyDescent="0.2">
      <c r="J798" t="s">
        <v>527</v>
      </c>
      <c r="L798" t="s">
        <v>527</v>
      </c>
      <c r="R798" t="s">
        <v>527</v>
      </c>
      <c r="T798" t="s">
        <v>527</v>
      </c>
      <c r="V798" t="s">
        <v>527</v>
      </c>
      <c r="X798" s="12" t="s">
        <v>527</v>
      </c>
      <c r="Y798" t="s">
        <v>2194</v>
      </c>
      <c r="AD798" s="11"/>
      <c r="AI798" t="s">
        <v>920</v>
      </c>
    </row>
    <row r="799" spans="10:35" x14ac:dyDescent="0.2">
      <c r="J799" t="s">
        <v>527</v>
      </c>
      <c r="L799" t="s">
        <v>1714</v>
      </c>
      <c r="M799" t="s">
        <v>591</v>
      </c>
      <c r="R799" t="s">
        <v>527</v>
      </c>
      <c r="T799" t="s">
        <v>527</v>
      </c>
      <c r="V799" t="s">
        <v>1714</v>
      </c>
      <c r="W799" t="s">
        <v>1262</v>
      </c>
      <c r="X799" s="12" t="s">
        <v>527</v>
      </c>
      <c r="Y799" s="7" t="s">
        <v>1590</v>
      </c>
      <c r="Z799" t="s">
        <v>1714</v>
      </c>
      <c r="AA799" t="s">
        <v>1816</v>
      </c>
      <c r="AD799" s="11"/>
      <c r="AI799" t="s">
        <v>920</v>
      </c>
    </row>
    <row r="800" spans="10:35" x14ac:dyDescent="0.2">
      <c r="J800" t="s">
        <v>527</v>
      </c>
      <c r="L800" s="1">
        <v>1</v>
      </c>
      <c r="M800" s="19" t="s">
        <v>64</v>
      </c>
      <c r="R800" t="s">
        <v>527</v>
      </c>
      <c r="T800" t="s">
        <v>527</v>
      </c>
      <c r="V800" s="1">
        <v>1</v>
      </c>
      <c r="W800" t="s">
        <v>383</v>
      </c>
      <c r="X800" s="12" t="s">
        <v>527</v>
      </c>
      <c r="Y800" s="102" t="s">
        <v>2765</v>
      </c>
      <c r="Z800" t="s">
        <v>527</v>
      </c>
      <c r="AA800" t="s">
        <v>2198</v>
      </c>
      <c r="AD800" s="11"/>
      <c r="AI800" t="s">
        <v>920</v>
      </c>
    </row>
    <row r="801" spans="10:35" x14ac:dyDescent="0.2">
      <c r="J801" t="s">
        <v>527</v>
      </c>
      <c r="L801" t="s">
        <v>527</v>
      </c>
      <c r="R801" t="s">
        <v>527</v>
      </c>
      <c r="T801" t="s">
        <v>527</v>
      </c>
      <c r="X801" s="12" t="s">
        <v>527</v>
      </c>
      <c r="Z801" t="s">
        <v>527</v>
      </c>
      <c r="AA801" t="s">
        <v>757</v>
      </c>
      <c r="AD801" s="11"/>
      <c r="AI801" t="s">
        <v>920</v>
      </c>
    </row>
    <row r="802" spans="10:35" x14ac:dyDescent="0.2">
      <c r="J802" t="s">
        <v>527</v>
      </c>
      <c r="L802" t="s">
        <v>1714</v>
      </c>
      <c r="M802" t="s">
        <v>690</v>
      </c>
      <c r="R802" t="s">
        <v>527</v>
      </c>
      <c r="T802" t="s">
        <v>1714</v>
      </c>
      <c r="U802" t="s">
        <v>1383</v>
      </c>
      <c r="V802" t="s">
        <v>1714</v>
      </c>
      <c r="W802" t="s">
        <v>1830</v>
      </c>
      <c r="X802" s="12" t="s">
        <v>1714</v>
      </c>
      <c r="Y802" t="s">
        <v>1784</v>
      </c>
      <c r="Z802" t="s">
        <v>527</v>
      </c>
      <c r="AA802" t="s">
        <v>2675</v>
      </c>
      <c r="AD802" s="11"/>
      <c r="AI802" t="s">
        <v>920</v>
      </c>
    </row>
    <row r="803" spans="10:35" x14ac:dyDescent="0.2">
      <c r="J803" t="s">
        <v>527</v>
      </c>
      <c r="L803" s="1">
        <v>1</v>
      </c>
      <c r="M803" s="2" t="s">
        <v>397</v>
      </c>
      <c r="R803" t="s">
        <v>527</v>
      </c>
      <c r="T803" s="1">
        <v>1</v>
      </c>
      <c r="U803" t="s">
        <v>1189</v>
      </c>
      <c r="V803" s="1">
        <v>1</v>
      </c>
      <c r="W803" s="134" t="s">
        <v>2591</v>
      </c>
      <c r="X803" s="12" t="s">
        <v>527</v>
      </c>
      <c r="Y803" t="s">
        <v>2195</v>
      </c>
      <c r="Z803" t="s">
        <v>527</v>
      </c>
      <c r="AD803" s="11"/>
      <c r="AI803" t="s">
        <v>920</v>
      </c>
    </row>
    <row r="804" spans="10:35" x14ac:dyDescent="0.2">
      <c r="J804" t="s">
        <v>527</v>
      </c>
      <c r="L804" t="s">
        <v>527</v>
      </c>
      <c r="M804" s="2" t="s">
        <v>1783</v>
      </c>
      <c r="R804" t="s">
        <v>527</v>
      </c>
      <c r="T804" t="s">
        <v>527</v>
      </c>
      <c r="U804" t="s">
        <v>1215</v>
      </c>
      <c r="V804" s="102" t="s">
        <v>527</v>
      </c>
      <c r="W804" s="131" t="s">
        <v>2585</v>
      </c>
      <c r="X804" s="12" t="s">
        <v>527</v>
      </c>
      <c r="Y804" t="s">
        <v>1216</v>
      </c>
      <c r="Z804" t="s">
        <v>1714</v>
      </c>
      <c r="AA804" t="s">
        <v>1432</v>
      </c>
      <c r="AD804" s="11"/>
      <c r="AI804" t="s">
        <v>920</v>
      </c>
    </row>
    <row r="805" spans="10:35" x14ac:dyDescent="0.2">
      <c r="J805" t="s">
        <v>527</v>
      </c>
      <c r="L805" t="s">
        <v>527</v>
      </c>
      <c r="M805" s="102" t="s">
        <v>2384</v>
      </c>
      <c r="R805" t="s">
        <v>527</v>
      </c>
      <c r="T805" s="1">
        <v>1</v>
      </c>
      <c r="U805" t="s">
        <v>875</v>
      </c>
      <c r="V805" t="s">
        <v>527</v>
      </c>
      <c r="W805" s="166" t="s">
        <v>3253</v>
      </c>
      <c r="X805" s="12" t="s">
        <v>527</v>
      </c>
      <c r="Y805" t="s">
        <v>1584</v>
      </c>
      <c r="Z805" t="s">
        <v>527</v>
      </c>
      <c r="AA805" t="s">
        <v>1585</v>
      </c>
      <c r="AD805" s="11"/>
      <c r="AI805" t="s">
        <v>920</v>
      </c>
    </row>
    <row r="806" spans="10:35" x14ac:dyDescent="0.2">
      <c r="J806" t="s">
        <v>527</v>
      </c>
      <c r="L806" t="s">
        <v>527</v>
      </c>
      <c r="M806" t="s">
        <v>1314</v>
      </c>
      <c r="R806" t="s">
        <v>527</v>
      </c>
      <c r="T806" t="s">
        <v>527</v>
      </c>
      <c r="U806" t="s">
        <v>1433</v>
      </c>
      <c r="V806" t="s">
        <v>527</v>
      </c>
      <c r="X806" s="12" t="s">
        <v>527</v>
      </c>
      <c r="Z806" t="s">
        <v>527</v>
      </c>
      <c r="AD806" s="11"/>
      <c r="AI806" t="s">
        <v>920</v>
      </c>
    </row>
    <row r="807" spans="10:35" x14ac:dyDescent="0.2">
      <c r="J807" t="s">
        <v>527</v>
      </c>
      <c r="K807" s="68" t="s">
        <v>1563</v>
      </c>
      <c r="R807" t="s">
        <v>527</v>
      </c>
      <c r="T807" s="1">
        <v>1</v>
      </c>
      <c r="U807" t="s">
        <v>632</v>
      </c>
      <c r="V807" t="s">
        <v>1714</v>
      </c>
      <c r="W807" t="s">
        <v>1911</v>
      </c>
      <c r="X807" s="12" t="s">
        <v>1714</v>
      </c>
      <c r="Y807" t="s">
        <v>759</v>
      </c>
      <c r="Z807" t="s">
        <v>527</v>
      </c>
      <c r="AD807" s="11"/>
      <c r="AI807" t="s">
        <v>920</v>
      </c>
    </row>
    <row r="808" spans="10:35" x14ac:dyDescent="0.2">
      <c r="J808" t="s">
        <v>1714</v>
      </c>
      <c r="K808" s="45" t="s">
        <v>1589</v>
      </c>
      <c r="L808" t="s">
        <v>1714</v>
      </c>
      <c r="M808" t="s">
        <v>758</v>
      </c>
      <c r="R808" t="s">
        <v>527</v>
      </c>
      <c r="T808" t="s">
        <v>527</v>
      </c>
      <c r="V808" s="1">
        <v>1</v>
      </c>
      <c r="W808" t="s">
        <v>2192</v>
      </c>
      <c r="X808" s="12" t="s">
        <v>527</v>
      </c>
      <c r="Y808" t="s">
        <v>639</v>
      </c>
      <c r="Z808" t="s">
        <v>1714</v>
      </c>
      <c r="AA808" t="s">
        <v>640</v>
      </c>
      <c r="AD808" s="11"/>
      <c r="AI808" t="s">
        <v>920</v>
      </c>
    </row>
    <row r="809" spans="10:35" x14ac:dyDescent="0.2">
      <c r="J809" s="1">
        <v>1</v>
      </c>
      <c r="K809" t="s">
        <v>637</v>
      </c>
      <c r="L809" s="1">
        <v>1</v>
      </c>
      <c r="M809" s="19" t="s">
        <v>638</v>
      </c>
      <c r="R809" t="s">
        <v>527</v>
      </c>
      <c r="T809" t="s">
        <v>527</v>
      </c>
      <c r="V809" t="s">
        <v>527</v>
      </c>
      <c r="X809" s="12" t="s">
        <v>527</v>
      </c>
      <c r="Y809" t="s">
        <v>2029</v>
      </c>
      <c r="Z809" t="s">
        <v>527</v>
      </c>
      <c r="AA809" t="s">
        <v>1221</v>
      </c>
      <c r="AD809" s="11"/>
      <c r="AI809" t="s">
        <v>920</v>
      </c>
    </row>
    <row r="810" spans="10:35" x14ac:dyDescent="0.2">
      <c r="J810" t="s">
        <v>527</v>
      </c>
      <c r="K810" s="18" t="s">
        <v>1284</v>
      </c>
      <c r="L810" t="s">
        <v>527</v>
      </c>
      <c r="M810" s="68" t="s">
        <v>1563</v>
      </c>
      <c r="R810" t="s">
        <v>527</v>
      </c>
      <c r="T810" t="s">
        <v>1714</v>
      </c>
      <c r="U810" t="s">
        <v>1782</v>
      </c>
      <c r="V810" t="s">
        <v>1714</v>
      </c>
      <c r="W810" t="s">
        <v>1338</v>
      </c>
      <c r="X810" s="12" t="s">
        <v>527</v>
      </c>
      <c r="Y810" s="68" t="s">
        <v>1563</v>
      </c>
      <c r="Z810" t="s">
        <v>527</v>
      </c>
      <c r="AA810" t="s">
        <v>757</v>
      </c>
      <c r="AD810" s="11"/>
      <c r="AI810" t="s">
        <v>920</v>
      </c>
    </row>
    <row r="811" spans="10:35" x14ac:dyDescent="0.2">
      <c r="J811" t="s">
        <v>527</v>
      </c>
      <c r="K811" t="s">
        <v>1222</v>
      </c>
      <c r="L811" t="s">
        <v>1714</v>
      </c>
      <c r="M811" t="s">
        <v>1223</v>
      </c>
      <c r="R811" t="s">
        <v>527</v>
      </c>
      <c r="T811" s="1">
        <v>1</v>
      </c>
      <c r="U811" t="s">
        <v>448</v>
      </c>
      <c r="V811" s="1">
        <v>1</v>
      </c>
      <c r="W811" t="s">
        <v>2193</v>
      </c>
      <c r="X811" s="12" t="s">
        <v>1714</v>
      </c>
      <c r="Y811" t="s">
        <v>1384</v>
      </c>
      <c r="Z811" t="s">
        <v>527</v>
      </c>
      <c r="AA811" t="s">
        <v>2677</v>
      </c>
      <c r="AD811" s="11"/>
      <c r="AI811" t="s">
        <v>920</v>
      </c>
    </row>
    <row r="812" spans="10:35" x14ac:dyDescent="0.2">
      <c r="J812" t="s">
        <v>527</v>
      </c>
      <c r="K812" s="16" t="s">
        <v>1618</v>
      </c>
      <c r="L812" s="1">
        <v>1</v>
      </c>
      <c r="M812" s="19" t="s">
        <v>2064</v>
      </c>
      <c r="R812" t="s">
        <v>527</v>
      </c>
      <c r="T812" t="s">
        <v>527</v>
      </c>
      <c r="U812" s="102" t="s">
        <v>2370</v>
      </c>
      <c r="V812" t="s">
        <v>527</v>
      </c>
      <c r="X812" s="12" t="s">
        <v>527</v>
      </c>
      <c r="Y812" t="s">
        <v>2032</v>
      </c>
      <c r="Z812" s="11"/>
      <c r="AA812" s="11"/>
      <c r="AB812" s="11"/>
      <c r="AC812" s="11"/>
      <c r="AD812" s="11"/>
      <c r="AI812" t="s">
        <v>920</v>
      </c>
    </row>
    <row r="813" spans="10:35" x14ac:dyDescent="0.2">
      <c r="J813" s="1">
        <v>1</v>
      </c>
      <c r="K813" t="s">
        <v>1916</v>
      </c>
      <c r="L813" t="s">
        <v>527</v>
      </c>
      <c r="R813" t="s">
        <v>527</v>
      </c>
      <c r="T813" t="s">
        <v>527</v>
      </c>
      <c r="U813" t="s">
        <v>967</v>
      </c>
      <c r="V813" t="s">
        <v>527</v>
      </c>
      <c r="X813" s="12" t="s">
        <v>527</v>
      </c>
      <c r="Y813" s="7" t="s">
        <v>1702</v>
      </c>
      <c r="Z813" s="11"/>
      <c r="AI813" t="s">
        <v>920</v>
      </c>
    </row>
    <row r="814" spans="10:35" x14ac:dyDescent="0.2">
      <c r="J814" t="s">
        <v>527</v>
      </c>
      <c r="K814" s="16" t="s">
        <v>451</v>
      </c>
      <c r="L814" t="s">
        <v>1714</v>
      </c>
      <c r="M814" t="s">
        <v>1625</v>
      </c>
      <c r="R814" t="s">
        <v>527</v>
      </c>
      <c r="T814" t="s">
        <v>527</v>
      </c>
      <c r="V814" t="s">
        <v>527</v>
      </c>
      <c r="X814" s="12" t="s">
        <v>527</v>
      </c>
      <c r="Y814" t="s">
        <v>1626</v>
      </c>
      <c r="Z814" s="11"/>
      <c r="AA814" s="68" t="s">
        <v>1563</v>
      </c>
      <c r="AI814" t="s">
        <v>920</v>
      </c>
    </row>
    <row r="815" spans="10:35" x14ac:dyDescent="0.2">
      <c r="J815" t="s">
        <v>527</v>
      </c>
      <c r="K815" s="16" t="s">
        <v>1328</v>
      </c>
      <c r="L815" s="1">
        <v>1</v>
      </c>
      <c r="M815" s="19" t="s">
        <v>2064</v>
      </c>
      <c r="R815" t="s">
        <v>527</v>
      </c>
      <c r="T815" t="s">
        <v>1714</v>
      </c>
      <c r="U815" t="s">
        <v>1262</v>
      </c>
      <c r="V815" t="s">
        <v>527</v>
      </c>
      <c r="X815" s="12" t="s">
        <v>527</v>
      </c>
      <c r="Y815" t="s">
        <v>2030</v>
      </c>
      <c r="Z815" s="12" t="s">
        <v>445</v>
      </c>
      <c r="AA815" t="s">
        <v>906</v>
      </c>
      <c r="AI815" t="s">
        <v>920</v>
      </c>
    </row>
    <row r="816" spans="10:35" x14ac:dyDescent="0.2">
      <c r="R816" t="s">
        <v>527</v>
      </c>
      <c r="T816" s="1">
        <v>1</v>
      </c>
      <c r="U816" s="102" t="s">
        <v>2371</v>
      </c>
      <c r="V816" t="s">
        <v>527</v>
      </c>
      <c r="X816" s="12" t="s">
        <v>527</v>
      </c>
      <c r="Y816" t="s">
        <v>396</v>
      </c>
      <c r="Z816" s="1">
        <v>1</v>
      </c>
      <c r="AA816" s="100" t="s">
        <v>2136</v>
      </c>
      <c r="AI816" t="s">
        <v>920</v>
      </c>
    </row>
    <row r="817" spans="8:35" x14ac:dyDescent="0.2">
      <c r="R817" t="s">
        <v>527</v>
      </c>
      <c r="T817" t="s">
        <v>527</v>
      </c>
      <c r="V817" t="s">
        <v>527</v>
      </c>
      <c r="X817" s="12" t="s">
        <v>527</v>
      </c>
      <c r="Y817" t="s">
        <v>2031</v>
      </c>
      <c r="Z817" s="1">
        <v>1</v>
      </c>
      <c r="AA817" s="102" t="s">
        <v>2137</v>
      </c>
      <c r="AI817" t="s">
        <v>920</v>
      </c>
    </row>
    <row r="818" spans="8:35" x14ac:dyDescent="0.2">
      <c r="R818" t="s">
        <v>527</v>
      </c>
      <c r="T818" t="s">
        <v>527</v>
      </c>
      <c r="V818" t="s">
        <v>527</v>
      </c>
      <c r="X818" s="11"/>
      <c r="Y818" s="11"/>
      <c r="Z818" s="12" t="s">
        <v>527</v>
      </c>
      <c r="AA818" s="102" t="s">
        <v>2470</v>
      </c>
      <c r="AI818" t="s">
        <v>920</v>
      </c>
    </row>
    <row r="819" spans="8:35" x14ac:dyDescent="0.2">
      <c r="H819" t="s">
        <v>1714</v>
      </c>
      <c r="I819" s="95" t="s">
        <v>1836</v>
      </c>
      <c r="J819" t="s">
        <v>1714</v>
      </c>
      <c r="K819" s="95" t="s">
        <v>690</v>
      </c>
      <c r="R819" t="s">
        <v>527</v>
      </c>
      <c r="T819" t="s">
        <v>527</v>
      </c>
      <c r="V819" t="s">
        <v>1714</v>
      </c>
      <c r="W819" t="s">
        <v>1489</v>
      </c>
      <c r="X819" t="s">
        <v>1714</v>
      </c>
      <c r="Y819" t="s">
        <v>1628</v>
      </c>
      <c r="Z819" t="s">
        <v>527</v>
      </c>
      <c r="AI819" t="s">
        <v>920</v>
      </c>
    </row>
    <row r="820" spans="8:35" x14ac:dyDescent="0.2">
      <c r="H820" s="1">
        <v>1</v>
      </c>
      <c r="I820" s="95" t="s">
        <v>674</v>
      </c>
      <c r="J820" s="1">
        <v>1</v>
      </c>
      <c r="K820" s="95" t="s">
        <v>1835</v>
      </c>
      <c r="R820" t="s">
        <v>527</v>
      </c>
      <c r="T820" t="s">
        <v>527</v>
      </c>
      <c r="V820" s="1">
        <v>1</v>
      </c>
      <c r="W820" t="s">
        <v>2156</v>
      </c>
      <c r="X820" s="1">
        <v>1</v>
      </c>
      <c r="Y820" t="s">
        <v>2196</v>
      </c>
      <c r="Z820" t="s">
        <v>1714</v>
      </c>
      <c r="AA820" t="s">
        <v>469</v>
      </c>
      <c r="AI820" t="s">
        <v>920</v>
      </c>
    </row>
    <row r="821" spans="8:35" x14ac:dyDescent="0.2">
      <c r="J821" t="s">
        <v>527</v>
      </c>
      <c r="K821" s="95" t="s">
        <v>1834</v>
      </c>
      <c r="R821" t="s">
        <v>527</v>
      </c>
      <c r="T821" t="s">
        <v>527</v>
      </c>
      <c r="V821" t="s">
        <v>527</v>
      </c>
      <c r="W821" t="s">
        <v>1014</v>
      </c>
      <c r="X821" t="s">
        <v>527</v>
      </c>
      <c r="Y821" t="s">
        <v>529</v>
      </c>
      <c r="Z821" s="1">
        <v>1</v>
      </c>
      <c r="AA821" s="102" t="s">
        <v>2138</v>
      </c>
      <c r="AI821" t="s">
        <v>920</v>
      </c>
    </row>
    <row r="822" spans="8:35" x14ac:dyDescent="0.2">
      <c r="J822" t="s">
        <v>527</v>
      </c>
      <c r="K822" s="47" t="s">
        <v>918</v>
      </c>
      <c r="R822" t="s">
        <v>527</v>
      </c>
      <c r="T822" t="s">
        <v>527</v>
      </c>
      <c r="V822" s="1">
        <v>1</v>
      </c>
      <c r="W822" s="50" t="s">
        <v>874</v>
      </c>
      <c r="X822" t="s">
        <v>527</v>
      </c>
      <c r="Z822" t="s">
        <v>527</v>
      </c>
      <c r="AA822" s="176" t="s">
        <v>3494</v>
      </c>
      <c r="AI822" t="s">
        <v>920</v>
      </c>
    </row>
    <row r="823" spans="8:35" x14ac:dyDescent="0.2">
      <c r="R823" t="s">
        <v>527</v>
      </c>
      <c r="T823" t="s">
        <v>527</v>
      </c>
      <c r="V823" t="s">
        <v>527</v>
      </c>
      <c r="X823" t="s">
        <v>1714</v>
      </c>
      <c r="Y823" t="s">
        <v>1782</v>
      </c>
      <c r="Z823" t="s">
        <v>527</v>
      </c>
      <c r="AA823" s="157" t="s">
        <v>2691</v>
      </c>
      <c r="AI823" t="s">
        <v>920</v>
      </c>
    </row>
    <row r="824" spans="8:35" x14ac:dyDescent="0.2">
      <c r="R824" t="s">
        <v>527</v>
      </c>
      <c r="T824" t="s">
        <v>527</v>
      </c>
      <c r="V824" t="s">
        <v>1714</v>
      </c>
      <c r="W824" t="s">
        <v>1786</v>
      </c>
      <c r="X824" s="1">
        <v>1</v>
      </c>
      <c r="Y824" t="s">
        <v>2197</v>
      </c>
      <c r="Z824" t="s">
        <v>527</v>
      </c>
      <c r="AA824" s="149" t="s">
        <v>3067</v>
      </c>
      <c r="AI824" t="s">
        <v>920</v>
      </c>
    </row>
    <row r="825" spans="8:35" x14ac:dyDescent="0.2">
      <c r="R825" t="s">
        <v>527</v>
      </c>
      <c r="T825" t="s">
        <v>527</v>
      </c>
      <c r="V825" s="1">
        <v>1</v>
      </c>
      <c r="W825" s="102" t="s">
        <v>2262</v>
      </c>
      <c r="X825" t="s">
        <v>527</v>
      </c>
      <c r="Y825" t="s">
        <v>590</v>
      </c>
      <c r="Z825" t="s">
        <v>527</v>
      </c>
      <c r="AI825" t="s">
        <v>920</v>
      </c>
    </row>
    <row r="826" spans="8:35" x14ac:dyDescent="0.2">
      <c r="R826" t="s">
        <v>527</v>
      </c>
      <c r="T826" t="s">
        <v>527</v>
      </c>
      <c r="V826" t="s">
        <v>527</v>
      </c>
      <c r="W826" t="s">
        <v>1202</v>
      </c>
      <c r="X826" t="s">
        <v>527</v>
      </c>
      <c r="Z826" t="s">
        <v>1714</v>
      </c>
      <c r="AA826" t="s">
        <v>1264</v>
      </c>
      <c r="AI826" t="s">
        <v>920</v>
      </c>
    </row>
    <row r="827" spans="8:35" x14ac:dyDescent="0.2">
      <c r="R827" t="s">
        <v>527</v>
      </c>
      <c r="T827" t="s">
        <v>527</v>
      </c>
      <c r="V827" t="s">
        <v>527</v>
      </c>
      <c r="W827" t="s">
        <v>1637</v>
      </c>
      <c r="X827" t="s">
        <v>1714</v>
      </c>
      <c r="Y827" t="s">
        <v>1129</v>
      </c>
      <c r="Z827" s="1">
        <v>1</v>
      </c>
      <c r="AA827" s="102" t="s">
        <v>2139</v>
      </c>
      <c r="AI827" t="s">
        <v>920</v>
      </c>
    </row>
    <row r="828" spans="8:35" x14ac:dyDescent="0.2">
      <c r="R828" t="s">
        <v>527</v>
      </c>
      <c r="T828" t="s">
        <v>527</v>
      </c>
      <c r="V828" t="s">
        <v>527</v>
      </c>
      <c r="X828" s="1">
        <v>1</v>
      </c>
      <c r="Y828" s="166" t="s">
        <v>3196</v>
      </c>
      <c r="Z828" t="s">
        <v>527</v>
      </c>
      <c r="AI828" t="s">
        <v>920</v>
      </c>
    </row>
    <row r="829" spans="8:35" x14ac:dyDescent="0.2">
      <c r="R829" t="s">
        <v>527</v>
      </c>
      <c r="T829" t="s">
        <v>527</v>
      </c>
      <c r="V829" t="s">
        <v>1714</v>
      </c>
      <c r="W829" t="s">
        <v>1911</v>
      </c>
      <c r="X829" t="s">
        <v>527</v>
      </c>
      <c r="Y829" t="s">
        <v>1253</v>
      </c>
      <c r="Z829" t="s">
        <v>527</v>
      </c>
      <c r="AA829" s="68" t="s">
        <v>1563</v>
      </c>
      <c r="AI829" t="s">
        <v>920</v>
      </c>
    </row>
    <row r="830" spans="8:35" x14ac:dyDescent="0.2">
      <c r="R830" t="s">
        <v>527</v>
      </c>
      <c r="T830" t="s">
        <v>527</v>
      </c>
      <c r="V830" s="1">
        <v>1</v>
      </c>
      <c r="W830" s="102" t="s">
        <v>2263</v>
      </c>
      <c r="X830" t="s">
        <v>527</v>
      </c>
      <c r="Z830" t="s">
        <v>1714</v>
      </c>
      <c r="AA830" s="176" t="s">
        <v>3493</v>
      </c>
      <c r="AI830" t="s">
        <v>920</v>
      </c>
    </row>
    <row r="831" spans="8:35" x14ac:dyDescent="0.2">
      <c r="R831" t="s">
        <v>527</v>
      </c>
      <c r="T831" t="s">
        <v>527</v>
      </c>
      <c r="V831" t="s">
        <v>527</v>
      </c>
      <c r="W831" t="s">
        <v>475</v>
      </c>
      <c r="X831" t="s">
        <v>1714</v>
      </c>
      <c r="Y831" s="102" t="s">
        <v>2474</v>
      </c>
      <c r="Z831" s="1">
        <v>1</v>
      </c>
      <c r="AA831" s="102" t="s">
        <v>2140</v>
      </c>
      <c r="AF831" t="s">
        <v>1714</v>
      </c>
      <c r="AG831" s="149" t="s">
        <v>2535</v>
      </c>
      <c r="AI831" t="s">
        <v>920</v>
      </c>
    </row>
    <row r="832" spans="8:35" x14ac:dyDescent="0.2">
      <c r="R832" t="s">
        <v>527</v>
      </c>
      <c r="T832" t="s">
        <v>527</v>
      </c>
      <c r="V832" t="s">
        <v>527</v>
      </c>
      <c r="W832" t="s">
        <v>973</v>
      </c>
      <c r="X832" s="1">
        <v>1</v>
      </c>
      <c r="Y832" t="s">
        <v>2033</v>
      </c>
      <c r="Z832" t="s">
        <v>527</v>
      </c>
      <c r="AA832" t="s">
        <v>433</v>
      </c>
      <c r="AF832" s="1">
        <v>1</v>
      </c>
      <c r="AG832" s="149" t="s">
        <v>3021</v>
      </c>
      <c r="AI832" t="s">
        <v>920</v>
      </c>
    </row>
    <row r="833" spans="18:35" x14ac:dyDescent="0.2">
      <c r="R833" t="s">
        <v>527</v>
      </c>
      <c r="T833" t="s">
        <v>527</v>
      </c>
      <c r="V833" t="s">
        <v>527</v>
      </c>
      <c r="X833" t="s">
        <v>527</v>
      </c>
      <c r="Y833" s="6" t="s">
        <v>778</v>
      </c>
      <c r="Z833" t="s">
        <v>527</v>
      </c>
      <c r="AA833" t="s">
        <v>1319</v>
      </c>
      <c r="AI833" t="s">
        <v>920</v>
      </c>
    </row>
    <row r="834" spans="18:35" x14ac:dyDescent="0.2">
      <c r="R834" t="s">
        <v>527</v>
      </c>
      <c r="T834" t="s">
        <v>527</v>
      </c>
      <c r="V834" t="s">
        <v>1714</v>
      </c>
      <c r="W834" t="s">
        <v>1782</v>
      </c>
      <c r="X834" t="s">
        <v>527</v>
      </c>
      <c r="Y834" t="s">
        <v>1431</v>
      </c>
      <c r="AI834" t="s">
        <v>920</v>
      </c>
    </row>
    <row r="835" spans="18:35" x14ac:dyDescent="0.2">
      <c r="R835" t="s">
        <v>527</v>
      </c>
      <c r="T835" t="s">
        <v>527</v>
      </c>
      <c r="V835" s="1">
        <v>1</v>
      </c>
      <c r="W835" s="102" t="s">
        <v>2264</v>
      </c>
      <c r="X835" s="1">
        <v>1</v>
      </c>
      <c r="Y835" t="s">
        <v>974</v>
      </c>
      <c r="AI835" t="s">
        <v>920</v>
      </c>
    </row>
    <row r="836" spans="18:35" x14ac:dyDescent="0.2">
      <c r="R836" t="s">
        <v>527</v>
      </c>
      <c r="T836" t="s">
        <v>527</v>
      </c>
      <c r="V836" t="s">
        <v>527</v>
      </c>
      <c r="W836" t="s">
        <v>779</v>
      </c>
      <c r="Y836" s="68" t="s">
        <v>1563</v>
      </c>
      <c r="AI836" t="s">
        <v>920</v>
      </c>
    </row>
    <row r="837" spans="18:35" x14ac:dyDescent="0.2">
      <c r="R837" t="s">
        <v>527</v>
      </c>
      <c r="T837" t="s">
        <v>527</v>
      </c>
      <c r="V837" t="s">
        <v>527</v>
      </c>
      <c r="W837" t="s">
        <v>971</v>
      </c>
      <c r="AA837" s="68" t="s">
        <v>1563</v>
      </c>
      <c r="AI837" t="s">
        <v>920</v>
      </c>
    </row>
    <row r="838" spans="18:35" x14ac:dyDescent="0.2">
      <c r="R838" t="s">
        <v>527</v>
      </c>
      <c r="T838" t="s">
        <v>527</v>
      </c>
      <c r="V838" t="s">
        <v>527</v>
      </c>
      <c r="W838" s="68" t="s">
        <v>1563</v>
      </c>
      <c r="Z838" t="s">
        <v>1714</v>
      </c>
      <c r="AA838" t="s">
        <v>1343</v>
      </c>
      <c r="AI838" t="s">
        <v>920</v>
      </c>
    </row>
    <row r="839" spans="18:35" x14ac:dyDescent="0.2">
      <c r="R839" t="s">
        <v>527</v>
      </c>
      <c r="T839" t="s">
        <v>527</v>
      </c>
      <c r="V839" t="s">
        <v>1714</v>
      </c>
      <c r="W839" t="s">
        <v>1816</v>
      </c>
      <c r="Z839" s="1">
        <v>1</v>
      </c>
      <c r="AA839" s="2" t="s">
        <v>1638</v>
      </c>
      <c r="AI839" t="s">
        <v>920</v>
      </c>
    </row>
    <row r="840" spans="18:35" x14ac:dyDescent="0.2">
      <c r="R840" t="s">
        <v>527</v>
      </c>
      <c r="T840" t="s">
        <v>527</v>
      </c>
      <c r="V840" s="1">
        <v>1</v>
      </c>
      <c r="W840" s="102" t="s">
        <v>250</v>
      </c>
      <c r="Z840" t="s">
        <v>527</v>
      </c>
      <c r="AA840" s="102" t="s">
        <v>3264</v>
      </c>
      <c r="AI840" t="s">
        <v>920</v>
      </c>
    </row>
    <row r="841" spans="18:35" x14ac:dyDescent="0.2">
      <c r="R841" t="s">
        <v>527</v>
      </c>
      <c r="T841" t="s">
        <v>527</v>
      </c>
      <c r="V841" t="s">
        <v>527</v>
      </c>
      <c r="W841" t="s">
        <v>972</v>
      </c>
      <c r="Z841" t="s">
        <v>527</v>
      </c>
      <c r="AC841" s="68" t="s">
        <v>1563</v>
      </c>
      <c r="AI841" t="s">
        <v>920</v>
      </c>
    </row>
    <row r="842" spans="18:35" x14ac:dyDescent="0.2">
      <c r="R842" t="s">
        <v>527</v>
      </c>
      <c r="T842" t="s">
        <v>527</v>
      </c>
      <c r="W842" s="68" t="s">
        <v>1563</v>
      </c>
      <c r="Y842" s="68" t="s">
        <v>1563</v>
      </c>
      <c r="Z842" t="s">
        <v>527</v>
      </c>
      <c r="AC842" s="68"/>
      <c r="AI842" t="s">
        <v>920</v>
      </c>
    </row>
    <row r="843" spans="18:35" x14ac:dyDescent="0.2">
      <c r="R843" t="s">
        <v>527</v>
      </c>
      <c r="T843" t="s">
        <v>1714</v>
      </c>
      <c r="U843" t="s">
        <v>434</v>
      </c>
      <c r="V843" t="s">
        <v>1714</v>
      </c>
      <c r="W843" s="102" t="s">
        <v>2767</v>
      </c>
      <c r="X843" t="s">
        <v>1714</v>
      </c>
      <c r="Y843" s="102" t="s">
        <v>2622</v>
      </c>
      <c r="Z843" t="s">
        <v>1714</v>
      </c>
      <c r="AA843" s="102" t="s">
        <v>2766</v>
      </c>
      <c r="AB843" t="s">
        <v>1714</v>
      </c>
      <c r="AC843" s="127" t="s">
        <v>2353</v>
      </c>
      <c r="AI843" t="s">
        <v>920</v>
      </c>
    </row>
    <row r="844" spans="18:35" x14ac:dyDescent="0.2">
      <c r="R844" t="s">
        <v>527</v>
      </c>
      <c r="T844" s="1">
        <v>1</v>
      </c>
      <c r="U844" t="s">
        <v>1873</v>
      </c>
      <c r="V844" s="1">
        <v>1</v>
      </c>
      <c r="W844" s="102" t="s">
        <v>251</v>
      </c>
      <c r="X844" s="1">
        <v>1</v>
      </c>
      <c r="Y844" s="63" t="s">
        <v>1738</v>
      </c>
      <c r="Z844" s="1">
        <v>1</v>
      </c>
      <c r="AA844" t="s">
        <v>1872</v>
      </c>
      <c r="AB844" s="1">
        <v>1</v>
      </c>
      <c r="AC844" s="127" t="s">
        <v>2354</v>
      </c>
      <c r="AI844" t="s">
        <v>920</v>
      </c>
    </row>
    <row r="845" spans="18:35" x14ac:dyDescent="0.2">
      <c r="R845" t="s">
        <v>527</v>
      </c>
      <c r="T845" t="s">
        <v>527</v>
      </c>
      <c r="U845" s="102" t="s">
        <v>2228</v>
      </c>
      <c r="V845" t="s">
        <v>527</v>
      </c>
      <c r="W845" s="125" t="s">
        <v>2259</v>
      </c>
      <c r="X845" t="s">
        <v>527</v>
      </c>
      <c r="Y845" s="131" t="s">
        <v>2265</v>
      </c>
      <c r="Z845" t="s">
        <v>527</v>
      </c>
      <c r="AA845" t="s">
        <v>476</v>
      </c>
      <c r="AB845" t="s">
        <v>527</v>
      </c>
      <c r="AI845" t="s">
        <v>920</v>
      </c>
    </row>
    <row r="846" spans="18:35" x14ac:dyDescent="0.2">
      <c r="R846" t="s">
        <v>527</v>
      </c>
      <c r="T846" s="1">
        <v>1</v>
      </c>
      <c r="U846" t="s">
        <v>1237</v>
      </c>
      <c r="V846" t="s">
        <v>527</v>
      </c>
      <c r="W846" s="102" t="s">
        <v>252</v>
      </c>
      <c r="X846" t="s">
        <v>527</v>
      </c>
      <c r="Y846" s="71" t="s">
        <v>1668</v>
      </c>
      <c r="Z846" t="s">
        <v>527</v>
      </c>
      <c r="AA846" s="102" t="s">
        <v>2470</v>
      </c>
      <c r="AB846" t="s">
        <v>1714</v>
      </c>
      <c r="AC846" t="s">
        <v>633</v>
      </c>
      <c r="AD846" t="s">
        <v>1714</v>
      </c>
      <c r="AE846" s="16" t="s">
        <v>776</v>
      </c>
      <c r="AF846" s="16"/>
      <c r="AI846" t="s">
        <v>920</v>
      </c>
    </row>
    <row r="847" spans="18:35" x14ac:dyDescent="0.2">
      <c r="R847" t="s">
        <v>527</v>
      </c>
      <c r="T847" s="35" t="s">
        <v>1574</v>
      </c>
      <c r="U847" s="11"/>
      <c r="V847" s="1">
        <v>1</v>
      </c>
      <c r="W847" t="s">
        <v>1670</v>
      </c>
      <c r="X847" t="s">
        <v>527</v>
      </c>
      <c r="Y847" t="s">
        <v>635</v>
      </c>
      <c r="Z847" s="1">
        <v>1</v>
      </c>
      <c r="AA847" t="s">
        <v>1905</v>
      </c>
      <c r="AB847" s="1">
        <v>1</v>
      </c>
      <c r="AC847" t="s">
        <v>1646</v>
      </c>
      <c r="AD847" s="1">
        <v>1</v>
      </c>
      <c r="AE847" s="16" t="s">
        <v>1720</v>
      </c>
      <c r="AF847" s="16"/>
      <c r="AI847" t="s">
        <v>920</v>
      </c>
    </row>
    <row r="848" spans="18:35" x14ac:dyDescent="0.2">
      <c r="R848" t="s">
        <v>527</v>
      </c>
      <c r="T848" s="12" t="s">
        <v>1714</v>
      </c>
      <c r="U848" t="s">
        <v>1663</v>
      </c>
      <c r="V848" t="s">
        <v>527</v>
      </c>
      <c r="X848" s="1">
        <v>1</v>
      </c>
      <c r="Y848" t="s">
        <v>975</v>
      </c>
      <c r="AB848" t="s">
        <v>527</v>
      </c>
      <c r="AC848" s="127" t="s">
        <v>2355</v>
      </c>
      <c r="AD848" t="s">
        <v>527</v>
      </c>
      <c r="AE848" s="16" t="s">
        <v>761</v>
      </c>
      <c r="AF848" s="16"/>
      <c r="AI848" t="s">
        <v>920</v>
      </c>
    </row>
    <row r="849" spans="15:35" x14ac:dyDescent="0.2">
      <c r="R849" t="s">
        <v>1714</v>
      </c>
      <c r="S849" s="119" t="s">
        <v>2229</v>
      </c>
      <c r="T849" s="12" t="s">
        <v>527</v>
      </c>
      <c r="U849" s="2" t="s">
        <v>810</v>
      </c>
      <c r="V849" t="s">
        <v>1714</v>
      </c>
      <c r="W849" t="s">
        <v>1782</v>
      </c>
      <c r="AB849" t="s">
        <v>527</v>
      </c>
      <c r="AI849" t="s">
        <v>920</v>
      </c>
    </row>
    <row r="850" spans="15:35" x14ac:dyDescent="0.2">
      <c r="R850" s="1">
        <v>1</v>
      </c>
      <c r="S850" t="s">
        <v>615</v>
      </c>
      <c r="T850" s="12" t="s">
        <v>527</v>
      </c>
      <c r="U850" s="127" t="s">
        <v>2456</v>
      </c>
      <c r="V850" s="1">
        <v>1</v>
      </c>
      <c r="W850" s="102" t="s">
        <v>253</v>
      </c>
      <c r="AB850" t="s">
        <v>1714</v>
      </c>
      <c r="AC850" t="s">
        <v>636</v>
      </c>
      <c r="AI850" t="s">
        <v>920</v>
      </c>
    </row>
    <row r="851" spans="15:35" x14ac:dyDescent="0.2">
      <c r="R851" t="s">
        <v>527</v>
      </c>
      <c r="S851" s="22" t="s">
        <v>1922</v>
      </c>
      <c r="T851" s="12" t="s">
        <v>527</v>
      </c>
      <c r="V851" t="s">
        <v>527</v>
      </c>
      <c r="W851" s="100" t="s">
        <v>2466</v>
      </c>
      <c r="AB851" s="1">
        <v>1</v>
      </c>
      <c r="AC851" t="s">
        <v>1647</v>
      </c>
      <c r="AI851" t="s">
        <v>920</v>
      </c>
    </row>
    <row r="852" spans="15:35" x14ac:dyDescent="0.2">
      <c r="R852" t="s">
        <v>527</v>
      </c>
      <c r="S852" s="6" t="s">
        <v>1357</v>
      </c>
      <c r="T852" s="12" t="s">
        <v>1714</v>
      </c>
      <c r="U852" t="s">
        <v>1164</v>
      </c>
      <c r="V852" t="s">
        <v>527</v>
      </c>
      <c r="AB852" t="s">
        <v>527</v>
      </c>
      <c r="AC852" s="127" t="s">
        <v>2356</v>
      </c>
      <c r="AI852" t="s">
        <v>920</v>
      </c>
    </row>
    <row r="853" spans="15:35" x14ac:dyDescent="0.2">
      <c r="R853" t="s">
        <v>527</v>
      </c>
      <c r="S853" s="22" t="s">
        <v>574</v>
      </c>
      <c r="T853" s="12" t="s">
        <v>527</v>
      </c>
      <c r="U853" s="2" t="s">
        <v>453</v>
      </c>
      <c r="V853" t="s">
        <v>1714</v>
      </c>
      <c r="W853" t="s">
        <v>731</v>
      </c>
      <c r="AI853" t="s">
        <v>920</v>
      </c>
    </row>
    <row r="854" spans="15:35" x14ac:dyDescent="0.2">
      <c r="R854" t="s">
        <v>527</v>
      </c>
      <c r="S854" s="22" t="s">
        <v>2620</v>
      </c>
      <c r="T854" s="12" t="s">
        <v>527</v>
      </c>
      <c r="V854" s="1">
        <v>1</v>
      </c>
      <c r="W854" t="s">
        <v>1190</v>
      </c>
      <c r="AI854" t="s">
        <v>920</v>
      </c>
    </row>
    <row r="855" spans="15:35" x14ac:dyDescent="0.2">
      <c r="R855" s="1">
        <v>1</v>
      </c>
      <c r="S855" s="22" t="s">
        <v>581</v>
      </c>
      <c r="T855" s="12" t="s">
        <v>1714</v>
      </c>
      <c r="U855" t="s">
        <v>1816</v>
      </c>
      <c r="V855" t="s">
        <v>527</v>
      </c>
      <c r="W855" s="126" t="s">
        <v>2259</v>
      </c>
      <c r="AI855" t="s">
        <v>920</v>
      </c>
    </row>
    <row r="856" spans="15:35" x14ac:dyDescent="0.2">
      <c r="R856" t="s">
        <v>527</v>
      </c>
      <c r="S856" s="22" t="s">
        <v>582</v>
      </c>
      <c r="T856" s="12" t="s">
        <v>527</v>
      </c>
      <c r="U856" s="102" t="s">
        <v>226</v>
      </c>
      <c r="V856" t="s">
        <v>527</v>
      </c>
      <c r="W856" t="s">
        <v>1746</v>
      </c>
      <c r="Y856" s="68" t="s">
        <v>1563</v>
      </c>
      <c r="Z856" t="s">
        <v>1714</v>
      </c>
      <c r="AA856" s="149" t="s">
        <v>3015</v>
      </c>
      <c r="AI856" t="s">
        <v>920</v>
      </c>
    </row>
    <row r="857" spans="15:35" x14ac:dyDescent="0.2">
      <c r="R857" t="s">
        <v>527</v>
      </c>
      <c r="T857" s="12" t="s">
        <v>527</v>
      </c>
      <c r="U857" s="11"/>
      <c r="X857" t="s">
        <v>1714</v>
      </c>
      <c r="Y857" s="22" t="s">
        <v>1167</v>
      </c>
      <c r="Z857" s="1">
        <v>1</v>
      </c>
      <c r="AA857" s="149" t="s">
        <v>3016</v>
      </c>
      <c r="AI857" t="s">
        <v>920</v>
      </c>
    </row>
    <row r="858" spans="15:35" x14ac:dyDescent="0.2">
      <c r="R858" t="s">
        <v>527</v>
      </c>
      <c r="T858" t="s">
        <v>1714</v>
      </c>
      <c r="U858" s="22" t="s">
        <v>2616</v>
      </c>
      <c r="V858" t="s">
        <v>1714</v>
      </c>
      <c r="W858" s="22" t="s">
        <v>1861</v>
      </c>
      <c r="X858" s="1">
        <v>1</v>
      </c>
      <c r="Y858" s="22" t="s">
        <v>846</v>
      </c>
      <c r="Z858" t="s">
        <v>527</v>
      </c>
      <c r="AA858" s="149" t="s">
        <v>3017</v>
      </c>
      <c r="AI858" t="s">
        <v>920</v>
      </c>
    </row>
    <row r="859" spans="15:35" x14ac:dyDescent="0.2">
      <c r="R859" t="s">
        <v>1714</v>
      </c>
      <c r="S859" t="s">
        <v>799</v>
      </c>
      <c r="T859" s="1">
        <v>1</v>
      </c>
      <c r="U859" s="22" t="s">
        <v>960</v>
      </c>
      <c r="V859" s="1">
        <v>1</v>
      </c>
      <c r="W859" s="22" t="s">
        <v>1355</v>
      </c>
      <c r="X859" t="s">
        <v>527</v>
      </c>
      <c r="Y859" s="22" t="s">
        <v>2471</v>
      </c>
      <c r="AI859" t="s">
        <v>920</v>
      </c>
    </row>
    <row r="860" spans="15:35" x14ac:dyDescent="0.2">
      <c r="R860" s="1">
        <v>1</v>
      </c>
      <c r="S860" s="176" t="s">
        <v>3595</v>
      </c>
      <c r="T860" t="s">
        <v>527</v>
      </c>
      <c r="U860" s="22" t="s">
        <v>1426</v>
      </c>
      <c r="V860" t="s">
        <v>527</v>
      </c>
      <c r="X860" t="s">
        <v>527</v>
      </c>
      <c r="AI860" t="s">
        <v>920</v>
      </c>
    </row>
    <row r="861" spans="15:35" x14ac:dyDescent="0.2">
      <c r="R861" t="s">
        <v>527</v>
      </c>
      <c r="S861" s="151" t="s">
        <v>701</v>
      </c>
      <c r="T861" t="s">
        <v>527</v>
      </c>
      <c r="U861" s="24" t="s">
        <v>1354</v>
      </c>
      <c r="V861" t="s">
        <v>1714</v>
      </c>
      <c r="W861" s="22" t="s">
        <v>1356</v>
      </c>
      <c r="X861" t="s">
        <v>527</v>
      </c>
      <c r="AI861" t="s">
        <v>920</v>
      </c>
    </row>
    <row r="862" spans="15:35" x14ac:dyDescent="0.2">
      <c r="R862" t="s">
        <v>527</v>
      </c>
      <c r="S862" s="176" t="s">
        <v>3594</v>
      </c>
      <c r="T862" t="s">
        <v>527</v>
      </c>
      <c r="U862" s="22" t="s">
        <v>1427</v>
      </c>
      <c r="V862" s="1">
        <v>1</v>
      </c>
      <c r="W862" s="22" t="s">
        <v>728</v>
      </c>
      <c r="X862" t="s">
        <v>1714</v>
      </c>
      <c r="Y862" s="22" t="s">
        <v>1435</v>
      </c>
      <c r="AI862" t="s">
        <v>920</v>
      </c>
    </row>
    <row r="863" spans="15:35" x14ac:dyDescent="0.2">
      <c r="O863" s="22"/>
      <c r="Q863" s="22"/>
      <c r="R863" t="s">
        <v>527</v>
      </c>
      <c r="T863" t="s">
        <v>527</v>
      </c>
      <c r="U863" s="22" t="s">
        <v>1428</v>
      </c>
      <c r="V863" t="s">
        <v>527</v>
      </c>
      <c r="X863" s="1">
        <v>1</v>
      </c>
      <c r="Y863" s="22" t="s">
        <v>1436</v>
      </c>
      <c r="AI863" t="s">
        <v>920</v>
      </c>
    </row>
    <row r="864" spans="15:35" x14ac:dyDescent="0.2">
      <c r="O864" s="22"/>
      <c r="Q864" s="22"/>
      <c r="R864" t="s">
        <v>527</v>
      </c>
      <c r="T864" s="1">
        <v>1</v>
      </c>
      <c r="U864" s="22" t="s">
        <v>1429</v>
      </c>
      <c r="V864" t="s">
        <v>527</v>
      </c>
      <c r="W864" s="68" t="s">
        <v>1563</v>
      </c>
      <c r="X864" t="s">
        <v>527</v>
      </c>
      <c r="Y864" s="22" t="s">
        <v>2471</v>
      </c>
      <c r="AI864" t="s">
        <v>920</v>
      </c>
    </row>
    <row r="865" spans="15:35" x14ac:dyDescent="0.2">
      <c r="O865" s="22"/>
      <c r="Q865" s="22"/>
      <c r="R865" t="s">
        <v>527</v>
      </c>
      <c r="T865" t="s">
        <v>527</v>
      </c>
      <c r="U865" s="22" t="s">
        <v>1329</v>
      </c>
      <c r="V865" t="s">
        <v>1714</v>
      </c>
      <c r="W865" s="22" t="s">
        <v>1490</v>
      </c>
      <c r="X865" t="s">
        <v>527</v>
      </c>
      <c r="AI865" t="s">
        <v>920</v>
      </c>
    </row>
    <row r="866" spans="15:35" x14ac:dyDescent="0.2">
      <c r="Q866" s="22"/>
      <c r="R866" t="s">
        <v>527</v>
      </c>
      <c r="V866" s="1">
        <v>1</v>
      </c>
      <c r="W866" s="22" t="s">
        <v>477</v>
      </c>
      <c r="X866" t="s">
        <v>1714</v>
      </c>
      <c r="Y866" s="22" t="s">
        <v>982</v>
      </c>
      <c r="AI866" t="s">
        <v>920</v>
      </c>
    </row>
    <row r="867" spans="15:35" x14ac:dyDescent="0.2">
      <c r="R867" t="s">
        <v>1714</v>
      </c>
      <c r="S867" s="102" t="s">
        <v>2621</v>
      </c>
      <c r="T867" t="s">
        <v>1714</v>
      </c>
      <c r="U867" t="s">
        <v>335</v>
      </c>
      <c r="V867" t="s">
        <v>527</v>
      </c>
      <c r="W867" s="22" t="s">
        <v>1220</v>
      </c>
      <c r="X867" s="1">
        <v>1</v>
      </c>
      <c r="Y867" s="22" t="s">
        <v>801</v>
      </c>
      <c r="AI867" t="s">
        <v>920</v>
      </c>
    </row>
    <row r="868" spans="15:35" x14ac:dyDescent="0.2">
      <c r="R868" s="1">
        <v>1</v>
      </c>
      <c r="S868" s="102" t="s">
        <v>336</v>
      </c>
      <c r="T868" t="s">
        <v>527</v>
      </c>
      <c r="V868" t="s">
        <v>527</v>
      </c>
      <c r="W868" s="24" t="s">
        <v>1469</v>
      </c>
      <c r="X868" t="s">
        <v>527</v>
      </c>
      <c r="Y868" s="143" t="s">
        <v>2728</v>
      </c>
      <c r="AI868" t="s">
        <v>920</v>
      </c>
    </row>
    <row r="869" spans="15:35" x14ac:dyDescent="0.2">
      <c r="R869" t="s">
        <v>527</v>
      </c>
      <c r="S869" t="s">
        <v>333</v>
      </c>
      <c r="T869" t="s">
        <v>527</v>
      </c>
      <c r="V869" t="s">
        <v>527</v>
      </c>
      <c r="W869" s="22" t="s">
        <v>1184</v>
      </c>
      <c r="X869" t="s">
        <v>527</v>
      </c>
      <c r="Y869" s="64" t="s">
        <v>699</v>
      </c>
      <c r="AI869" t="s">
        <v>920</v>
      </c>
    </row>
    <row r="870" spans="15:35" x14ac:dyDescent="0.2">
      <c r="R870" s="1">
        <v>1</v>
      </c>
      <c r="S870" s="22" t="s">
        <v>334</v>
      </c>
      <c r="T870" t="s">
        <v>527</v>
      </c>
      <c r="V870" t="s">
        <v>527</v>
      </c>
      <c r="W870" s="22" t="s">
        <v>1379</v>
      </c>
      <c r="X870" t="s">
        <v>527</v>
      </c>
      <c r="Y870" s="22" t="s">
        <v>907</v>
      </c>
      <c r="AI870" t="s">
        <v>920</v>
      </c>
    </row>
    <row r="871" spans="15:35" x14ac:dyDescent="0.2">
      <c r="R871" t="s">
        <v>527</v>
      </c>
      <c r="S871" s="127" t="s">
        <v>2446</v>
      </c>
      <c r="T871" t="s">
        <v>527</v>
      </c>
      <c r="V871" s="1">
        <v>1</v>
      </c>
      <c r="W871" s="22" t="s">
        <v>1740</v>
      </c>
      <c r="X871" t="s">
        <v>527</v>
      </c>
      <c r="Y871" s="143" t="s">
        <v>2727</v>
      </c>
      <c r="AI871" t="s">
        <v>920</v>
      </c>
    </row>
    <row r="872" spans="15:35" x14ac:dyDescent="0.2">
      <c r="R872" t="s">
        <v>527</v>
      </c>
      <c r="T872" t="s">
        <v>527</v>
      </c>
      <c r="V872" t="s">
        <v>527</v>
      </c>
      <c r="W872" s="22" t="s">
        <v>763</v>
      </c>
      <c r="X872" t="s">
        <v>527</v>
      </c>
      <c r="Y872" s="22" t="s">
        <v>2726</v>
      </c>
      <c r="AI872" t="s">
        <v>920</v>
      </c>
    </row>
    <row r="873" spans="15:35" x14ac:dyDescent="0.2">
      <c r="R873" t="s">
        <v>527</v>
      </c>
      <c r="T873" t="s">
        <v>527</v>
      </c>
      <c r="U873" s="13" t="s">
        <v>2625</v>
      </c>
      <c r="V873" s="11"/>
      <c r="X873" t="s">
        <v>527</v>
      </c>
      <c r="AI873" t="s">
        <v>920</v>
      </c>
    </row>
    <row r="874" spans="15:35" x14ac:dyDescent="0.2">
      <c r="R874" t="s">
        <v>1714</v>
      </c>
      <c r="S874" t="s">
        <v>591</v>
      </c>
      <c r="T874" s="12" t="s">
        <v>1714</v>
      </c>
      <c r="U874" s="16" t="s">
        <v>2626</v>
      </c>
      <c r="V874" s="11"/>
      <c r="X874" t="s">
        <v>1714</v>
      </c>
      <c r="Y874" s="22" t="s">
        <v>1302</v>
      </c>
      <c r="AI874" t="s">
        <v>920</v>
      </c>
    </row>
    <row r="875" spans="15:35" x14ac:dyDescent="0.2">
      <c r="R875" s="1">
        <v>1</v>
      </c>
      <c r="S875" t="s">
        <v>616</v>
      </c>
      <c r="T875" s="12" t="s">
        <v>527</v>
      </c>
      <c r="U875" s="134" t="s">
        <v>2623</v>
      </c>
      <c r="V875" s="11"/>
      <c r="X875" s="1">
        <v>1</v>
      </c>
      <c r="Y875" s="22" t="s">
        <v>1303</v>
      </c>
      <c r="AI875" t="s">
        <v>920</v>
      </c>
    </row>
    <row r="876" spans="15:35" x14ac:dyDescent="0.2">
      <c r="R876" t="s">
        <v>527</v>
      </c>
      <c r="T876" s="12" t="s">
        <v>527</v>
      </c>
      <c r="U876" s="134" t="s">
        <v>2624</v>
      </c>
      <c r="V876" s="11"/>
      <c r="X876" t="s">
        <v>527</v>
      </c>
      <c r="Y876" s="22" t="s">
        <v>2471</v>
      </c>
      <c r="AI876" t="s">
        <v>920</v>
      </c>
    </row>
    <row r="877" spans="15:35" x14ac:dyDescent="0.2">
      <c r="R877" t="s">
        <v>1714</v>
      </c>
      <c r="S877" t="s">
        <v>641</v>
      </c>
      <c r="T877" s="12" t="s">
        <v>527</v>
      </c>
      <c r="U877" s="11"/>
      <c r="V877" s="11"/>
      <c r="X877" t="s">
        <v>527</v>
      </c>
      <c r="AA877" s="68" t="s">
        <v>1563</v>
      </c>
      <c r="AI877" t="s">
        <v>920</v>
      </c>
    </row>
    <row r="878" spans="15:35" x14ac:dyDescent="0.2">
      <c r="R878" s="1">
        <v>1</v>
      </c>
      <c r="S878" s="127" t="s">
        <v>2453</v>
      </c>
      <c r="X878" t="s">
        <v>1714</v>
      </c>
      <c r="Y878" s="22" t="s">
        <v>2369</v>
      </c>
      <c r="Z878" t="s">
        <v>1714</v>
      </c>
      <c r="AA878" s="63" t="s">
        <v>1870</v>
      </c>
      <c r="AI878" t="s">
        <v>920</v>
      </c>
    </row>
    <row r="879" spans="15:35" x14ac:dyDescent="0.2">
      <c r="R879" t="s">
        <v>527</v>
      </c>
      <c r="X879" s="1">
        <v>1</v>
      </c>
      <c r="Y879" s="22" t="s">
        <v>1304</v>
      </c>
      <c r="Z879" s="1">
        <v>1</v>
      </c>
      <c r="AA879" s="63" t="s">
        <v>1871</v>
      </c>
      <c r="AI879" t="s">
        <v>920</v>
      </c>
    </row>
    <row r="880" spans="15:35" x14ac:dyDescent="0.2">
      <c r="R880" t="s">
        <v>1714</v>
      </c>
      <c r="S880" t="s">
        <v>1315</v>
      </c>
      <c r="T880" t="s">
        <v>1714</v>
      </c>
      <c r="U880" t="s">
        <v>1182</v>
      </c>
      <c r="X880" t="s">
        <v>527</v>
      </c>
      <c r="Y880" s="24" t="s">
        <v>644</v>
      </c>
      <c r="Z880" t="s">
        <v>527</v>
      </c>
      <c r="AA880" s="143" t="s">
        <v>2791</v>
      </c>
      <c r="AI880" t="s">
        <v>920</v>
      </c>
    </row>
    <row r="881" spans="18:35" x14ac:dyDescent="0.2">
      <c r="R881" s="1">
        <v>1</v>
      </c>
      <c r="S881" s="102" t="s">
        <v>2252</v>
      </c>
      <c r="T881" s="1">
        <v>1</v>
      </c>
      <c r="U881" s="127" t="s">
        <v>2385</v>
      </c>
      <c r="X881" t="s">
        <v>527</v>
      </c>
      <c r="Y881" s="22" t="s">
        <v>643</v>
      </c>
      <c r="Z881" t="s">
        <v>527</v>
      </c>
      <c r="AA881" s="178" t="s">
        <v>3492</v>
      </c>
      <c r="AI881" t="s">
        <v>920</v>
      </c>
    </row>
    <row r="882" spans="18:35" x14ac:dyDescent="0.2">
      <c r="R882" t="s">
        <v>527</v>
      </c>
      <c r="T882" t="s">
        <v>527</v>
      </c>
      <c r="U882" t="s">
        <v>614</v>
      </c>
      <c r="X882" s="1">
        <v>1</v>
      </c>
      <c r="Y882" s="127" t="s">
        <v>2534</v>
      </c>
      <c r="Z882" t="s">
        <v>527</v>
      </c>
      <c r="AA882" s="11"/>
      <c r="AB882" s="11"/>
      <c r="AI882" t="s">
        <v>920</v>
      </c>
    </row>
    <row r="883" spans="18:35" x14ac:dyDescent="0.2">
      <c r="R883" t="s">
        <v>1714</v>
      </c>
      <c r="S883" t="s">
        <v>1666</v>
      </c>
      <c r="T883" t="s">
        <v>527</v>
      </c>
      <c r="U883" t="s">
        <v>444</v>
      </c>
      <c r="X883" t="s">
        <v>527</v>
      </c>
      <c r="Y883" s="22" t="s">
        <v>2471</v>
      </c>
      <c r="Z883" s="12" t="s">
        <v>1714</v>
      </c>
      <c r="AA883" s="22" t="s">
        <v>1269</v>
      </c>
      <c r="AB883" s="11"/>
      <c r="AI883" t="s">
        <v>920</v>
      </c>
    </row>
    <row r="884" spans="18:35" x14ac:dyDescent="0.2">
      <c r="R884" s="1">
        <v>1</v>
      </c>
      <c r="S884" t="s">
        <v>617</v>
      </c>
      <c r="T884" t="s">
        <v>527</v>
      </c>
      <c r="Y884" s="68"/>
      <c r="Z884" s="12" t="s">
        <v>527</v>
      </c>
      <c r="AA884" s="127" t="s">
        <v>2345</v>
      </c>
      <c r="AB884" s="11"/>
      <c r="AI884" t="s">
        <v>920</v>
      </c>
    </row>
    <row r="885" spans="18:35" x14ac:dyDescent="0.2">
      <c r="R885" t="s">
        <v>527</v>
      </c>
      <c r="S885" s="143" t="s">
        <v>2659</v>
      </c>
      <c r="T885" t="s">
        <v>1714</v>
      </c>
      <c r="U885" s="127" t="s">
        <v>1262</v>
      </c>
      <c r="Y885" s="68"/>
      <c r="Z885" s="12" t="s">
        <v>527</v>
      </c>
      <c r="AA885" s="119" t="s">
        <v>2094</v>
      </c>
      <c r="AB885" s="11"/>
      <c r="AI885" t="s">
        <v>920</v>
      </c>
    </row>
    <row r="886" spans="18:35" x14ac:dyDescent="0.2">
      <c r="R886" t="s">
        <v>527</v>
      </c>
      <c r="T886" s="1">
        <v>1</v>
      </c>
      <c r="U886" s="127" t="s">
        <v>2460</v>
      </c>
      <c r="Y886" s="68"/>
      <c r="Z886" s="11"/>
      <c r="AA886" s="11"/>
      <c r="AB886" s="11"/>
      <c r="AI886" t="s">
        <v>920</v>
      </c>
    </row>
    <row r="887" spans="18:35" x14ac:dyDescent="0.2">
      <c r="R887" t="s">
        <v>1714</v>
      </c>
      <c r="S887" s="102" t="s">
        <v>2617</v>
      </c>
      <c r="T887" t="s">
        <v>527</v>
      </c>
      <c r="Y887" s="68"/>
      <c r="AI887" t="s">
        <v>920</v>
      </c>
    </row>
    <row r="888" spans="18:35" x14ac:dyDescent="0.2">
      <c r="R888" s="1">
        <v>1</v>
      </c>
      <c r="S888" t="s">
        <v>618</v>
      </c>
      <c r="T888" t="s">
        <v>1714</v>
      </c>
      <c r="U888" t="s">
        <v>1816</v>
      </c>
      <c r="AI888" t="s">
        <v>920</v>
      </c>
    </row>
    <row r="889" spans="18:35" x14ac:dyDescent="0.2">
      <c r="R889" t="s">
        <v>527</v>
      </c>
      <c r="S889" s="127" t="s">
        <v>2388</v>
      </c>
      <c r="T889" s="1">
        <v>1</v>
      </c>
      <c r="U889" s="127" t="s">
        <v>2459</v>
      </c>
      <c r="AI889" t="s">
        <v>920</v>
      </c>
    </row>
    <row r="890" spans="18:35" x14ac:dyDescent="0.2">
      <c r="R890" s="12" t="s">
        <v>527</v>
      </c>
      <c r="S890" s="13" t="s">
        <v>1574</v>
      </c>
      <c r="AI890" t="s">
        <v>920</v>
      </c>
    </row>
    <row r="891" spans="18:35" x14ac:dyDescent="0.2">
      <c r="R891" s="12" t="s">
        <v>1714</v>
      </c>
      <c r="S891" t="s">
        <v>799</v>
      </c>
      <c r="T891" t="s">
        <v>1714</v>
      </c>
      <c r="U891" t="s">
        <v>1182</v>
      </c>
      <c r="W891" s="68" t="s">
        <v>1563</v>
      </c>
      <c r="AI891" t="s">
        <v>920</v>
      </c>
    </row>
    <row r="892" spans="18:35" x14ac:dyDescent="0.2">
      <c r="R892" s="12" t="s">
        <v>527</v>
      </c>
      <c r="S892" t="s">
        <v>608</v>
      </c>
      <c r="T892" s="1">
        <v>1</v>
      </c>
      <c r="U892" s="127" t="s">
        <v>2464</v>
      </c>
      <c r="V892" t="s">
        <v>1714</v>
      </c>
      <c r="W892" s="41" t="s">
        <v>1262</v>
      </c>
      <c r="AI892" t="s">
        <v>920</v>
      </c>
    </row>
    <row r="893" spans="18:35" x14ac:dyDescent="0.2">
      <c r="R893" s="12" t="s">
        <v>527</v>
      </c>
      <c r="T893" t="s">
        <v>527</v>
      </c>
      <c r="V893" s="1">
        <v>1</v>
      </c>
      <c r="W893" t="s">
        <v>1128</v>
      </c>
      <c r="AI893" t="s">
        <v>920</v>
      </c>
    </row>
    <row r="894" spans="18:35" x14ac:dyDescent="0.2">
      <c r="R894" s="12" t="s">
        <v>1714</v>
      </c>
      <c r="S894" t="s">
        <v>1816</v>
      </c>
      <c r="T894" t="s">
        <v>1714</v>
      </c>
      <c r="U894" t="s">
        <v>1705</v>
      </c>
      <c r="V894" t="s">
        <v>527</v>
      </c>
      <c r="AI894" t="s">
        <v>920</v>
      </c>
    </row>
    <row r="895" spans="18:35" x14ac:dyDescent="0.2">
      <c r="R895" s="12" t="s">
        <v>527</v>
      </c>
      <c r="S895" t="s">
        <v>609</v>
      </c>
      <c r="T895" s="1">
        <v>1</v>
      </c>
      <c r="U895" s="127" t="s">
        <v>2465</v>
      </c>
      <c r="V895" t="s">
        <v>1714</v>
      </c>
      <c r="W895" s="41" t="s">
        <v>931</v>
      </c>
      <c r="AI895" t="s">
        <v>920</v>
      </c>
    </row>
    <row r="896" spans="18:35" x14ac:dyDescent="0.2">
      <c r="R896" s="12" t="s">
        <v>527</v>
      </c>
      <c r="S896" s="11"/>
      <c r="T896" t="s">
        <v>527</v>
      </c>
      <c r="V896" s="1">
        <v>1</v>
      </c>
      <c r="W896" s="127" t="s">
        <v>2390</v>
      </c>
      <c r="AI896" t="s">
        <v>920</v>
      </c>
    </row>
    <row r="897" spans="11:35" x14ac:dyDescent="0.2">
      <c r="R897" t="s">
        <v>527</v>
      </c>
      <c r="T897" t="s">
        <v>1714</v>
      </c>
      <c r="U897" s="127" t="s">
        <v>1466</v>
      </c>
      <c r="V897" t="s">
        <v>527</v>
      </c>
      <c r="AI897" t="s">
        <v>920</v>
      </c>
    </row>
    <row r="898" spans="11:35" x14ac:dyDescent="0.2">
      <c r="R898" t="s">
        <v>1714</v>
      </c>
      <c r="S898" s="102" t="s">
        <v>2618</v>
      </c>
      <c r="T898" s="1">
        <v>1</v>
      </c>
      <c r="U898" s="127" t="s">
        <v>2462</v>
      </c>
      <c r="V898" t="s">
        <v>1714</v>
      </c>
      <c r="W898" s="41" t="s">
        <v>905</v>
      </c>
      <c r="AI898" t="s">
        <v>920</v>
      </c>
    </row>
    <row r="899" spans="11:35" x14ac:dyDescent="0.2">
      <c r="R899" s="1">
        <v>1</v>
      </c>
      <c r="S899" t="s">
        <v>1235</v>
      </c>
      <c r="T899" s="1"/>
      <c r="V899" s="1">
        <v>1</v>
      </c>
      <c r="W899" s="41" t="s">
        <v>389</v>
      </c>
      <c r="AI899" t="s">
        <v>920</v>
      </c>
    </row>
    <row r="900" spans="11:35" x14ac:dyDescent="0.2">
      <c r="R900" s="12" t="s">
        <v>527</v>
      </c>
      <c r="S900" s="13" t="s">
        <v>1574</v>
      </c>
      <c r="T900" s="11"/>
      <c r="V900" t="s">
        <v>527</v>
      </c>
      <c r="AI900" t="s">
        <v>920</v>
      </c>
    </row>
    <row r="901" spans="11:35" x14ac:dyDescent="0.2">
      <c r="R901" s="12" t="s">
        <v>1714</v>
      </c>
      <c r="S901" t="s">
        <v>799</v>
      </c>
      <c r="T901" s="11"/>
      <c r="V901" t="s">
        <v>1714</v>
      </c>
      <c r="W901" s="41" t="s">
        <v>1378</v>
      </c>
      <c r="AI901" t="s">
        <v>920</v>
      </c>
    </row>
    <row r="902" spans="11:35" x14ac:dyDescent="0.2">
      <c r="R902" s="12" t="s">
        <v>527</v>
      </c>
      <c r="S902" t="s">
        <v>610</v>
      </c>
      <c r="T902" s="11"/>
      <c r="V902" s="1">
        <v>1</v>
      </c>
      <c r="W902" s="41" t="s">
        <v>390</v>
      </c>
      <c r="AI902" t="s">
        <v>920</v>
      </c>
    </row>
    <row r="903" spans="11:35" x14ac:dyDescent="0.2">
      <c r="K903" s="2"/>
      <c r="R903" s="12" t="s">
        <v>527</v>
      </c>
      <c r="T903" s="11"/>
      <c r="V903" t="s">
        <v>527</v>
      </c>
      <c r="W903" s="127" t="s">
        <v>2448</v>
      </c>
      <c r="AI903" t="s">
        <v>920</v>
      </c>
    </row>
    <row r="904" spans="11:35" x14ac:dyDescent="0.2">
      <c r="R904" s="12" t="s">
        <v>1714</v>
      </c>
      <c r="S904" t="s">
        <v>611</v>
      </c>
      <c r="T904" s="11"/>
      <c r="V904" t="s">
        <v>527</v>
      </c>
      <c r="AI904" t="s">
        <v>920</v>
      </c>
    </row>
    <row r="905" spans="11:35" x14ac:dyDescent="0.2">
      <c r="R905" s="12" t="s">
        <v>527</v>
      </c>
      <c r="S905" s="102" t="s">
        <v>2454</v>
      </c>
      <c r="T905" s="11"/>
      <c r="V905" t="s">
        <v>1714</v>
      </c>
      <c r="W905" s="127" t="s">
        <v>2395</v>
      </c>
      <c r="AI905" t="s">
        <v>920</v>
      </c>
    </row>
    <row r="906" spans="11:35" x14ac:dyDescent="0.2">
      <c r="R906" s="12" t="s">
        <v>527</v>
      </c>
      <c r="S906" s="68"/>
      <c r="T906" t="s">
        <v>1714</v>
      </c>
      <c r="U906" t="s">
        <v>1382</v>
      </c>
      <c r="V906" s="1">
        <v>1</v>
      </c>
      <c r="W906" s="127" t="s">
        <v>2396</v>
      </c>
      <c r="AI906" t="s">
        <v>920</v>
      </c>
    </row>
    <row r="907" spans="11:35" x14ac:dyDescent="0.2">
      <c r="R907" s="12" t="s">
        <v>1714</v>
      </c>
      <c r="S907" s="102" t="s">
        <v>2619</v>
      </c>
      <c r="T907" s="1">
        <v>1</v>
      </c>
      <c r="U907" t="s">
        <v>1126</v>
      </c>
      <c r="AI907" t="s">
        <v>920</v>
      </c>
    </row>
    <row r="908" spans="11:35" x14ac:dyDescent="0.2">
      <c r="R908" s="12" t="s">
        <v>527</v>
      </c>
      <c r="S908" s="127" t="s">
        <v>2455</v>
      </c>
      <c r="T908" s="1">
        <v>1</v>
      </c>
      <c r="U908" s="127" t="s">
        <v>2394</v>
      </c>
      <c r="V908" t="s">
        <v>1714</v>
      </c>
      <c r="W908" s="41" t="s">
        <v>1362</v>
      </c>
      <c r="AI908" t="s">
        <v>920</v>
      </c>
    </row>
    <row r="909" spans="11:35" x14ac:dyDescent="0.2">
      <c r="R909" s="12" t="s">
        <v>527</v>
      </c>
      <c r="S909" s="127" t="s">
        <v>2463</v>
      </c>
      <c r="T909" t="s">
        <v>527</v>
      </c>
      <c r="U909" s="127" t="s">
        <v>2447</v>
      </c>
      <c r="V909" s="1">
        <v>1</v>
      </c>
      <c r="W909" s="41" t="s">
        <v>1363</v>
      </c>
      <c r="AI909" t="s">
        <v>920</v>
      </c>
    </row>
    <row r="910" spans="11:35" x14ac:dyDescent="0.2">
      <c r="R910" s="12" t="s">
        <v>527</v>
      </c>
      <c r="S910" t="s">
        <v>612</v>
      </c>
      <c r="T910" t="s">
        <v>527</v>
      </c>
      <c r="U910" s="102" t="s">
        <v>2393</v>
      </c>
      <c r="V910" t="s">
        <v>527</v>
      </c>
      <c r="AI910" t="s">
        <v>920</v>
      </c>
    </row>
    <row r="911" spans="11:35" x14ac:dyDescent="0.2">
      <c r="R911" s="12" t="s">
        <v>527</v>
      </c>
      <c r="S911" s="102" t="s">
        <v>2451</v>
      </c>
      <c r="T911" t="s">
        <v>527</v>
      </c>
      <c r="V911" t="s">
        <v>1714</v>
      </c>
      <c r="W911" s="41" t="s">
        <v>1816</v>
      </c>
      <c r="AI911" t="s">
        <v>920</v>
      </c>
    </row>
    <row r="912" spans="11:35" x14ac:dyDescent="0.2">
      <c r="R912" s="12" t="s">
        <v>527</v>
      </c>
      <c r="T912" t="s">
        <v>1714</v>
      </c>
      <c r="U912" t="s">
        <v>1663</v>
      </c>
      <c r="V912" s="1">
        <v>1</v>
      </c>
      <c r="W912" s="41" t="s">
        <v>1364</v>
      </c>
      <c r="AI912" t="s">
        <v>920</v>
      </c>
    </row>
    <row r="913" spans="16:35" x14ac:dyDescent="0.2">
      <c r="R913" s="12" t="s">
        <v>1714</v>
      </c>
      <c r="S913" t="s">
        <v>905</v>
      </c>
      <c r="T913" s="1">
        <v>1</v>
      </c>
      <c r="U913" t="s">
        <v>613</v>
      </c>
      <c r="V913" t="s">
        <v>527</v>
      </c>
      <c r="Y913" s="68" t="s">
        <v>1563</v>
      </c>
      <c r="AI913" t="s">
        <v>920</v>
      </c>
    </row>
    <row r="914" spans="16:35" x14ac:dyDescent="0.2">
      <c r="R914" s="12" t="s">
        <v>527</v>
      </c>
      <c r="S914" t="s">
        <v>369</v>
      </c>
      <c r="T914" t="s">
        <v>527</v>
      </c>
      <c r="U914" s="127" t="s">
        <v>2467</v>
      </c>
      <c r="V914" t="s">
        <v>1714</v>
      </c>
      <c r="W914" s="41" t="s">
        <v>1491</v>
      </c>
      <c r="X914" t="s">
        <v>1714</v>
      </c>
      <c r="Y914" s="41" t="s">
        <v>425</v>
      </c>
      <c r="AI914" t="s">
        <v>920</v>
      </c>
    </row>
    <row r="915" spans="16:35" x14ac:dyDescent="0.2">
      <c r="R915" s="12" t="s">
        <v>527</v>
      </c>
      <c r="S915" s="11"/>
      <c r="T915" t="s">
        <v>527</v>
      </c>
      <c r="V915" s="1">
        <v>1</v>
      </c>
      <c r="W915" s="41" t="s">
        <v>1365</v>
      </c>
      <c r="X915" s="1">
        <v>1</v>
      </c>
      <c r="Y915" s="41" t="s">
        <v>735</v>
      </c>
      <c r="AI915" t="s">
        <v>920</v>
      </c>
    </row>
    <row r="916" spans="16:35" x14ac:dyDescent="0.2">
      <c r="P916" s="1"/>
      <c r="Q916" s="102"/>
      <c r="T916" t="s">
        <v>1714</v>
      </c>
      <c r="U916" t="s">
        <v>1248</v>
      </c>
      <c r="V916" t="s">
        <v>527</v>
      </c>
      <c r="X916" t="s">
        <v>527</v>
      </c>
      <c r="Y916" s="127" t="s">
        <v>2387</v>
      </c>
      <c r="AI916" t="s">
        <v>920</v>
      </c>
    </row>
    <row r="917" spans="16:35" x14ac:dyDescent="0.2">
      <c r="T917" s="1">
        <v>1</v>
      </c>
      <c r="U917" s="102" t="s">
        <v>2260</v>
      </c>
      <c r="V917" t="s">
        <v>1714</v>
      </c>
      <c r="W917" s="41" t="s">
        <v>1600</v>
      </c>
      <c r="AI917" t="s">
        <v>920</v>
      </c>
    </row>
    <row r="918" spans="16:35" x14ac:dyDescent="0.2">
      <c r="T918" t="s">
        <v>527</v>
      </c>
      <c r="U918" s="127" t="s">
        <v>2391</v>
      </c>
      <c r="V918" s="1">
        <v>1</v>
      </c>
      <c r="W918" s="127" t="s">
        <v>2392</v>
      </c>
      <c r="AI918" t="s">
        <v>920</v>
      </c>
    </row>
    <row r="919" spans="16:35" x14ac:dyDescent="0.2">
      <c r="T919" t="s">
        <v>527</v>
      </c>
      <c r="U919" s="125" t="s">
        <v>2259</v>
      </c>
      <c r="V919" t="s">
        <v>527</v>
      </c>
      <c r="AI919" t="s">
        <v>920</v>
      </c>
    </row>
    <row r="920" spans="16:35" x14ac:dyDescent="0.2">
      <c r="T920" t="s">
        <v>527</v>
      </c>
      <c r="U920" s="41" t="s">
        <v>1360</v>
      </c>
      <c r="V920" t="s">
        <v>1714</v>
      </c>
      <c r="W920" s="41" t="s">
        <v>731</v>
      </c>
      <c r="AI920" t="s">
        <v>920</v>
      </c>
    </row>
    <row r="921" spans="16:35" x14ac:dyDescent="0.2">
      <c r="P921" s="1"/>
      <c r="T921" s="1">
        <v>1</v>
      </c>
      <c r="U921" s="41" t="s">
        <v>1361</v>
      </c>
      <c r="V921" s="1">
        <v>1</v>
      </c>
      <c r="W921" s="127" t="s">
        <v>2389</v>
      </c>
      <c r="AI921" t="s">
        <v>920</v>
      </c>
    </row>
    <row r="922" spans="16:35" x14ac:dyDescent="0.2">
      <c r="T922" t="s">
        <v>527</v>
      </c>
      <c r="U922" s="127" t="s">
        <v>2386</v>
      </c>
      <c r="V922" t="s">
        <v>527</v>
      </c>
      <c r="AI922" t="s">
        <v>920</v>
      </c>
    </row>
    <row r="923" spans="16:35" x14ac:dyDescent="0.2">
      <c r="U923" s="68" t="s">
        <v>1563</v>
      </c>
      <c r="V923" t="s">
        <v>1714</v>
      </c>
      <c r="W923" s="41" t="s">
        <v>1492</v>
      </c>
      <c r="X923" t="s">
        <v>1714</v>
      </c>
      <c r="Y923" s="41" t="s">
        <v>760</v>
      </c>
      <c r="AI923" t="s">
        <v>920</v>
      </c>
    </row>
    <row r="924" spans="16:35" x14ac:dyDescent="0.2">
      <c r="V924" s="1">
        <v>1</v>
      </c>
      <c r="W924" s="41" t="s">
        <v>389</v>
      </c>
      <c r="X924" s="1">
        <v>1</v>
      </c>
      <c r="Y924" s="41" t="s">
        <v>426</v>
      </c>
      <c r="AI924" t="s">
        <v>920</v>
      </c>
    </row>
    <row r="925" spans="16:35" x14ac:dyDescent="0.2">
      <c r="V925" t="s">
        <v>527</v>
      </c>
      <c r="AI925" t="s">
        <v>920</v>
      </c>
    </row>
    <row r="926" spans="16:35" x14ac:dyDescent="0.2">
      <c r="V926" t="s">
        <v>1714</v>
      </c>
      <c r="W926" s="41" t="s">
        <v>1493</v>
      </c>
      <c r="X926" t="s">
        <v>1714</v>
      </c>
      <c r="Y926" s="41" t="s">
        <v>1175</v>
      </c>
      <c r="AI926" t="s">
        <v>920</v>
      </c>
    </row>
    <row r="927" spans="16:35" x14ac:dyDescent="0.2">
      <c r="V927" s="1">
        <v>1</v>
      </c>
      <c r="W927" s="41" t="s">
        <v>1366</v>
      </c>
      <c r="X927" s="1">
        <v>1</v>
      </c>
      <c r="Y927" s="41" t="s">
        <v>1176</v>
      </c>
      <c r="AI927" t="s">
        <v>920</v>
      </c>
    </row>
    <row r="928" spans="16:35" x14ac:dyDescent="0.2">
      <c r="V928" t="s">
        <v>527</v>
      </c>
      <c r="W928" s="131" t="s">
        <v>1737</v>
      </c>
      <c r="Y928" s="41"/>
      <c r="AI928" t="s">
        <v>920</v>
      </c>
    </row>
    <row r="929" spans="1:35" x14ac:dyDescent="0.2">
      <c r="V929" t="s">
        <v>527</v>
      </c>
      <c r="W929" s="125" t="s">
        <v>1668</v>
      </c>
      <c r="Y929" s="41"/>
      <c r="AI929" t="s">
        <v>920</v>
      </c>
    </row>
    <row r="930" spans="1:35" x14ac:dyDescent="0.2">
      <c r="V930" s="1">
        <v>1</v>
      </c>
      <c r="W930" s="127" t="s">
        <v>2450</v>
      </c>
      <c r="AI930" t="s">
        <v>920</v>
      </c>
    </row>
    <row r="931" spans="1:35" x14ac:dyDescent="0.2">
      <c r="V931" t="s">
        <v>527</v>
      </c>
      <c r="AI931" t="s">
        <v>920</v>
      </c>
    </row>
    <row r="932" spans="1:35" x14ac:dyDescent="0.2">
      <c r="V932" t="s">
        <v>1714</v>
      </c>
      <c r="W932" s="41" t="s">
        <v>1667</v>
      </c>
      <c r="AI932" t="s">
        <v>920</v>
      </c>
    </row>
    <row r="933" spans="1:35" x14ac:dyDescent="0.2">
      <c r="V933" s="1">
        <v>1</v>
      </c>
      <c r="W933" s="41" t="s">
        <v>415</v>
      </c>
      <c r="AI933" t="s">
        <v>920</v>
      </c>
    </row>
    <row r="934" spans="1:35" x14ac:dyDescent="0.2">
      <c r="V934" t="s">
        <v>527</v>
      </c>
      <c r="W934" s="68" t="s">
        <v>1563</v>
      </c>
      <c r="AI934" t="s">
        <v>920</v>
      </c>
    </row>
    <row r="935" spans="1:35" x14ac:dyDescent="0.2">
      <c r="V935" t="s">
        <v>1714</v>
      </c>
      <c r="W935" s="41" t="s">
        <v>1367</v>
      </c>
      <c r="AI935" t="s">
        <v>920</v>
      </c>
    </row>
    <row r="936" spans="1:35" x14ac:dyDescent="0.2">
      <c r="V936" s="1">
        <v>1</v>
      </c>
      <c r="W936" s="41" t="s">
        <v>416</v>
      </c>
      <c r="AI936" t="s">
        <v>920</v>
      </c>
    </row>
    <row r="937" spans="1:35" x14ac:dyDescent="0.2">
      <c r="W937" s="41"/>
      <c r="AI937" t="s">
        <v>920</v>
      </c>
    </row>
    <row r="938" spans="1:35" x14ac:dyDescent="0.2">
      <c r="V938" t="s">
        <v>1714</v>
      </c>
      <c r="W938" s="114" t="s">
        <v>1830</v>
      </c>
      <c r="AI938" t="s">
        <v>920</v>
      </c>
    </row>
    <row r="939" spans="1:35" x14ac:dyDescent="0.2">
      <c r="V939" s="1">
        <v>1</v>
      </c>
      <c r="W939" s="114" t="s">
        <v>259</v>
      </c>
      <c r="AI939" t="s">
        <v>920</v>
      </c>
    </row>
    <row r="940" spans="1:35" x14ac:dyDescent="0.2">
      <c r="V940" t="s">
        <v>527</v>
      </c>
      <c r="W940" s="125" t="s">
        <v>2259</v>
      </c>
      <c r="AI940" t="s">
        <v>920</v>
      </c>
    </row>
    <row r="941" spans="1:35" x14ac:dyDescent="0.2">
      <c r="A941" s="102" t="s">
        <v>2773</v>
      </c>
      <c r="B941" s="102"/>
      <c r="AI941" t="s">
        <v>920</v>
      </c>
    </row>
    <row r="942" spans="1:35" x14ac:dyDescent="0.2">
      <c r="G942" s="10" t="s">
        <v>429</v>
      </c>
      <c r="AI942" t="s">
        <v>920</v>
      </c>
    </row>
    <row r="943" spans="1:35" x14ac:dyDescent="0.2">
      <c r="J943" s="11"/>
      <c r="K943" s="11"/>
      <c r="L943" s="57" t="s">
        <v>1332</v>
      </c>
      <c r="M943" s="12"/>
      <c r="N943" s="11"/>
      <c r="AI943" t="s">
        <v>920</v>
      </c>
    </row>
    <row r="944" spans="1:35" x14ac:dyDescent="0.2">
      <c r="J944" s="12" t="s">
        <v>1714</v>
      </c>
      <c r="K944" s="23" t="s">
        <v>755</v>
      </c>
      <c r="L944" s="12" t="s">
        <v>1714</v>
      </c>
      <c r="M944" s="19" t="s">
        <v>732</v>
      </c>
      <c r="N944" s="11"/>
      <c r="AI944" t="s">
        <v>920</v>
      </c>
    </row>
    <row r="945" spans="7:35" x14ac:dyDescent="0.2">
      <c r="J945" s="12" t="s">
        <v>527</v>
      </c>
      <c r="K945" s="50" t="s">
        <v>1330</v>
      </c>
      <c r="L945" s="12" t="s">
        <v>527</v>
      </c>
      <c r="M945" s="52" t="s">
        <v>1819</v>
      </c>
      <c r="N945" s="11"/>
      <c r="W945" s="41"/>
      <c r="AI945" t="s">
        <v>920</v>
      </c>
    </row>
    <row r="946" spans="7:35" x14ac:dyDescent="0.2">
      <c r="G946" s="10"/>
      <c r="J946" s="12" t="s">
        <v>527</v>
      </c>
      <c r="K946" s="102" t="s">
        <v>231</v>
      </c>
      <c r="L946" s="12" t="s">
        <v>527</v>
      </c>
      <c r="M946" s="11"/>
      <c r="N946" s="11"/>
      <c r="W946" s="41"/>
      <c r="AI946" t="s">
        <v>920</v>
      </c>
    </row>
    <row r="947" spans="7:35" x14ac:dyDescent="0.2">
      <c r="J947" s="12" t="s">
        <v>527</v>
      </c>
      <c r="K947" s="2" t="s">
        <v>1818</v>
      </c>
      <c r="L947" s="12" t="s">
        <v>1714</v>
      </c>
      <c r="M947" s="102" t="s">
        <v>2248</v>
      </c>
      <c r="N947" t="s">
        <v>1714</v>
      </c>
      <c r="O947" t="s">
        <v>430</v>
      </c>
      <c r="W947" s="41"/>
      <c r="AI947" t="s">
        <v>920</v>
      </c>
    </row>
    <row r="948" spans="7:35" x14ac:dyDescent="0.2">
      <c r="J948" s="12" t="s">
        <v>527</v>
      </c>
      <c r="K948" s="2" t="s">
        <v>765</v>
      </c>
      <c r="L948" s="12" t="s">
        <v>527</v>
      </c>
      <c r="M948" t="s">
        <v>431</v>
      </c>
      <c r="N948" t="s">
        <v>527</v>
      </c>
      <c r="O948" t="s">
        <v>432</v>
      </c>
      <c r="W948" s="41"/>
      <c r="AI948" t="s">
        <v>920</v>
      </c>
    </row>
    <row r="949" spans="7:35" x14ac:dyDescent="0.2">
      <c r="J949" s="11"/>
      <c r="K949" s="11"/>
      <c r="L949" s="12" t="s">
        <v>527</v>
      </c>
      <c r="M949" t="s">
        <v>992</v>
      </c>
      <c r="N949" t="s">
        <v>527</v>
      </c>
      <c r="O949" t="s">
        <v>993</v>
      </c>
      <c r="W949" s="41"/>
      <c r="AI949" t="s">
        <v>920</v>
      </c>
    </row>
    <row r="950" spans="7:35" x14ac:dyDescent="0.2">
      <c r="K950" s="50"/>
      <c r="L950" s="1">
        <v>1</v>
      </c>
      <c r="M950" t="s">
        <v>1005</v>
      </c>
      <c r="W950" s="41"/>
      <c r="AI950" t="s">
        <v>920</v>
      </c>
    </row>
    <row r="951" spans="7:35" x14ac:dyDescent="0.2">
      <c r="J951" s="56"/>
      <c r="L951" s="12" t="s">
        <v>527</v>
      </c>
      <c r="M951" t="s">
        <v>994</v>
      </c>
      <c r="W951" s="41"/>
      <c r="AI951" t="s">
        <v>920</v>
      </c>
    </row>
    <row r="952" spans="7:35" x14ac:dyDescent="0.2">
      <c r="J952" s="56"/>
      <c r="L952" s="12" t="s">
        <v>527</v>
      </c>
      <c r="M952" s="64" t="s">
        <v>995</v>
      </c>
      <c r="W952" s="41"/>
      <c r="AI952" t="s">
        <v>920</v>
      </c>
    </row>
    <row r="953" spans="7:35" x14ac:dyDescent="0.2">
      <c r="J953" s="56"/>
      <c r="L953" s="12" t="s">
        <v>527</v>
      </c>
      <c r="M953" s="13" t="s">
        <v>996</v>
      </c>
      <c r="N953" s="11"/>
      <c r="W953" s="41"/>
      <c r="AI953" t="s">
        <v>920</v>
      </c>
    </row>
    <row r="954" spans="7:35" x14ac:dyDescent="0.2">
      <c r="J954" s="56"/>
      <c r="L954" s="12" t="s">
        <v>527</v>
      </c>
      <c r="M954" s="102" t="s">
        <v>2247</v>
      </c>
      <c r="N954" s="12"/>
      <c r="W954" s="41"/>
      <c r="AI954" t="s">
        <v>920</v>
      </c>
    </row>
    <row r="955" spans="7:35" x14ac:dyDescent="0.2">
      <c r="J955" s="56"/>
      <c r="L955" s="12" t="s">
        <v>527</v>
      </c>
      <c r="M955" s="102" t="s">
        <v>2209</v>
      </c>
      <c r="N955" s="12"/>
      <c r="W955" s="41"/>
      <c r="AI955" t="s">
        <v>920</v>
      </c>
    </row>
    <row r="956" spans="7:35" x14ac:dyDescent="0.2">
      <c r="J956" s="56"/>
      <c r="L956" s="12" t="s">
        <v>527</v>
      </c>
      <c r="M956" s="128" t="s">
        <v>1332</v>
      </c>
      <c r="N956" s="12"/>
      <c r="W956" s="41"/>
      <c r="AI956" t="s">
        <v>920</v>
      </c>
    </row>
    <row r="957" spans="7:35" x14ac:dyDescent="0.2">
      <c r="J957" s="56"/>
      <c r="L957" s="12" t="s">
        <v>1821</v>
      </c>
      <c r="M957" s="16" t="s">
        <v>1860</v>
      </c>
      <c r="N957" s="12"/>
      <c r="W957" s="41"/>
      <c r="AI957" t="s">
        <v>920</v>
      </c>
    </row>
    <row r="958" spans="7:35" x14ac:dyDescent="0.2">
      <c r="J958" s="56"/>
      <c r="L958" s="12" t="s">
        <v>527</v>
      </c>
      <c r="M958" s="16" t="s">
        <v>661</v>
      </c>
      <c r="N958" s="12"/>
      <c r="W958" s="41"/>
      <c r="AI958" t="s">
        <v>920</v>
      </c>
    </row>
    <row r="959" spans="7:35" x14ac:dyDescent="0.2">
      <c r="J959" s="56"/>
      <c r="L959" s="12" t="s">
        <v>527</v>
      </c>
      <c r="M959" s="12"/>
      <c r="N959" s="12"/>
      <c r="W959" s="41"/>
      <c r="AI959" t="s">
        <v>920</v>
      </c>
    </row>
    <row r="960" spans="7:35" x14ac:dyDescent="0.2">
      <c r="J960" s="56"/>
      <c r="L960" s="12" t="s">
        <v>1714</v>
      </c>
      <c r="M960" s="95" t="s">
        <v>1825</v>
      </c>
      <c r="N960" s="12"/>
      <c r="W960" s="41"/>
      <c r="AI960" t="s">
        <v>920</v>
      </c>
    </row>
    <row r="961" spans="1:35" x14ac:dyDescent="0.2">
      <c r="J961" s="56"/>
      <c r="L961" s="12" t="s">
        <v>527</v>
      </c>
      <c r="M961" s="95" t="s">
        <v>1827</v>
      </c>
      <c r="N961" s="12"/>
      <c r="W961" s="41"/>
      <c r="AI961" t="s">
        <v>920</v>
      </c>
    </row>
    <row r="962" spans="1:35" x14ac:dyDescent="0.2">
      <c r="J962" s="56"/>
      <c r="L962" s="12" t="s">
        <v>527</v>
      </c>
      <c r="N962" s="12"/>
      <c r="W962" s="41"/>
      <c r="AI962" t="s">
        <v>920</v>
      </c>
    </row>
    <row r="963" spans="1:35" x14ac:dyDescent="0.2">
      <c r="J963" s="56"/>
      <c r="L963" s="12" t="s">
        <v>1714</v>
      </c>
      <c r="M963" s="50" t="s">
        <v>897</v>
      </c>
      <c r="N963" s="12"/>
      <c r="W963" s="41"/>
      <c r="AI963" t="s">
        <v>920</v>
      </c>
    </row>
    <row r="964" spans="1:35" x14ac:dyDescent="0.2">
      <c r="J964" s="56"/>
      <c r="L964" s="12" t="s">
        <v>527</v>
      </c>
      <c r="M964" s="95" t="s">
        <v>1828</v>
      </c>
      <c r="N964" s="12"/>
      <c r="W964" s="41"/>
      <c r="AI964" t="s">
        <v>920</v>
      </c>
    </row>
    <row r="965" spans="1:35" x14ac:dyDescent="0.2">
      <c r="J965" s="56"/>
      <c r="L965" s="12" t="s">
        <v>527</v>
      </c>
      <c r="M965" s="16"/>
      <c r="N965" s="12"/>
      <c r="W965" s="41"/>
      <c r="AI965" t="s">
        <v>920</v>
      </c>
    </row>
    <row r="966" spans="1:35" x14ac:dyDescent="0.2">
      <c r="J966" s="56"/>
      <c r="L966" s="12" t="s">
        <v>1714</v>
      </c>
      <c r="M966" s="19" t="s">
        <v>512</v>
      </c>
      <c r="N966" s="12"/>
      <c r="W966" s="41"/>
      <c r="AI966" t="s">
        <v>920</v>
      </c>
    </row>
    <row r="967" spans="1:35" x14ac:dyDescent="0.2">
      <c r="J967" s="56"/>
      <c r="L967" s="12" t="s">
        <v>527</v>
      </c>
      <c r="M967" s="96" t="s">
        <v>2034</v>
      </c>
      <c r="N967" s="12"/>
      <c r="W967" s="41"/>
      <c r="AI967" t="s">
        <v>920</v>
      </c>
    </row>
    <row r="968" spans="1:35" x14ac:dyDescent="0.2">
      <c r="J968" s="56"/>
      <c r="L968" s="12" t="s">
        <v>527</v>
      </c>
      <c r="M968" s="16"/>
      <c r="N968" s="12"/>
      <c r="W968" s="41"/>
      <c r="AI968" t="s">
        <v>920</v>
      </c>
    </row>
    <row r="969" spans="1:35" x14ac:dyDescent="0.2">
      <c r="J969" s="56"/>
      <c r="L969" s="12" t="s">
        <v>1714</v>
      </c>
      <c r="M969" s="95" t="s">
        <v>953</v>
      </c>
      <c r="N969" s="12"/>
      <c r="W969" s="41"/>
      <c r="AI969" t="s">
        <v>920</v>
      </c>
    </row>
    <row r="970" spans="1:35" x14ac:dyDescent="0.2">
      <c r="J970" s="56"/>
      <c r="L970" s="12" t="s">
        <v>527</v>
      </c>
      <c r="M970" s="95" t="s">
        <v>1824</v>
      </c>
      <c r="N970" s="12"/>
      <c r="W970" s="41"/>
      <c r="AI970" t="s">
        <v>920</v>
      </c>
    </row>
    <row r="971" spans="1:35" x14ac:dyDescent="0.2">
      <c r="J971" s="56"/>
      <c r="L971" s="12"/>
      <c r="M971" s="12"/>
      <c r="N971" s="12"/>
      <c r="W971" s="41"/>
      <c r="AI971" t="s">
        <v>920</v>
      </c>
    </row>
    <row r="972" spans="1:35" x14ac:dyDescent="0.2">
      <c r="A972" s="102" t="s">
        <v>2773</v>
      </c>
      <c r="B972" s="102"/>
      <c r="AI972" t="s">
        <v>920</v>
      </c>
    </row>
    <row r="973" spans="1:35" x14ac:dyDescent="0.2">
      <c r="G973" s="4" t="s">
        <v>1339</v>
      </c>
      <c r="P973" s="11"/>
      <c r="Q973" s="35" t="s">
        <v>1888</v>
      </c>
      <c r="R973" s="11"/>
      <c r="S973" s="11"/>
      <c r="T973" s="11"/>
      <c r="AI973" t="s">
        <v>920</v>
      </c>
    </row>
    <row r="974" spans="1:35" x14ac:dyDescent="0.2">
      <c r="P974" s="12" t="s">
        <v>1714</v>
      </c>
      <c r="Q974" s="102" t="s">
        <v>2413</v>
      </c>
      <c r="R974" t="s">
        <v>1714</v>
      </c>
      <c r="S974" t="s">
        <v>1526</v>
      </c>
      <c r="T974" s="11"/>
      <c r="AI974" t="s">
        <v>920</v>
      </c>
    </row>
    <row r="975" spans="1:35" x14ac:dyDescent="0.2">
      <c r="P975" s="12" t="s">
        <v>527</v>
      </c>
      <c r="Q975" t="s">
        <v>506</v>
      </c>
      <c r="R975" t="s">
        <v>527</v>
      </c>
      <c r="S975" t="s">
        <v>1340</v>
      </c>
      <c r="T975" s="11"/>
      <c r="AI975" t="s">
        <v>920</v>
      </c>
    </row>
    <row r="976" spans="1:35" x14ac:dyDescent="0.2">
      <c r="P976" s="12" t="s">
        <v>527</v>
      </c>
      <c r="Q976" t="s">
        <v>1341</v>
      </c>
      <c r="R976" t="s">
        <v>527</v>
      </c>
      <c r="S976" t="s">
        <v>1342</v>
      </c>
      <c r="T976" s="11"/>
      <c r="AI976" t="s">
        <v>920</v>
      </c>
    </row>
    <row r="977" spans="1:35" x14ac:dyDescent="0.2">
      <c r="P977" s="12" t="s">
        <v>527</v>
      </c>
      <c r="Q977" t="s">
        <v>340</v>
      </c>
      <c r="R977" t="s">
        <v>527</v>
      </c>
      <c r="T977" s="11"/>
      <c r="AI977" t="s">
        <v>920</v>
      </c>
    </row>
    <row r="978" spans="1:35" x14ac:dyDescent="0.2">
      <c r="P978" s="12" t="s">
        <v>527</v>
      </c>
      <c r="Q978" t="s">
        <v>1747</v>
      </c>
      <c r="R978" t="s">
        <v>1714</v>
      </c>
      <c r="S978" t="s">
        <v>729</v>
      </c>
      <c r="T978" s="11"/>
      <c r="AI978" t="s">
        <v>920</v>
      </c>
    </row>
    <row r="979" spans="1:35" x14ac:dyDescent="0.2">
      <c r="P979" s="12" t="s">
        <v>527</v>
      </c>
      <c r="Q979" s="7" t="s">
        <v>341</v>
      </c>
      <c r="R979" t="s">
        <v>527</v>
      </c>
      <c r="S979" t="s">
        <v>417</v>
      </c>
      <c r="T979" s="11"/>
      <c r="AI979" t="s">
        <v>920</v>
      </c>
    </row>
    <row r="980" spans="1:35" x14ac:dyDescent="0.2">
      <c r="P980" s="11"/>
      <c r="Q980" s="11"/>
      <c r="R980" s="12" t="s">
        <v>527</v>
      </c>
      <c r="S980" t="s">
        <v>534</v>
      </c>
      <c r="T980" s="11"/>
      <c r="AI980" t="s">
        <v>920</v>
      </c>
    </row>
    <row r="981" spans="1:35" x14ac:dyDescent="0.2">
      <c r="R981" s="12" t="s">
        <v>527</v>
      </c>
      <c r="S981" t="s">
        <v>418</v>
      </c>
      <c r="T981" s="11"/>
      <c r="AI981" t="s">
        <v>920</v>
      </c>
    </row>
    <row r="982" spans="1:35" x14ac:dyDescent="0.2">
      <c r="R982" s="12" t="s">
        <v>527</v>
      </c>
      <c r="S982" t="s">
        <v>420</v>
      </c>
      <c r="T982" s="11"/>
      <c r="AI982" t="s">
        <v>920</v>
      </c>
    </row>
    <row r="983" spans="1:35" x14ac:dyDescent="0.2">
      <c r="R983" s="12" t="s">
        <v>527</v>
      </c>
      <c r="S983" t="s">
        <v>535</v>
      </c>
      <c r="T983" s="11"/>
      <c r="AI983" t="s">
        <v>920</v>
      </c>
    </row>
    <row r="984" spans="1:35" x14ac:dyDescent="0.2">
      <c r="R984" s="11"/>
      <c r="S984" s="11"/>
      <c r="T984" s="11"/>
      <c r="AI984" t="s">
        <v>920</v>
      </c>
    </row>
    <row r="985" spans="1:35" x14ac:dyDescent="0.2">
      <c r="A985" s="102" t="s">
        <v>2773</v>
      </c>
      <c r="B985" s="102"/>
      <c r="AI985" t="s">
        <v>920</v>
      </c>
    </row>
    <row r="986" spans="1:35" x14ac:dyDescent="0.2">
      <c r="C986" s="10" t="s">
        <v>2142</v>
      </c>
      <c r="G986" s="4"/>
      <c r="J986" t="s">
        <v>1714</v>
      </c>
      <c r="K986" t="s">
        <v>1919</v>
      </c>
      <c r="AI986" t="s">
        <v>920</v>
      </c>
    </row>
    <row r="987" spans="1:35" x14ac:dyDescent="0.2">
      <c r="D987" s="2"/>
      <c r="G987" s="3"/>
      <c r="J987" s="1">
        <v>1</v>
      </c>
      <c r="K987" t="s">
        <v>385</v>
      </c>
      <c r="AI987" t="s">
        <v>920</v>
      </c>
    </row>
    <row r="988" spans="1:35" x14ac:dyDescent="0.2">
      <c r="J988" t="s">
        <v>527</v>
      </c>
      <c r="K988" t="s">
        <v>2569</v>
      </c>
      <c r="AI988" t="s">
        <v>920</v>
      </c>
    </row>
    <row r="989" spans="1:35" x14ac:dyDescent="0.2">
      <c r="J989" s="1">
        <v>1</v>
      </c>
      <c r="K989" t="s">
        <v>1171</v>
      </c>
      <c r="AI989" t="s">
        <v>920</v>
      </c>
    </row>
    <row r="990" spans="1:35" x14ac:dyDescent="0.2">
      <c r="A990" s="102" t="s">
        <v>2773</v>
      </c>
      <c r="B990" s="102"/>
      <c r="AC990" s="22"/>
      <c r="AI990" t="s">
        <v>920</v>
      </c>
    </row>
    <row r="991" spans="1:35" x14ac:dyDescent="0.2">
      <c r="G991" s="56" t="s">
        <v>786</v>
      </c>
      <c r="AB991" t="s">
        <v>1714</v>
      </c>
      <c r="AC991" s="22" t="s">
        <v>712</v>
      </c>
      <c r="AI991" t="s">
        <v>920</v>
      </c>
    </row>
    <row r="992" spans="1:35" x14ac:dyDescent="0.2">
      <c r="AB992" s="1">
        <v>1</v>
      </c>
      <c r="AC992" s="143" t="s">
        <v>2656</v>
      </c>
      <c r="AI992" t="s">
        <v>920</v>
      </c>
    </row>
    <row r="993" spans="1:35" x14ac:dyDescent="0.2">
      <c r="AB993" t="s">
        <v>527</v>
      </c>
      <c r="AC993" s="22" t="s">
        <v>2655</v>
      </c>
      <c r="AI993" t="s">
        <v>920</v>
      </c>
    </row>
    <row r="994" spans="1:35" x14ac:dyDescent="0.2">
      <c r="G994" s="21"/>
      <c r="AB994" t="s">
        <v>527</v>
      </c>
      <c r="AC994" s="63" t="s">
        <v>788</v>
      </c>
      <c r="AI994" t="s">
        <v>920</v>
      </c>
    </row>
    <row r="995" spans="1:35" x14ac:dyDescent="0.2">
      <c r="G995" s="21"/>
      <c r="AB995" t="s">
        <v>527</v>
      </c>
      <c r="AC995" s="83" t="s">
        <v>787</v>
      </c>
      <c r="AI995" t="s">
        <v>920</v>
      </c>
    </row>
    <row r="996" spans="1:35" x14ac:dyDescent="0.2">
      <c r="G996" s="21"/>
      <c r="AC996" s="83"/>
      <c r="AI996" t="s">
        <v>920</v>
      </c>
    </row>
    <row r="997" spans="1:35" x14ac:dyDescent="0.2">
      <c r="G997" s="21"/>
      <c r="X997" t="s">
        <v>1714</v>
      </c>
      <c r="Y997" s="119" t="s">
        <v>2081</v>
      </c>
      <c r="Z997" t="s">
        <v>1714</v>
      </c>
      <c r="AA997" s="119" t="s">
        <v>2318</v>
      </c>
      <c r="AB997" t="s">
        <v>1714</v>
      </c>
      <c r="AC997" s="65" t="s">
        <v>2055</v>
      </c>
      <c r="AI997" t="s">
        <v>920</v>
      </c>
    </row>
    <row r="998" spans="1:35" x14ac:dyDescent="0.2">
      <c r="G998" s="21"/>
      <c r="X998" s="1">
        <v>1</v>
      </c>
      <c r="Y998" s="119" t="s">
        <v>2083</v>
      </c>
      <c r="Z998" s="1">
        <v>1</v>
      </c>
      <c r="AA998" s="119" t="s">
        <v>2082</v>
      </c>
      <c r="AB998" s="1">
        <v>1</v>
      </c>
      <c r="AC998" s="134" t="s">
        <v>2568</v>
      </c>
      <c r="AI998" t="s">
        <v>920</v>
      </c>
    </row>
    <row r="999" spans="1:35" x14ac:dyDescent="0.2">
      <c r="A999" s="102" t="s">
        <v>2773</v>
      </c>
      <c r="B999" s="102"/>
      <c r="G999" s="21"/>
      <c r="AC999" s="22"/>
      <c r="AI999" t="s">
        <v>920</v>
      </c>
    </row>
    <row r="1000" spans="1:35" x14ac:dyDescent="0.2">
      <c r="G1000" s="15" t="s">
        <v>1293</v>
      </c>
      <c r="AC1000" s="22"/>
      <c r="AI1000" t="s">
        <v>920</v>
      </c>
    </row>
    <row r="1001" spans="1:35" x14ac:dyDescent="0.2">
      <c r="G1001" s="21"/>
      <c r="H1001" t="s">
        <v>1714</v>
      </c>
      <c r="I1001" s="81" t="s">
        <v>1294</v>
      </c>
      <c r="J1001" t="s">
        <v>1714</v>
      </c>
      <c r="K1001" s="81" t="s">
        <v>1296</v>
      </c>
      <c r="AC1001" s="22"/>
      <c r="AI1001" t="s">
        <v>920</v>
      </c>
    </row>
    <row r="1002" spans="1:35" x14ac:dyDescent="0.2">
      <c r="G1002" s="21"/>
      <c r="H1002" t="s">
        <v>527</v>
      </c>
      <c r="I1002" s="63" t="s">
        <v>1297</v>
      </c>
      <c r="J1002" t="s">
        <v>527</v>
      </c>
      <c r="K1002" s="63" t="s">
        <v>1298</v>
      </c>
      <c r="AC1002" s="22"/>
      <c r="AI1002" t="s">
        <v>920</v>
      </c>
    </row>
    <row r="1003" spans="1:35" x14ac:dyDescent="0.2">
      <c r="G1003" s="21"/>
      <c r="H1003" t="s">
        <v>527</v>
      </c>
      <c r="I1003" s="63" t="s">
        <v>1295</v>
      </c>
      <c r="K1003" s="63"/>
      <c r="AC1003" s="22"/>
      <c r="AI1003" t="s">
        <v>920</v>
      </c>
    </row>
    <row r="1004" spans="1:35" x14ac:dyDescent="0.2">
      <c r="G1004" s="21"/>
      <c r="H1004" t="s">
        <v>527</v>
      </c>
      <c r="I1004" s="64" t="s">
        <v>549</v>
      </c>
      <c r="K1004" s="63"/>
      <c r="AC1004" s="22"/>
      <c r="AI1004" t="s">
        <v>920</v>
      </c>
    </row>
    <row r="1005" spans="1:35" x14ac:dyDescent="0.2">
      <c r="A1005" s="102" t="s">
        <v>2773</v>
      </c>
      <c r="B1005" s="102"/>
      <c r="G1005" s="21"/>
      <c r="AC1005" s="22"/>
      <c r="AI1005" t="s">
        <v>920</v>
      </c>
    </row>
    <row r="1006" spans="1:35" x14ac:dyDescent="0.2">
      <c r="G1006" s="10" t="s">
        <v>1790</v>
      </c>
      <c r="AA1006" s="124"/>
      <c r="AB1006" t="s">
        <v>1714</v>
      </c>
      <c r="AC1006" s="134" t="s">
        <v>2249</v>
      </c>
      <c r="AF1006" t="s">
        <v>1714</v>
      </c>
      <c r="AG1006" s="180" t="s">
        <v>3294</v>
      </c>
      <c r="AI1006" t="s">
        <v>920</v>
      </c>
    </row>
    <row r="1007" spans="1:35" x14ac:dyDescent="0.2">
      <c r="G1007" s="21"/>
      <c r="AA1007" s="119"/>
      <c r="AB1007" s="1">
        <v>1</v>
      </c>
      <c r="AC1007" s="58" t="s">
        <v>979</v>
      </c>
      <c r="AF1007" t="s">
        <v>527</v>
      </c>
      <c r="AG1007" s="176" t="s">
        <v>3522</v>
      </c>
      <c r="AI1007" t="s">
        <v>920</v>
      </c>
    </row>
    <row r="1008" spans="1:35" x14ac:dyDescent="0.2">
      <c r="G1008" s="21"/>
      <c r="AB1008" t="s">
        <v>527</v>
      </c>
      <c r="AC1008" s="58" t="s">
        <v>1791</v>
      </c>
      <c r="AF1008" t="s">
        <v>527</v>
      </c>
      <c r="AG1008" s="176" t="s">
        <v>3523</v>
      </c>
      <c r="AI1008" t="s">
        <v>920</v>
      </c>
    </row>
    <row r="1009" spans="1:35" x14ac:dyDescent="0.2">
      <c r="G1009" s="21"/>
      <c r="AA1009" s="119"/>
      <c r="AB1009" t="s">
        <v>527</v>
      </c>
      <c r="AC1009" s="183" t="s">
        <v>2271</v>
      </c>
      <c r="AI1009" t="s">
        <v>920</v>
      </c>
    </row>
    <row r="1010" spans="1:35" x14ac:dyDescent="0.2">
      <c r="A1010" s="102" t="s">
        <v>2773</v>
      </c>
      <c r="B1010" s="102"/>
      <c r="G1010" s="21"/>
      <c r="Z1010" s="11"/>
      <c r="AA1010" s="11"/>
      <c r="AB1010" s="11"/>
      <c r="AC1010" s="22"/>
      <c r="AI1010" t="s">
        <v>920</v>
      </c>
    </row>
    <row r="1011" spans="1:35" x14ac:dyDescent="0.2">
      <c r="G1011" s="3" t="s">
        <v>3305</v>
      </c>
      <c r="N1011" s="11"/>
      <c r="O1011" s="11"/>
      <c r="P1011" s="12"/>
      <c r="W1011" s="41"/>
      <c r="X1011" s="35" t="s">
        <v>2085</v>
      </c>
      <c r="Y1011" s="11"/>
      <c r="Z1011" s="12" t="s">
        <v>1714</v>
      </c>
      <c r="AA1011" t="s">
        <v>1786</v>
      </c>
      <c r="AB1011" s="11"/>
      <c r="AI1011" t="s">
        <v>920</v>
      </c>
    </row>
    <row r="1012" spans="1:35" x14ac:dyDescent="0.2">
      <c r="G1012" s="153" t="s">
        <v>3306</v>
      </c>
      <c r="N1012" s="12" t="s">
        <v>1714</v>
      </c>
      <c r="O1012" s="166" t="s">
        <v>1378</v>
      </c>
      <c r="P1012" s="12"/>
      <c r="W1012" s="41"/>
      <c r="X1012" s="12"/>
      <c r="Y1012" s="68" t="s">
        <v>1274</v>
      </c>
      <c r="Z1012" s="12" t="s">
        <v>527</v>
      </c>
      <c r="AA1012" s="2" t="s">
        <v>1391</v>
      </c>
      <c r="AB1012" s="11"/>
      <c r="AC1012" s="22"/>
      <c r="AI1012" t="s">
        <v>920</v>
      </c>
    </row>
    <row r="1013" spans="1:35" x14ac:dyDescent="0.2">
      <c r="G1013" s="153" t="s">
        <v>2795</v>
      </c>
      <c r="M1013" s="68"/>
      <c r="N1013" s="12" t="s">
        <v>527</v>
      </c>
      <c r="O1013" s="166" t="s">
        <v>3335</v>
      </c>
      <c r="P1013" s="12"/>
      <c r="W1013" s="41"/>
      <c r="X1013" s="12" t="s">
        <v>1714</v>
      </c>
      <c r="Y1013" s="102" t="s">
        <v>2615</v>
      </c>
      <c r="Z1013" t="s">
        <v>527</v>
      </c>
      <c r="AA1013" t="s">
        <v>1273</v>
      </c>
      <c r="AB1013" s="11"/>
      <c r="AC1013" s="22"/>
      <c r="AI1013" t="s">
        <v>920</v>
      </c>
    </row>
    <row r="1014" spans="1:35" x14ac:dyDescent="0.2">
      <c r="G1014" s="153" t="s">
        <v>2976</v>
      </c>
      <c r="N1014" s="12" t="s">
        <v>527</v>
      </c>
      <c r="P1014" s="12"/>
      <c r="X1014" s="12" t="s">
        <v>527</v>
      </c>
      <c r="Y1014" s="2" t="s">
        <v>1392</v>
      </c>
      <c r="Z1014" t="s">
        <v>527</v>
      </c>
      <c r="AA1014" s="68" t="s">
        <v>1274</v>
      </c>
      <c r="AB1014" s="11"/>
      <c r="AC1014" s="22"/>
      <c r="AI1014" t="s">
        <v>920</v>
      </c>
    </row>
    <row r="1015" spans="1:35" x14ac:dyDescent="0.2">
      <c r="J1015" s="11"/>
      <c r="K1015" s="35" t="s">
        <v>680</v>
      </c>
      <c r="L1015" s="11"/>
      <c r="M1015" s="11"/>
      <c r="N1015" t="s">
        <v>1714</v>
      </c>
      <c r="O1015" s="102" t="s">
        <v>2407</v>
      </c>
      <c r="P1015" s="12" t="s">
        <v>1714</v>
      </c>
      <c r="Q1015" s="166" t="s">
        <v>3350</v>
      </c>
      <c r="X1015" s="12" t="s">
        <v>527</v>
      </c>
      <c r="Y1015" s="64" t="s">
        <v>700</v>
      </c>
      <c r="Z1015" t="s">
        <v>1714</v>
      </c>
      <c r="AA1015" s="2" t="s">
        <v>1393</v>
      </c>
      <c r="AB1015" s="11"/>
      <c r="AI1015" t="s">
        <v>920</v>
      </c>
    </row>
    <row r="1016" spans="1:35" x14ac:dyDescent="0.2">
      <c r="J1016" s="12" t="s">
        <v>1714</v>
      </c>
      <c r="K1016" s="170" t="s">
        <v>3307</v>
      </c>
      <c r="L1016" t="s">
        <v>1714</v>
      </c>
      <c r="M1016" s="170" t="s">
        <v>3307</v>
      </c>
      <c r="N1016" t="s">
        <v>527</v>
      </c>
      <c r="O1016" s="166" t="s">
        <v>3331</v>
      </c>
      <c r="P1016" s="12"/>
      <c r="X1016" s="12" t="s">
        <v>527</v>
      </c>
      <c r="Y1016" s="102" t="s">
        <v>2639</v>
      </c>
      <c r="Z1016" t="s">
        <v>527</v>
      </c>
      <c r="AA1016" s="143" t="s">
        <v>2749</v>
      </c>
      <c r="AB1016" s="11"/>
      <c r="AI1016" t="s">
        <v>920</v>
      </c>
    </row>
    <row r="1017" spans="1:35" x14ac:dyDescent="0.2">
      <c r="J1017" s="12" t="s">
        <v>527</v>
      </c>
      <c r="K1017" s="166" t="s">
        <v>3325</v>
      </c>
      <c r="L1017" t="s">
        <v>527</v>
      </c>
      <c r="M1017" t="s">
        <v>344</v>
      </c>
      <c r="N1017" t="s">
        <v>527</v>
      </c>
      <c r="O1017" s="166" t="s">
        <v>3332</v>
      </c>
      <c r="P1017" s="12"/>
      <c r="X1017" s="12" t="s">
        <v>527</v>
      </c>
      <c r="Y1017" t="s">
        <v>847</v>
      </c>
      <c r="Z1017" t="s">
        <v>527</v>
      </c>
      <c r="AA1017" t="s">
        <v>686</v>
      </c>
      <c r="AB1017" s="11"/>
      <c r="AI1017" t="s">
        <v>920</v>
      </c>
    </row>
    <row r="1018" spans="1:35" x14ac:dyDescent="0.2">
      <c r="J1018" s="12" t="s">
        <v>527</v>
      </c>
      <c r="K1018" s="166" t="s">
        <v>3326</v>
      </c>
      <c r="L1018" t="s">
        <v>527</v>
      </c>
      <c r="M1018" s="100" t="s">
        <v>3327</v>
      </c>
      <c r="N1018" t="s">
        <v>527</v>
      </c>
      <c r="O1018" s="149" t="s">
        <v>3062</v>
      </c>
      <c r="P1018" s="12"/>
      <c r="X1018" s="35"/>
      <c r="Y1018" s="11"/>
      <c r="Z1018" t="s">
        <v>527</v>
      </c>
      <c r="AA1018" s="100" t="s">
        <v>2657</v>
      </c>
      <c r="AB1018" s="11"/>
      <c r="AI1018" t="s">
        <v>920</v>
      </c>
    </row>
    <row r="1019" spans="1:35" x14ac:dyDescent="0.2">
      <c r="J1019" s="12" t="s">
        <v>527</v>
      </c>
      <c r="K1019" s="102" t="s">
        <v>143</v>
      </c>
      <c r="L1019" t="s">
        <v>527</v>
      </c>
      <c r="M1019" s="166" t="s">
        <v>3328</v>
      </c>
      <c r="N1019" t="s">
        <v>527</v>
      </c>
      <c r="O1019" s="149" t="s">
        <v>3344</v>
      </c>
      <c r="P1019" s="12"/>
      <c r="Z1019" s="11"/>
      <c r="AA1019" s="11"/>
      <c r="AB1019" s="35" t="s">
        <v>2069</v>
      </c>
      <c r="AC1019" s="11"/>
      <c r="AD1019" s="11"/>
      <c r="AI1019" t="s">
        <v>920</v>
      </c>
    </row>
    <row r="1020" spans="1:35" x14ac:dyDescent="0.2">
      <c r="J1020" s="109" t="s">
        <v>766</v>
      </c>
      <c r="L1020" t="s">
        <v>527</v>
      </c>
      <c r="M1020" s="102" t="s">
        <v>3330</v>
      </c>
      <c r="N1020" t="s">
        <v>527</v>
      </c>
      <c r="O1020" s="166" t="s">
        <v>3343</v>
      </c>
      <c r="P1020" s="12"/>
      <c r="V1020" t="s">
        <v>1714</v>
      </c>
      <c r="W1020" s="58" t="s">
        <v>848</v>
      </c>
      <c r="X1020" t="s">
        <v>1714</v>
      </c>
      <c r="Y1020" s="166" t="s">
        <v>108</v>
      </c>
      <c r="Z1020" t="s">
        <v>1714</v>
      </c>
      <c r="AA1020" s="114" t="s">
        <v>144</v>
      </c>
      <c r="AB1020" s="12" t="s">
        <v>1714</v>
      </c>
      <c r="AC1020" s="119" t="s">
        <v>2067</v>
      </c>
      <c r="AD1020" s="11"/>
      <c r="AI1020" t="s">
        <v>920</v>
      </c>
    </row>
    <row r="1021" spans="1:35" x14ac:dyDescent="0.2">
      <c r="J1021" s="12" t="s">
        <v>1714</v>
      </c>
      <c r="K1021" s="172" t="s">
        <v>3345</v>
      </c>
      <c r="L1021" t="s">
        <v>527</v>
      </c>
      <c r="M1021" s="166" t="s">
        <v>3329</v>
      </c>
      <c r="N1021" t="s">
        <v>527</v>
      </c>
      <c r="P1021" s="12"/>
      <c r="V1021" s="1">
        <v>1</v>
      </c>
      <c r="W1021" s="58" t="s">
        <v>1629</v>
      </c>
      <c r="X1021" s="1">
        <v>1</v>
      </c>
      <c r="Y1021" s="166" t="s">
        <v>3213</v>
      </c>
      <c r="Z1021" s="1">
        <v>1</v>
      </c>
      <c r="AA1021" s="114" t="s">
        <v>145</v>
      </c>
      <c r="AB1021" s="12" t="s">
        <v>527</v>
      </c>
      <c r="AC1021" s="119" t="s">
        <v>136</v>
      </c>
      <c r="AD1021" s="11"/>
      <c r="AI1021" t="s">
        <v>920</v>
      </c>
    </row>
    <row r="1022" spans="1:35" x14ac:dyDescent="0.2">
      <c r="J1022" s="12" t="s">
        <v>527</v>
      </c>
      <c r="K1022" s="166" t="s">
        <v>3346</v>
      </c>
      <c r="N1022" t="s">
        <v>1714</v>
      </c>
      <c r="O1022" s="166" t="s">
        <v>3333</v>
      </c>
      <c r="P1022" s="12"/>
      <c r="V1022" t="s">
        <v>527</v>
      </c>
      <c r="W1022" s="70" t="s">
        <v>1630</v>
      </c>
      <c r="X1022" s="1">
        <v>1</v>
      </c>
      <c r="Y1022" s="166" t="s">
        <v>3212</v>
      </c>
      <c r="Z1022" s="1"/>
      <c r="AA1022" s="114"/>
      <c r="AB1022" s="12" t="s">
        <v>527</v>
      </c>
      <c r="AC1022" s="119" t="s">
        <v>2068</v>
      </c>
      <c r="AD1022" s="11"/>
      <c r="AI1022" t="s">
        <v>920</v>
      </c>
    </row>
    <row r="1023" spans="1:35" x14ac:dyDescent="0.2">
      <c r="J1023" s="12" t="s">
        <v>527</v>
      </c>
      <c r="N1023" t="s">
        <v>527</v>
      </c>
      <c r="O1023" s="166" t="s">
        <v>3334</v>
      </c>
      <c r="P1023" s="12"/>
      <c r="W1023" s="70"/>
      <c r="Z1023" t="s">
        <v>1714</v>
      </c>
      <c r="AA1023" s="127" t="s">
        <v>2326</v>
      </c>
      <c r="AB1023" s="11"/>
      <c r="AC1023" s="11"/>
      <c r="AD1023" s="11"/>
      <c r="AI1023" t="s">
        <v>920</v>
      </c>
    </row>
    <row r="1024" spans="1:35" x14ac:dyDescent="0.2">
      <c r="J1024" s="12" t="s">
        <v>1714</v>
      </c>
      <c r="K1024" s="172" t="s">
        <v>3348</v>
      </c>
      <c r="N1024" t="s">
        <v>527</v>
      </c>
      <c r="O1024" s="68"/>
      <c r="P1024" s="12"/>
      <c r="W1024" s="70"/>
      <c r="Z1024" s="1">
        <v>1</v>
      </c>
      <c r="AA1024" s="149" t="s">
        <v>2865</v>
      </c>
      <c r="AC1024" s="22"/>
      <c r="AI1024" t="s">
        <v>920</v>
      </c>
    </row>
    <row r="1025" spans="1:35" x14ac:dyDescent="0.2">
      <c r="J1025" s="12" t="s">
        <v>527</v>
      </c>
      <c r="K1025" s="166" t="s">
        <v>3349</v>
      </c>
      <c r="N1025" t="s">
        <v>1714</v>
      </c>
      <c r="O1025" s="166" t="s">
        <v>3336</v>
      </c>
      <c r="P1025" s="12"/>
      <c r="W1025" s="70"/>
      <c r="Z1025" s="1"/>
      <c r="AA1025" s="127"/>
      <c r="AC1025" s="22"/>
      <c r="AI1025" t="s">
        <v>920</v>
      </c>
    </row>
    <row r="1026" spans="1:35" x14ac:dyDescent="0.2">
      <c r="J1026" s="11"/>
      <c r="K1026" s="11"/>
      <c r="L1026" s="11"/>
      <c r="M1026" s="11"/>
      <c r="N1026" t="s">
        <v>527</v>
      </c>
      <c r="O1026" s="166" t="s">
        <v>3337</v>
      </c>
      <c r="P1026" s="12"/>
      <c r="W1026" s="70"/>
      <c r="Z1026" t="s">
        <v>1714</v>
      </c>
      <c r="AA1026" s="143" t="s">
        <v>2680</v>
      </c>
      <c r="AC1026" s="22"/>
      <c r="AI1026" t="s">
        <v>920</v>
      </c>
    </row>
    <row r="1027" spans="1:35" x14ac:dyDescent="0.2">
      <c r="N1027" t="s">
        <v>527</v>
      </c>
      <c r="P1027" s="12"/>
      <c r="W1027" s="70"/>
      <c r="Z1027" s="1">
        <v>1</v>
      </c>
      <c r="AA1027" s="143" t="s">
        <v>2079</v>
      </c>
      <c r="AC1027" s="22"/>
      <c r="AI1027" t="s">
        <v>920</v>
      </c>
    </row>
    <row r="1028" spans="1:35" x14ac:dyDescent="0.2">
      <c r="N1028" s="12" t="s">
        <v>1714</v>
      </c>
      <c r="O1028" t="s">
        <v>820</v>
      </c>
      <c r="P1028" s="12"/>
      <c r="W1028" s="70"/>
      <c r="Z1028" t="s">
        <v>527</v>
      </c>
      <c r="AA1028" s="143" t="s">
        <v>2681</v>
      </c>
      <c r="AC1028" s="22"/>
      <c r="AI1028" t="s">
        <v>920</v>
      </c>
    </row>
    <row r="1029" spans="1:35" x14ac:dyDescent="0.2">
      <c r="N1029" s="12" t="s">
        <v>527</v>
      </c>
      <c r="O1029" s="102" t="s">
        <v>3338</v>
      </c>
      <c r="P1029" s="12"/>
      <c r="W1029" s="70"/>
      <c r="AC1029" s="22"/>
      <c r="AI1029" t="s">
        <v>920</v>
      </c>
    </row>
    <row r="1030" spans="1:35" x14ac:dyDescent="0.2">
      <c r="N1030" s="12" t="s">
        <v>527</v>
      </c>
      <c r="O1030" s="166" t="s">
        <v>3339</v>
      </c>
      <c r="P1030" s="12"/>
      <c r="W1030" s="70"/>
      <c r="Z1030" t="s">
        <v>1714</v>
      </c>
      <c r="AA1030" s="63" t="s">
        <v>1830</v>
      </c>
      <c r="AC1030" s="22"/>
      <c r="AI1030" t="s">
        <v>920</v>
      </c>
    </row>
    <row r="1031" spans="1:35" x14ac:dyDescent="0.2">
      <c r="N1031" s="12" t="s">
        <v>527</v>
      </c>
      <c r="P1031" s="12"/>
      <c r="W1031" s="70"/>
      <c r="Z1031" s="1">
        <v>1</v>
      </c>
      <c r="AA1031" s="149" t="s">
        <v>2977</v>
      </c>
      <c r="AC1031" s="22"/>
      <c r="AI1031" t="s">
        <v>920</v>
      </c>
    </row>
    <row r="1032" spans="1:35" x14ac:dyDescent="0.2">
      <c r="N1032" s="12" t="s">
        <v>1714</v>
      </c>
      <c r="O1032" s="102" t="s">
        <v>3342</v>
      </c>
      <c r="P1032" s="12"/>
      <c r="W1032" s="70"/>
      <c r="Z1032" t="s">
        <v>527</v>
      </c>
      <c r="AA1032" s="149" t="s">
        <v>2891</v>
      </c>
      <c r="AC1032" s="22" t="s">
        <v>2978</v>
      </c>
      <c r="AI1032" t="s">
        <v>920</v>
      </c>
    </row>
    <row r="1033" spans="1:35" x14ac:dyDescent="0.2">
      <c r="N1033" s="12" t="s">
        <v>527</v>
      </c>
      <c r="O1033" s="166" t="s">
        <v>3341</v>
      </c>
      <c r="P1033" s="12"/>
      <c r="W1033" s="70"/>
      <c r="Z1033" t="s">
        <v>527</v>
      </c>
      <c r="AA1033" s="149" t="s">
        <v>2892</v>
      </c>
      <c r="AC1033" s="22"/>
      <c r="AI1033" t="s">
        <v>920</v>
      </c>
    </row>
    <row r="1034" spans="1:35" x14ac:dyDescent="0.2">
      <c r="N1034" s="12" t="s">
        <v>527</v>
      </c>
      <c r="O1034" s="166" t="s">
        <v>3340</v>
      </c>
      <c r="P1034" s="12"/>
      <c r="W1034" s="70"/>
      <c r="Z1034" t="s">
        <v>527</v>
      </c>
      <c r="AA1034" s="149" t="s">
        <v>2975</v>
      </c>
      <c r="AC1034" s="22"/>
      <c r="AI1034" t="s">
        <v>920</v>
      </c>
    </row>
    <row r="1035" spans="1:35" x14ac:dyDescent="0.2">
      <c r="N1035" s="12"/>
      <c r="O1035" s="11"/>
      <c r="P1035" s="12"/>
      <c r="W1035" s="70"/>
      <c r="Z1035" s="1">
        <v>1</v>
      </c>
      <c r="AA1035" s="149" t="s">
        <v>2979</v>
      </c>
      <c r="AC1035" s="22"/>
      <c r="AI1035" t="s">
        <v>920</v>
      </c>
    </row>
    <row r="1036" spans="1:35" x14ac:dyDescent="0.2">
      <c r="A1036" s="102" t="s">
        <v>2773</v>
      </c>
      <c r="W1036" s="70"/>
      <c r="Z1036" s="1"/>
      <c r="AA1036" s="149"/>
      <c r="AC1036" s="22"/>
      <c r="AI1036" t="s">
        <v>920</v>
      </c>
    </row>
    <row r="1037" spans="1:35" x14ac:dyDescent="0.2">
      <c r="G1037" s="34" t="s">
        <v>3517</v>
      </c>
      <c r="W1037" s="70"/>
      <c r="Z1037" t="s">
        <v>1714</v>
      </c>
      <c r="AA1037" s="176" t="s">
        <v>3518</v>
      </c>
      <c r="AC1037" s="22"/>
      <c r="AI1037" t="s">
        <v>920</v>
      </c>
    </row>
    <row r="1038" spans="1:35" x14ac:dyDescent="0.2">
      <c r="G1038" s="31"/>
      <c r="W1038" s="70"/>
      <c r="Z1038" s="1">
        <v>1</v>
      </c>
      <c r="AA1038" s="176" t="s">
        <v>3627</v>
      </c>
      <c r="AC1038" s="22"/>
      <c r="AI1038" t="s">
        <v>920</v>
      </c>
    </row>
    <row r="1039" spans="1:35" x14ac:dyDescent="0.2">
      <c r="A1039" s="102" t="s">
        <v>2773</v>
      </c>
      <c r="B1039" s="102"/>
      <c r="G1039" s="104"/>
      <c r="W1039" s="70"/>
      <c r="AA1039" s="63"/>
      <c r="AC1039" s="22"/>
      <c r="AI1039" t="s">
        <v>920</v>
      </c>
    </row>
    <row r="1040" spans="1:35" x14ac:dyDescent="0.2">
      <c r="G1040" s="15" t="s">
        <v>95</v>
      </c>
      <c r="W1040" s="70"/>
      <c r="AA1040" s="63"/>
      <c r="AB1040" s="12"/>
      <c r="AC1040" s="57" t="s">
        <v>96</v>
      </c>
      <c r="AD1040" s="12"/>
      <c r="AI1040" t="s">
        <v>920</v>
      </c>
    </row>
    <row r="1041" spans="1:35" x14ac:dyDescent="0.2">
      <c r="G1041" s="104"/>
      <c r="W1041" s="70"/>
      <c r="AA1041" s="63"/>
      <c r="AB1041" s="12" t="s">
        <v>1714</v>
      </c>
      <c r="AC1041" s="101" t="s">
        <v>1088</v>
      </c>
      <c r="AD1041" s="12"/>
      <c r="AI1041" t="s">
        <v>920</v>
      </c>
    </row>
    <row r="1042" spans="1:35" x14ac:dyDescent="0.2">
      <c r="G1042" s="104"/>
      <c r="W1042" s="70"/>
      <c r="AA1042" s="63"/>
      <c r="AB1042" s="12" t="s">
        <v>527</v>
      </c>
      <c r="AC1042" s="101" t="s">
        <v>1089</v>
      </c>
      <c r="AD1042" s="12"/>
      <c r="AI1042" t="s">
        <v>920</v>
      </c>
    </row>
    <row r="1043" spans="1:35" x14ac:dyDescent="0.2">
      <c r="G1043" s="104"/>
      <c r="W1043" s="70"/>
      <c r="AA1043" s="63"/>
      <c r="AB1043" s="12" t="s">
        <v>527</v>
      </c>
      <c r="AC1043" s="101" t="s">
        <v>89</v>
      </c>
      <c r="AD1043" s="12"/>
      <c r="AI1043" t="s">
        <v>920</v>
      </c>
    </row>
    <row r="1044" spans="1:35" x14ac:dyDescent="0.2">
      <c r="G1044" s="104"/>
      <c r="W1044" s="70"/>
      <c r="AA1044" s="63"/>
      <c r="AB1044" s="12" t="s">
        <v>527</v>
      </c>
      <c r="AC1044" s="101" t="s">
        <v>94</v>
      </c>
      <c r="AD1044" s="12"/>
      <c r="AI1044" t="s">
        <v>920</v>
      </c>
    </row>
    <row r="1045" spans="1:35" x14ac:dyDescent="0.2">
      <c r="A1045" s="102" t="s">
        <v>2773</v>
      </c>
      <c r="B1045" s="102"/>
      <c r="AB1045" s="12"/>
      <c r="AC1045" s="12"/>
      <c r="AD1045" s="12"/>
      <c r="AI1045" t="s">
        <v>920</v>
      </c>
    </row>
    <row r="1046" spans="1:35" x14ac:dyDescent="0.2">
      <c r="G1046" s="15" t="s">
        <v>1351</v>
      </c>
      <c r="X1046" t="s">
        <v>1714</v>
      </c>
      <c r="Y1046" s="21" t="s">
        <v>900</v>
      </c>
      <c r="AB1046" t="s">
        <v>1714</v>
      </c>
      <c r="AC1046" s="47" t="s">
        <v>1645</v>
      </c>
      <c r="AI1046" t="s">
        <v>920</v>
      </c>
    </row>
    <row r="1047" spans="1:35" x14ac:dyDescent="0.2">
      <c r="X1047" s="1">
        <v>1</v>
      </c>
      <c r="Y1047" s="59" t="s">
        <v>1003</v>
      </c>
      <c r="AB1047" s="1">
        <v>1</v>
      </c>
      <c r="AC1047" s="47" t="s">
        <v>838</v>
      </c>
      <c r="AI1047" t="s">
        <v>920</v>
      </c>
    </row>
    <row r="1048" spans="1:35" x14ac:dyDescent="0.2">
      <c r="I1048" s="38"/>
      <c r="X1048" t="s">
        <v>527</v>
      </c>
      <c r="Y1048" s="59" t="s">
        <v>2667</v>
      </c>
      <c r="AC1048" s="22"/>
      <c r="AI1048" t="s">
        <v>920</v>
      </c>
    </row>
    <row r="1049" spans="1:35" x14ac:dyDescent="0.2">
      <c r="I1049" s="38"/>
      <c r="Y1049" s="59"/>
      <c r="AB1049" t="s">
        <v>1714</v>
      </c>
      <c r="AC1049" s="101" t="s">
        <v>21</v>
      </c>
      <c r="AI1049" t="s">
        <v>920</v>
      </c>
    </row>
    <row r="1050" spans="1:35" x14ac:dyDescent="0.2">
      <c r="I1050" s="38"/>
      <c r="Y1050" s="59"/>
      <c r="AB1050" s="1">
        <v>1</v>
      </c>
      <c r="AC1050" s="101" t="s">
        <v>20</v>
      </c>
      <c r="AI1050" t="s">
        <v>920</v>
      </c>
    </row>
    <row r="1051" spans="1:35" x14ac:dyDescent="0.2">
      <c r="A1051" s="102" t="s">
        <v>2773</v>
      </c>
      <c r="B1051" s="102"/>
      <c r="Z1051" s="11"/>
      <c r="AA1051" s="11"/>
      <c r="AC1051" s="22"/>
      <c r="AI1051" t="s">
        <v>920</v>
      </c>
    </row>
    <row r="1052" spans="1:35" x14ac:dyDescent="0.2">
      <c r="G1052" s="10" t="s">
        <v>631</v>
      </c>
      <c r="X1052" s="35" t="s">
        <v>1543</v>
      </c>
      <c r="Y1052" s="11"/>
      <c r="Z1052" t="s">
        <v>1714</v>
      </c>
      <c r="AA1052" s="21" t="s">
        <v>1198</v>
      </c>
      <c r="AB1052" t="s">
        <v>1714</v>
      </c>
      <c r="AC1052" s="101" t="s">
        <v>17</v>
      </c>
      <c r="AI1052" t="s">
        <v>920</v>
      </c>
    </row>
    <row r="1053" spans="1:35" x14ac:dyDescent="0.2">
      <c r="G1053" s="15" t="s">
        <v>2141</v>
      </c>
      <c r="X1053" s="12" t="s">
        <v>1714</v>
      </c>
      <c r="Y1053" s="102" t="s">
        <v>2225</v>
      </c>
      <c r="Z1053" t="s">
        <v>527</v>
      </c>
      <c r="AA1053" t="s">
        <v>1319</v>
      </c>
      <c r="AB1053" s="1">
        <v>1</v>
      </c>
      <c r="AC1053" s="101" t="s">
        <v>1065</v>
      </c>
      <c r="AI1053" t="s">
        <v>920</v>
      </c>
    </row>
    <row r="1054" spans="1:35" x14ac:dyDescent="0.2">
      <c r="G1054" s="83" t="s">
        <v>1792</v>
      </c>
      <c r="X1054" s="12" t="s">
        <v>527</v>
      </c>
      <c r="Y1054" s="119" t="s">
        <v>2220</v>
      </c>
      <c r="Z1054" t="s">
        <v>527</v>
      </c>
      <c r="AA1054" s="102" t="s">
        <v>2664</v>
      </c>
      <c r="AB1054" t="s">
        <v>527</v>
      </c>
      <c r="AC1054" s="101" t="s">
        <v>1066</v>
      </c>
      <c r="AI1054" t="s">
        <v>920</v>
      </c>
    </row>
    <row r="1055" spans="1:35" x14ac:dyDescent="0.2">
      <c r="X1055" s="12" t="s">
        <v>527</v>
      </c>
      <c r="Y1055" s="119" t="s">
        <v>2221</v>
      </c>
      <c r="Z1055" t="s">
        <v>527</v>
      </c>
      <c r="AB1055" s="11"/>
      <c r="AI1055" t="s">
        <v>920</v>
      </c>
    </row>
    <row r="1056" spans="1:35" x14ac:dyDescent="0.2">
      <c r="X1056" s="12" t="s">
        <v>527</v>
      </c>
      <c r="Y1056" s="2" t="s">
        <v>2222</v>
      </c>
      <c r="Z1056" t="s">
        <v>1714</v>
      </c>
      <c r="AA1056" t="s">
        <v>1748</v>
      </c>
      <c r="AB1056" s="11"/>
      <c r="AC1056" s="22"/>
      <c r="AI1056" t="s">
        <v>920</v>
      </c>
    </row>
    <row r="1057" spans="24:35" x14ac:dyDescent="0.2">
      <c r="X1057" s="12" t="s">
        <v>527</v>
      </c>
      <c r="Y1057" s="119" t="s">
        <v>2223</v>
      </c>
      <c r="Z1057" s="12" t="s">
        <v>527</v>
      </c>
      <c r="AA1057" t="s">
        <v>1749</v>
      </c>
      <c r="AB1057" t="s">
        <v>1714</v>
      </c>
      <c r="AC1057" s="21" t="s">
        <v>419</v>
      </c>
      <c r="AI1057" t="s">
        <v>920</v>
      </c>
    </row>
    <row r="1058" spans="24:35" x14ac:dyDescent="0.2">
      <c r="X1058" s="12" t="s">
        <v>527</v>
      </c>
      <c r="Y1058" s="64" t="s">
        <v>2224</v>
      </c>
      <c r="Z1058" s="12" t="s">
        <v>527</v>
      </c>
      <c r="AA1058" s="102" t="s">
        <v>2664</v>
      </c>
      <c r="AB1058" s="1">
        <v>1</v>
      </c>
      <c r="AC1058" s="127" t="s">
        <v>2489</v>
      </c>
      <c r="AI1058" t="s">
        <v>920</v>
      </c>
    </row>
    <row r="1059" spans="24:35" x14ac:dyDescent="0.2">
      <c r="X1059" s="12"/>
      <c r="Y1059" s="11"/>
      <c r="Z1059" s="12" t="s">
        <v>527</v>
      </c>
      <c r="AA1059" s="11"/>
      <c r="AB1059" t="s">
        <v>527</v>
      </c>
      <c r="AC1059" s="127" t="s">
        <v>2665</v>
      </c>
      <c r="AI1059" t="s">
        <v>920</v>
      </c>
    </row>
    <row r="1060" spans="24:35" x14ac:dyDescent="0.2">
      <c r="Z1060" t="s">
        <v>1714</v>
      </c>
      <c r="AA1060" s="102" t="s">
        <v>2145</v>
      </c>
      <c r="AB1060" t="s">
        <v>527</v>
      </c>
      <c r="AC1060" s="127" t="s">
        <v>2490</v>
      </c>
      <c r="AI1060" t="s">
        <v>920</v>
      </c>
    </row>
    <row r="1061" spans="24:35" x14ac:dyDescent="0.2">
      <c r="X1061" t="s">
        <v>1714</v>
      </c>
      <c r="Y1061" s="58" t="s">
        <v>808</v>
      </c>
      <c r="Z1061" s="1">
        <v>1</v>
      </c>
      <c r="AA1061" s="95" t="s">
        <v>1717</v>
      </c>
      <c r="AB1061" t="s">
        <v>527</v>
      </c>
      <c r="AC1061" s="58"/>
      <c r="AI1061" t="s">
        <v>920</v>
      </c>
    </row>
    <row r="1062" spans="24:35" x14ac:dyDescent="0.2">
      <c r="X1062" s="1">
        <v>1</v>
      </c>
      <c r="Y1062" s="58" t="s">
        <v>809</v>
      </c>
      <c r="Z1062" t="s">
        <v>527</v>
      </c>
      <c r="AA1062" s="102" t="s">
        <v>2666</v>
      </c>
      <c r="AB1062" t="s">
        <v>1714</v>
      </c>
      <c r="AC1062" s="63" t="s">
        <v>14</v>
      </c>
      <c r="AI1062" t="s">
        <v>920</v>
      </c>
    </row>
    <row r="1063" spans="24:35" x14ac:dyDescent="0.2">
      <c r="X1063" t="s">
        <v>527</v>
      </c>
      <c r="Y1063" s="58" t="s">
        <v>2994</v>
      </c>
      <c r="Z1063" t="s">
        <v>527</v>
      </c>
      <c r="AB1063" s="1">
        <v>1</v>
      </c>
      <c r="AC1063" s="101" t="s">
        <v>1064</v>
      </c>
      <c r="AI1063" t="s">
        <v>920</v>
      </c>
    </row>
    <row r="1064" spans="24:35" x14ac:dyDescent="0.2">
      <c r="Y1064" s="58"/>
      <c r="Z1064" t="s">
        <v>527</v>
      </c>
      <c r="AB1064" t="s">
        <v>527</v>
      </c>
      <c r="AC1064" s="119" t="s">
        <v>2060</v>
      </c>
      <c r="AI1064" t="s">
        <v>920</v>
      </c>
    </row>
    <row r="1065" spans="24:35" x14ac:dyDescent="0.2">
      <c r="Y1065" s="58"/>
      <c r="Z1065" t="s">
        <v>527</v>
      </c>
      <c r="AB1065" t="s">
        <v>527</v>
      </c>
      <c r="AC1065" s="149" t="s">
        <v>2995</v>
      </c>
      <c r="AI1065" t="s">
        <v>920</v>
      </c>
    </row>
    <row r="1066" spans="24:35" x14ac:dyDescent="0.2">
      <c r="Y1066" s="58"/>
      <c r="Z1066" t="s">
        <v>527</v>
      </c>
      <c r="AB1066" t="s">
        <v>527</v>
      </c>
      <c r="AC1066" s="63" t="s">
        <v>748</v>
      </c>
      <c r="AI1066" t="s">
        <v>920</v>
      </c>
    </row>
    <row r="1067" spans="24:35" x14ac:dyDescent="0.2">
      <c r="Y1067" s="58"/>
      <c r="Z1067" t="s">
        <v>527</v>
      </c>
      <c r="AI1067" t="s">
        <v>920</v>
      </c>
    </row>
    <row r="1068" spans="24:35" x14ac:dyDescent="0.2">
      <c r="Z1068" t="s">
        <v>1714</v>
      </c>
      <c r="AA1068" s="134" t="s">
        <v>2567</v>
      </c>
      <c r="AB1068" t="s">
        <v>1714</v>
      </c>
      <c r="AC1068" s="134" t="s">
        <v>2565</v>
      </c>
      <c r="AI1068" t="s">
        <v>920</v>
      </c>
    </row>
    <row r="1069" spans="24:35" x14ac:dyDescent="0.2">
      <c r="AB1069" s="1">
        <v>1</v>
      </c>
      <c r="AC1069" s="143" t="s">
        <v>3292</v>
      </c>
      <c r="AI1069" t="s">
        <v>920</v>
      </c>
    </row>
    <row r="1070" spans="24:35" x14ac:dyDescent="0.2">
      <c r="AB1070" t="s">
        <v>527</v>
      </c>
      <c r="AC1070" s="149" t="s">
        <v>2970</v>
      </c>
      <c r="AI1070" t="s">
        <v>920</v>
      </c>
    </row>
    <row r="1071" spans="24:35" x14ac:dyDescent="0.2">
      <c r="AB1071" t="s">
        <v>527</v>
      </c>
      <c r="AC1071" s="166" t="s">
        <v>3408</v>
      </c>
      <c r="AI1071" t="s">
        <v>920</v>
      </c>
    </row>
    <row r="1072" spans="24:35" x14ac:dyDescent="0.2">
      <c r="AB1072" t="s">
        <v>527</v>
      </c>
      <c r="AC1072" s="166" t="s">
        <v>3409</v>
      </c>
      <c r="AI1072" t="s">
        <v>920</v>
      </c>
    </row>
    <row r="1073" spans="25:35" x14ac:dyDescent="0.2">
      <c r="AB1073" t="s">
        <v>527</v>
      </c>
      <c r="AC1073" s="166" t="s">
        <v>3410</v>
      </c>
      <c r="AI1073" t="s">
        <v>920</v>
      </c>
    </row>
    <row r="1074" spans="25:35" x14ac:dyDescent="0.2">
      <c r="AB1074" t="s">
        <v>527</v>
      </c>
      <c r="AC1074" s="134" t="s">
        <v>2566</v>
      </c>
      <c r="AI1074" t="s">
        <v>920</v>
      </c>
    </row>
    <row r="1075" spans="25:35" x14ac:dyDescent="0.2">
      <c r="AC1075" s="102"/>
      <c r="AI1075" t="s">
        <v>920</v>
      </c>
    </row>
    <row r="1076" spans="25:35" x14ac:dyDescent="0.2">
      <c r="AB1076" t="s">
        <v>1714</v>
      </c>
      <c r="AC1076" s="47" t="s">
        <v>1649</v>
      </c>
      <c r="AI1076" t="s">
        <v>920</v>
      </c>
    </row>
    <row r="1077" spans="25:35" x14ac:dyDescent="0.2">
      <c r="Y1077" s="58"/>
      <c r="AB1077" s="1">
        <v>1</v>
      </c>
      <c r="AC1077" s="47" t="s">
        <v>832</v>
      </c>
      <c r="AI1077" t="s">
        <v>920</v>
      </c>
    </row>
    <row r="1078" spans="25:35" x14ac:dyDescent="0.2">
      <c r="Y1078" s="58"/>
      <c r="AC1078" s="47"/>
      <c r="AI1078" t="s">
        <v>920</v>
      </c>
    </row>
    <row r="1079" spans="25:35" x14ac:dyDescent="0.2">
      <c r="Y1079" s="58"/>
      <c r="AB1079" t="s">
        <v>1714</v>
      </c>
      <c r="AC1079" s="47" t="s">
        <v>1644</v>
      </c>
      <c r="AI1079" t="s">
        <v>920</v>
      </c>
    </row>
    <row r="1080" spans="25:35" x14ac:dyDescent="0.2">
      <c r="Y1080" s="58"/>
      <c r="AB1080" s="1">
        <v>1</v>
      </c>
      <c r="AC1080" s="101" t="s">
        <v>1068</v>
      </c>
      <c r="AI1080" t="s">
        <v>920</v>
      </c>
    </row>
    <row r="1081" spans="25:35" x14ac:dyDescent="0.2">
      <c r="Y1081" s="58"/>
      <c r="AB1081" s="1"/>
      <c r="AC1081" s="101"/>
      <c r="AI1081" t="s">
        <v>920</v>
      </c>
    </row>
    <row r="1082" spans="25:35" x14ac:dyDescent="0.2">
      <c r="Y1082" s="58"/>
      <c r="AB1082" t="s">
        <v>1714</v>
      </c>
      <c r="AC1082" s="149" t="s">
        <v>595</v>
      </c>
      <c r="AI1082" t="s">
        <v>920</v>
      </c>
    </row>
    <row r="1083" spans="25:35" x14ac:dyDescent="0.2">
      <c r="Y1083" s="58"/>
      <c r="AB1083" s="1">
        <v>1</v>
      </c>
      <c r="AC1083" s="149" t="s">
        <v>223</v>
      </c>
      <c r="AI1083" t="s">
        <v>920</v>
      </c>
    </row>
    <row r="1084" spans="25:35" x14ac:dyDescent="0.2">
      <c r="Y1084" s="58"/>
      <c r="AB1084" t="s">
        <v>527</v>
      </c>
      <c r="AC1084" s="149" t="s">
        <v>3057</v>
      </c>
      <c r="AI1084" t="s">
        <v>920</v>
      </c>
    </row>
    <row r="1085" spans="25:35" x14ac:dyDescent="0.2">
      <c r="Y1085" s="58"/>
      <c r="AB1085" t="s">
        <v>527</v>
      </c>
      <c r="AC1085" s="149" t="s">
        <v>3058</v>
      </c>
      <c r="AI1085" t="s">
        <v>920</v>
      </c>
    </row>
    <row r="1086" spans="25:35" x14ac:dyDescent="0.2">
      <c r="Y1086" s="58"/>
      <c r="AB1086" t="s">
        <v>527</v>
      </c>
      <c r="AC1086" s="149" t="s">
        <v>3059</v>
      </c>
      <c r="AI1086" t="s">
        <v>920</v>
      </c>
    </row>
    <row r="1087" spans="25:35" x14ac:dyDescent="0.2">
      <c r="Y1087" s="58"/>
      <c r="AB1087" t="s">
        <v>527</v>
      </c>
      <c r="AC1087" s="149" t="s">
        <v>3060</v>
      </c>
      <c r="AI1087" t="s">
        <v>920</v>
      </c>
    </row>
    <row r="1088" spans="25:35" x14ac:dyDescent="0.2">
      <c r="Y1088" s="58"/>
      <c r="AC1088" s="149"/>
      <c r="AI1088" t="s">
        <v>920</v>
      </c>
    </row>
    <row r="1089" spans="1:35" x14ac:dyDescent="0.2">
      <c r="Y1089" s="58"/>
      <c r="AB1089" t="s">
        <v>1714</v>
      </c>
      <c r="AC1089" s="176" t="s">
        <v>53</v>
      </c>
      <c r="AI1089" t="s">
        <v>920</v>
      </c>
    </row>
    <row r="1090" spans="1:35" x14ac:dyDescent="0.2">
      <c r="Y1090" s="58"/>
      <c r="AB1090" s="1">
        <v>1</v>
      </c>
      <c r="AC1090" s="176" t="s">
        <v>3531</v>
      </c>
      <c r="AI1090" t="s">
        <v>920</v>
      </c>
    </row>
    <row r="1091" spans="1:35" x14ac:dyDescent="0.2">
      <c r="Y1091" s="58"/>
      <c r="AB1091" t="s">
        <v>527</v>
      </c>
      <c r="AC1091" s="176" t="s">
        <v>3532</v>
      </c>
      <c r="AI1091" t="s">
        <v>920</v>
      </c>
    </row>
    <row r="1092" spans="1:35" x14ac:dyDescent="0.2">
      <c r="A1092" s="102" t="s">
        <v>2773</v>
      </c>
      <c r="B1092" s="102"/>
      <c r="AI1092" t="s">
        <v>920</v>
      </c>
    </row>
    <row r="1093" spans="1:35" x14ac:dyDescent="0.2">
      <c r="A1093" s="102"/>
      <c r="B1093" s="102"/>
      <c r="G1093" s="15" t="s">
        <v>1700</v>
      </c>
      <c r="L1093" s="13" t="s">
        <v>1575</v>
      </c>
      <c r="M1093" s="11"/>
      <c r="N1093" s="11"/>
      <c r="AI1093" t="s">
        <v>920</v>
      </c>
    </row>
    <row r="1094" spans="1:35" x14ac:dyDescent="0.2">
      <c r="L1094" s="12" t="s">
        <v>1714</v>
      </c>
      <c r="M1094" s="58" t="s">
        <v>785</v>
      </c>
      <c r="N1094" s="11"/>
      <c r="AI1094" t="s">
        <v>920</v>
      </c>
    </row>
    <row r="1095" spans="1:35" x14ac:dyDescent="0.2">
      <c r="I1095" s="124"/>
      <c r="K1095" s="124"/>
      <c r="L1095" s="12" t="s">
        <v>527</v>
      </c>
      <c r="M1095" s="58" t="s">
        <v>708</v>
      </c>
      <c r="N1095" s="11"/>
      <c r="AI1095" t="s">
        <v>920</v>
      </c>
    </row>
    <row r="1096" spans="1:35" x14ac:dyDescent="0.2">
      <c r="I1096" s="119"/>
      <c r="K1096" s="119"/>
      <c r="L1096" s="12" t="s">
        <v>527</v>
      </c>
      <c r="M1096" s="58" t="s">
        <v>709</v>
      </c>
      <c r="N1096" s="11"/>
      <c r="AI1096" t="s">
        <v>920</v>
      </c>
    </row>
    <row r="1097" spans="1:35" x14ac:dyDescent="0.2">
      <c r="I1097" s="124"/>
      <c r="K1097" s="124"/>
      <c r="L1097" s="12" t="s">
        <v>527</v>
      </c>
      <c r="M1097" s="119" t="s">
        <v>2274</v>
      </c>
      <c r="N1097" s="11"/>
      <c r="AI1097" t="s">
        <v>920</v>
      </c>
    </row>
    <row r="1098" spans="1:35" x14ac:dyDescent="0.2">
      <c r="A1098" s="102" t="s">
        <v>2773</v>
      </c>
      <c r="G1098" s="104"/>
      <c r="L1098" s="11"/>
      <c r="M1098" s="11"/>
      <c r="N1098" s="11"/>
      <c r="AI1098" t="s">
        <v>920</v>
      </c>
    </row>
    <row r="1099" spans="1:35" x14ac:dyDescent="0.2">
      <c r="G1099" s="15" t="s">
        <v>2003</v>
      </c>
      <c r="R1099" s="13" t="s">
        <v>1575</v>
      </c>
      <c r="S1099" s="11"/>
      <c r="T1099" s="11"/>
      <c r="AI1099" t="s">
        <v>920</v>
      </c>
    </row>
    <row r="1100" spans="1:35" x14ac:dyDescent="0.2">
      <c r="G1100" s="104"/>
      <c r="R1100" s="12" t="s">
        <v>1714</v>
      </c>
      <c r="S1100" s="114" t="s">
        <v>1666</v>
      </c>
      <c r="T1100" s="11"/>
      <c r="AI1100" t="s">
        <v>920</v>
      </c>
    </row>
    <row r="1101" spans="1:35" x14ac:dyDescent="0.2">
      <c r="G1101" s="104"/>
      <c r="R1101" s="12" t="s">
        <v>527</v>
      </c>
      <c r="S1101" s="143" t="s">
        <v>617</v>
      </c>
      <c r="T1101" s="11"/>
      <c r="AI1101" t="s">
        <v>920</v>
      </c>
    </row>
    <row r="1102" spans="1:35" x14ac:dyDescent="0.2">
      <c r="G1102" s="104"/>
      <c r="R1102" s="12" t="s">
        <v>527</v>
      </c>
      <c r="S1102" s="11"/>
      <c r="T1102" s="11"/>
      <c r="AI1102" t="s">
        <v>920</v>
      </c>
    </row>
    <row r="1103" spans="1:35" x14ac:dyDescent="0.2">
      <c r="G1103" s="104"/>
      <c r="R1103" t="s">
        <v>527</v>
      </c>
      <c r="S1103" s="143" t="s">
        <v>2658</v>
      </c>
      <c r="AI1103" t="s">
        <v>920</v>
      </c>
    </row>
    <row r="1104" spans="1:35" x14ac:dyDescent="0.2">
      <c r="A1104" s="102" t="s">
        <v>2773</v>
      </c>
      <c r="B1104" s="102"/>
      <c r="AI1104" t="s">
        <v>920</v>
      </c>
    </row>
    <row r="1105" spans="1:35" x14ac:dyDescent="0.2">
      <c r="A1105" s="2"/>
      <c r="B1105" s="2"/>
      <c r="G1105" s="8" t="s">
        <v>3395</v>
      </c>
      <c r="AI1105" t="s">
        <v>920</v>
      </c>
    </row>
    <row r="1106" spans="1:35" x14ac:dyDescent="0.2">
      <c r="D1106" t="s">
        <v>1714</v>
      </c>
      <c r="E1106" s="134" t="s">
        <v>2641</v>
      </c>
      <c r="F1106" t="s">
        <v>1714</v>
      </c>
      <c r="G1106" s="102" t="s">
        <v>2644</v>
      </c>
      <c r="H1106" t="s">
        <v>1714</v>
      </c>
      <c r="I1106" s="134" t="s">
        <v>2648</v>
      </c>
      <c r="AI1106" t="s">
        <v>920</v>
      </c>
    </row>
    <row r="1107" spans="1:35" x14ac:dyDescent="0.2">
      <c r="D1107" s="1">
        <v>1</v>
      </c>
      <c r="E1107" s="134" t="s">
        <v>2643</v>
      </c>
      <c r="F1107" s="1">
        <v>1</v>
      </c>
      <c r="G1107" s="134" t="s">
        <v>2642</v>
      </c>
      <c r="H1107" s="1">
        <v>1</v>
      </c>
      <c r="I1107" s="134" t="s">
        <v>2649</v>
      </c>
      <c r="AI1107" t="s">
        <v>920</v>
      </c>
    </row>
    <row r="1108" spans="1:35" x14ac:dyDescent="0.2">
      <c r="D1108" t="s">
        <v>527</v>
      </c>
      <c r="E1108" s="166" t="s">
        <v>3394</v>
      </c>
      <c r="F1108" t="s">
        <v>527</v>
      </c>
      <c r="G1108" s="134" t="s">
        <v>2645</v>
      </c>
      <c r="H1108" t="s">
        <v>527</v>
      </c>
      <c r="I1108" s="134" t="s">
        <v>2650</v>
      </c>
      <c r="AI1108" t="s">
        <v>920</v>
      </c>
    </row>
    <row r="1109" spans="1:35" x14ac:dyDescent="0.2">
      <c r="F1109" t="s">
        <v>527</v>
      </c>
      <c r="G1109" s="134" t="s">
        <v>2646</v>
      </c>
      <c r="H1109" t="s">
        <v>527</v>
      </c>
      <c r="AI1109" t="s">
        <v>920</v>
      </c>
    </row>
    <row r="1110" spans="1:35" x14ac:dyDescent="0.2">
      <c r="F1110" s="1">
        <v>1</v>
      </c>
      <c r="G1110" s="134" t="s">
        <v>2647</v>
      </c>
      <c r="H1110" t="s">
        <v>1714</v>
      </c>
      <c r="I1110" s="134" t="s">
        <v>1401</v>
      </c>
      <c r="AI1110" t="s">
        <v>920</v>
      </c>
    </row>
    <row r="1111" spans="1:35" x14ac:dyDescent="0.2">
      <c r="F1111" s="1"/>
      <c r="G1111" s="134"/>
      <c r="H1111" s="1">
        <v>1</v>
      </c>
      <c r="I1111" s="134" t="s">
        <v>2651</v>
      </c>
      <c r="AI1111" t="s">
        <v>920</v>
      </c>
    </row>
    <row r="1112" spans="1:35" x14ac:dyDescent="0.2">
      <c r="F1112" s="1"/>
      <c r="G1112" s="134"/>
      <c r="H1112" s="104" t="s">
        <v>766</v>
      </c>
      <c r="I1112" s="134"/>
      <c r="AI1112" t="s">
        <v>920</v>
      </c>
    </row>
    <row r="1113" spans="1:35" x14ac:dyDescent="0.2">
      <c r="F1113" s="1"/>
      <c r="G1113" s="134"/>
      <c r="H1113" t="s">
        <v>1714</v>
      </c>
      <c r="I1113" s="166" t="s">
        <v>1533</v>
      </c>
      <c r="AI1113" t="s">
        <v>920</v>
      </c>
    </row>
    <row r="1114" spans="1:35" x14ac:dyDescent="0.2">
      <c r="F1114" s="1"/>
      <c r="G1114" s="134"/>
      <c r="H1114" s="1">
        <v>1</v>
      </c>
      <c r="I1114" s="166" t="s">
        <v>3227</v>
      </c>
      <c r="AI1114" t="s">
        <v>920</v>
      </c>
    </row>
    <row r="1115" spans="1:35" x14ac:dyDescent="0.2">
      <c r="A1115" s="102" t="s">
        <v>2773</v>
      </c>
      <c r="B1115" s="102"/>
      <c r="K1115" s="21"/>
      <c r="AI1115" t="s">
        <v>920</v>
      </c>
    </row>
    <row r="1116" spans="1:35" x14ac:dyDescent="0.2">
      <c r="G1116" s="10" t="s">
        <v>692</v>
      </c>
      <c r="K1116" s="21"/>
      <c r="AB1116" t="s">
        <v>1714</v>
      </c>
      <c r="AC1116" s="47" t="s">
        <v>693</v>
      </c>
      <c r="AI1116" t="s">
        <v>920</v>
      </c>
    </row>
    <row r="1117" spans="1:35" x14ac:dyDescent="0.2">
      <c r="K1117" s="21"/>
      <c r="X1117" s="35" t="s">
        <v>1543</v>
      </c>
      <c r="Y1117" s="11"/>
      <c r="Z1117" s="12"/>
      <c r="AA1117" s="12"/>
      <c r="AB1117" s="1">
        <v>1</v>
      </c>
      <c r="AC1117" s="47" t="s">
        <v>887</v>
      </c>
      <c r="AI1117" t="s">
        <v>920</v>
      </c>
    </row>
    <row r="1118" spans="1:35" x14ac:dyDescent="0.2">
      <c r="K1118" s="21"/>
      <c r="X1118" s="12" t="s">
        <v>1714</v>
      </c>
      <c r="Y1118" s="102" t="s">
        <v>2225</v>
      </c>
      <c r="Z1118" t="s">
        <v>1714</v>
      </c>
      <c r="AA1118" s="127" t="s">
        <v>2326</v>
      </c>
      <c r="AB1118" t="s">
        <v>527</v>
      </c>
      <c r="AC1118" s="47" t="s">
        <v>694</v>
      </c>
      <c r="AI1118" t="s">
        <v>920</v>
      </c>
    </row>
    <row r="1119" spans="1:35" x14ac:dyDescent="0.2">
      <c r="K1119" s="21"/>
      <c r="X1119" s="12" t="s">
        <v>527</v>
      </c>
      <c r="Y1119" s="127" t="s">
        <v>2316</v>
      </c>
      <c r="Z1119" t="s">
        <v>527</v>
      </c>
      <c r="AA1119" s="127" t="s">
        <v>2445</v>
      </c>
      <c r="AB1119" s="57" t="s">
        <v>88</v>
      </c>
      <c r="AC1119" s="12"/>
      <c r="AD1119" s="12"/>
      <c r="AI1119" t="s">
        <v>920</v>
      </c>
    </row>
    <row r="1120" spans="1:35" x14ac:dyDescent="0.2">
      <c r="K1120" s="21"/>
      <c r="X1120" s="12" t="s">
        <v>527</v>
      </c>
      <c r="Y1120" s="146" t="s">
        <v>2691</v>
      </c>
      <c r="Z1120" s="12"/>
      <c r="AA1120" s="12"/>
      <c r="AB1120" s="12" t="s">
        <v>1714</v>
      </c>
      <c r="AC1120" s="102" t="s">
        <v>1163</v>
      </c>
      <c r="AD1120" s="12"/>
      <c r="AI1120" t="s">
        <v>920</v>
      </c>
    </row>
    <row r="1121" spans="1:35" x14ac:dyDescent="0.2">
      <c r="K1121" s="21"/>
      <c r="X1121" s="12" t="s">
        <v>527</v>
      </c>
      <c r="Y1121" s="127" t="s">
        <v>2420</v>
      </c>
      <c r="Z1121" s="12"/>
      <c r="AB1121" s="12" t="s">
        <v>527</v>
      </c>
      <c r="AC1121" s="101" t="s">
        <v>87</v>
      </c>
      <c r="AD1121" s="12"/>
      <c r="AI1121" t="s">
        <v>920</v>
      </c>
    </row>
    <row r="1122" spans="1:35" x14ac:dyDescent="0.2">
      <c r="K1122" s="21"/>
      <c r="X1122" s="12" t="s">
        <v>527</v>
      </c>
      <c r="Y1122" s="2" t="s">
        <v>2222</v>
      </c>
      <c r="Z1122" s="12"/>
      <c r="AB1122" s="12" t="s">
        <v>527</v>
      </c>
      <c r="AC1122" s="6" t="s">
        <v>1605</v>
      </c>
      <c r="AD1122" s="12"/>
      <c r="AI1122" t="s">
        <v>920</v>
      </c>
    </row>
    <row r="1123" spans="1:35" x14ac:dyDescent="0.2">
      <c r="K1123" s="21"/>
      <c r="X1123" s="12" t="s">
        <v>527</v>
      </c>
      <c r="Y1123" s="119" t="s">
        <v>2223</v>
      </c>
      <c r="Z1123" s="12"/>
      <c r="AB1123" s="12" t="s">
        <v>527</v>
      </c>
      <c r="AC1123" s="77" t="s">
        <v>1606</v>
      </c>
      <c r="AD1123" s="12"/>
      <c r="AI1123" t="s">
        <v>920</v>
      </c>
    </row>
    <row r="1124" spans="1:35" x14ac:dyDescent="0.2">
      <c r="K1124" s="21"/>
      <c r="X1124" s="12" t="s">
        <v>527</v>
      </c>
      <c r="Y1124" s="64" t="s">
        <v>2224</v>
      </c>
      <c r="Z1124" s="12"/>
      <c r="AB1124" s="12" t="s">
        <v>527</v>
      </c>
      <c r="AC1124" s="127" t="s">
        <v>2330</v>
      </c>
      <c r="AD1124" s="12"/>
      <c r="AI1124" t="s">
        <v>920</v>
      </c>
    </row>
    <row r="1125" spans="1:35" x14ac:dyDescent="0.2">
      <c r="K1125" s="21"/>
      <c r="X1125" s="12"/>
      <c r="Y1125" s="11"/>
      <c r="Z1125" s="12"/>
      <c r="AB1125" s="12"/>
      <c r="AC1125" s="12"/>
      <c r="AD1125" s="12"/>
      <c r="AI1125" t="s">
        <v>920</v>
      </c>
    </row>
    <row r="1126" spans="1:35" x14ac:dyDescent="0.2">
      <c r="K1126" s="21"/>
      <c r="AB1126" t="s">
        <v>1714</v>
      </c>
      <c r="AC1126" s="114" t="s">
        <v>52</v>
      </c>
      <c r="AI1126" t="s">
        <v>920</v>
      </c>
    </row>
    <row r="1127" spans="1:35" x14ac:dyDescent="0.2">
      <c r="K1127" s="21"/>
      <c r="AB1127" s="1">
        <v>1</v>
      </c>
      <c r="AC1127" s="114" t="s">
        <v>192</v>
      </c>
      <c r="AI1127" t="s">
        <v>920</v>
      </c>
    </row>
    <row r="1128" spans="1:35" x14ac:dyDescent="0.2">
      <c r="K1128" s="21"/>
      <c r="AB1128" t="s">
        <v>527</v>
      </c>
      <c r="AC1128" s="114" t="s">
        <v>191</v>
      </c>
      <c r="AI1128" t="s">
        <v>920</v>
      </c>
    </row>
    <row r="1129" spans="1:35" x14ac:dyDescent="0.2">
      <c r="K1129" s="21"/>
      <c r="AB1129" s="140" t="s">
        <v>3061</v>
      </c>
      <c r="AC1129" s="12"/>
      <c r="AD1129" s="12"/>
      <c r="AI1129" t="s">
        <v>920</v>
      </c>
    </row>
    <row r="1130" spans="1:35" x14ac:dyDescent="0.2">
      <c r="K1130" s="21"/>
      <c r="AB1130" s="12" t="s">
        <v>1714</v>
      </c>
      <c r="AC1130" s="149" t="s">
        <v>595</v>
      </c>
      <c r="AD1130" s="12"/>
      <c r="AI1130" t="s">
        <v>920</v>
      </c>
    </row>
    <row r="1131" spans="1:35" x14ac:dyDescent="0.2">
      <c r="K1131" s="21"/>
      <c r="AB1131" s="12" t="s">
        <v>527</v>
      </c>
      <c r="AC1131" s="149" t="s">
        <v>223</v>
      </c>
      <c r="AD1131" s="12"/>
      <c r="AI1131" t="s">
        <v>920</v>
      </c>
    </row>
    <row r="1132" spans="1:35" x14ac:dyDescent="0.2">
      <c r="K1132" s="21"/>
      <c r="AB1132" s="12" t="s">
        <v>527</v>
      </c>
      <c r="AC1132" s="149" t="s">
        <v>3057</v>
      </c>
      <c r="AD1132" s="12"/>
      <c r="AI1132" t="s">
        <v>920</v>
      </c>
    </row>
    <row r="1133" spans="1:35" x14ac:dyDescent="0.2">
      <c r="K1133" s="21"/>
      <c r="AB1133" s="12" t="s">
        <v>527</v>
      </c>
      <c r="AC1133" s="149" t="s">
        <v>3058</v>
      </c>
      <c r="AD1133" s="12"/>
      <c r="AI1133" t="s">
        <v>920</v>
      </c>
    </row>
    <row r="1134" spans="1:35" x14ac:dyDescent="0.2">
      <c r="K1134" s="21"/>
      <c r="AB1134" s="12" t="s">
        <v>527</v>
      </c>
      <c r="AC1134" s="149" t="s">
        <v>3059</v>
      </c>
      <c r="AD1134" s="12"/>
      <c r="AI1134" t="s">
        <v>920</v>
      </c>
    </row>
    <row r="1135" spans="1:35" x14ac:dyDescent="0.2">
      <c r="K1135" s="21"/>
      <c r="AB1135" s="12" t="s">
        <v>527</v>
      </c>
      <c r="AC1135" s="149" t="s">
        <v>3060</v>
      </c>
      <c r="AD1135" s="12"/>
      <c r="AI1135" t="s">
        <v>920</v>
      </c>
    </row>
    <row r="1136" spans="1:35" x14ac:dyDescent="0.2">
      <c r="A1136" s="102" t="s">
        <v>2773</v>
      </c>
      <c r="B1136" s="102"/>
      <c r="AB1136" s="12"/>
      <c r="AC1136" s="12"/>
      <c r="AD1136" s="12"/>
      <c r="AI1136" t="s">
        <v>920</v>
      </c>
    </row>
    <row r="1137" spans="1:35" x14ac:dyDescent="0.2">
      <c r="G1137" s="4" t="s">
        <v>1180</v>
      </c>
      <c r="P1137" s="140" t="s">
        <v>2551</v>
      </c>
      <c r="Q1137" s="12"/>
      <c r="AI1137" t="s">
        <v>920</v>
      </c>
    </row>
    <row r="1138" spans="1:35" x14ac:dyDescent="0.2">
      <c r="P1138" s="12" t="s">
        <v>1714</v>
      </c>
      <c r="Q1138" s="41" t="s">
        <v>2406</v>
      </c>
      <c r="R1138" t="s">
        <v>1714</v>
      </c>
      <c r="S1138" t="s">
        <v>1378</v>
      </c>
      <c r="AI1138" t="s">
        <v>920</v>
      </c>
    </row>
    <row r="1139" spans="1:35" x14ac:dyDescent="0.2">
      <c r="H1139" s="2"/>
      <c r="P1139" s="12" t="s">
        <v>527</v>
      </c>
      <c r="Q1139" s="58" t="s">
        <v>1434</v>
      </c>
      <c r="R1139" s="1">
        <v>1</v>
      </c>
      <c r="S1139" s="102" t="s">
        <v>26</v>
      </c>
      <c r="AI1139" t="s">
        <v>920</v>
      </c>
    </row>
    <row r="1140" spans="1:35" x14ac:dyDescent="0.2">
      <c r="P1140" s="12" t="s">
        <v>527</v>
      </c>
      <c r="Q1140" s="41" t="s">
        <v>1260</v>
      </c>
      <c r="R1140" t="s">
        <v>527</v>
      </c>
      <c r="AI1140" t="s">
        <v>920</v>
      </c>
    </row>
    <row r="1141" spans="1:35" x14ac:dyDescent="0.2">
      <c r="P1141" s="12" t="s">
        <v>527</v>
      </c>
      <c r="Q1141" s="102" t="s">
        <v>25</v>
      </c>
      <c r="R1141" t="s">
        <v>1714</v>
      </c>
      <c r="S1141" t="s">
        <v>1628</v>
      </c>
      <c r="AI1141" t="s">
        <v>920</v>
      </c>
    </row>
    <row r="1142" spans="1:35" x14ac:dyDescent="0.2">
      <c r="P1142" s="12"/>
      <c r="Q1142" s="12"/>
      <c r="R1142" s="1">
        <v>1</v>
      </c>
      <c r="S1142" s="102" t="s">
        <v>27</v>
      </c>
      <c r="AI1142" t="s">
        <v>920</v>
      </c>
    </row>
    <row r="1143" spans="1:35" x14ac:dyDescent="0.2">
      <c r="A1143" s="102" t="s">
        <v>2773</v>
      </c>
      <c r="B1143" s="102"/>
      <c r="AI1143" t="s">
        <v>920</v>
      </c>
    </row>
    <row r="1144" spans="1:35" x14ac:dyDescent="0.2">
      <c r="A1144" s="102"/>
      <c r="B1144" s="102"/>
      <c r="G1144" s="10" t="s">
        <v>2124</v>
      </c>
      <c r="AI1144" t="s">
        <v>920</v>
      </c>
    </row>
    <row r="1145" spans="1:35" x14ac:dyDescent="0.2">
      <c r="G1145" s="4"/>
      <c r="J1145" t="s">
        <v>1714</v>
      </c>
      <c r="K1145" t="s">
        <v>1582</v>
      </c>
      <c r="L1145" s="140" t="s">
        <v>3272</v>
      </c>
      <c r="M1145" s="12"/>
      <c r="N1145" s="12"/>
      <c r="AI1145" t="s">
        <v>920</v>
      </c>
    </row>
    <row r="1146" spans="1:35" x14ac:dyDescent="0.2">
      <c r="G1146" s="3"/>
      <c r="J1146" s="1">
        <v>1</v>
      </c>
      <c r="K1146" s="149" t="s">
        <v>3271</v>
      </c>
      <c r="L1146" s="12" t="s">
        <v>1714</v>
      </c>
      <c r="M1146" s="119" t="s">
        <v>591</v>
      </c>
      <c r="N1146" s="12"/>
      <c r="AI1146" t="s">
        <v>920</v>
      </c>
    </row>
    <row r="1147" spans="1:35" x14ac:dyDescent="0.2">
      <c r="J1147" t="s">
        <v>527</v>
      </c>
      <c r="K1147" s="166" t="s">
        <v>3269</v>
      </c>
      <c r="L1147" s="12" t="s">
        <v>527</v>
      </c>
      <c r="M1147" s="119" t="s">
        <v>2123</v>
      </c>
      <c r="N1147" s="12"/>
      <c r="AI1147" t="s">
        <v>920</v>
      </c>
    </row>
    <row r="1148" spans="1:35" x14ac:dyDescent="0.2">
      <c r="J1148" s="1">
        <v>1</v>
      </c>
      <c r="K1148" s="102" t="s">
        <v>2126</v>
      </c>
      <c r="L1148" s="12" t="s">
        <v>527</v>
      </c>
      <c r="M1148" s="12"/>
      <c r="N1148" s="12"/>
      <c r="AI1148" t="s">
        <v>920</v>
      </c>
    </row>
    <row r="1149" spans="1:35" x14ac:dyDescent="0.2">
      <c r="J1149" t="s">
        <v>527</v>
      </c>
      <c r="K1149" s="119" t="s">
        <v>2127</v>
      </c>
      <c r="L1149" t="s">
        <v>1714</v>
      </c>
      <c r="M1149" s="102" t="s">
        <v>23</v>
      </c>
      <c r="AI1149" t="s">
        <v>920</v>
      </c>
    </row>
    <row r="1150" spans="1:35" x14ac:dyDescent="0.2">
      <c r="K1150" s="119"/>
      <c r="L1150" s="1">
        <v>1</v>
      </c>
      <c r="M1150" s="102" t="s">
        <v>22</v>
      </c>
      <c r="AI1150" t="s">
        <v>920</v>
      </c>
    </row>
    <row r="1151" spans="1:35" x14ac:dyDescent="0.2">
      <c r="K1151" s="119"/>
      <c r="L1151" t="s">
        <v>527</v>
      </c>
      <c r="AI1151" t="s">
        <v>920</v>
      </c>
    </row>
    <row r="1152" spans="1:35" x14ac:dyDescent="0.2">
      <c r="K1152" s="119"/>
      <c r="L1152" t="s">
        <v>1714</v>
      </c>
      <c r="M1152" s="102" t="s">
        <v>1906</v>
      </c>
      <c r="AI1152" t="s">
        <v>920</v>
      </c>
    </row>
    <row r="1153" spans="1:35" x14ac:dyDescent="0.2">
      <c r="K1153" s="119"/>
      <c r="L1153" s="1">
        <v>1</v>
      </c>
      <c r="M1153" s="102" t="s">
        <v>24</v>
      </c>
      <c r="AI1153" t="s">
        <v>920</v>
      </c>
    </row>
    <row r="1154" spans="1:35" x14ac:dyDescent="0.2">
      <c r="A1154" s="102" t="s">
        <v>2773</v>
      </c>
      <c r="B1154" s="102"/>
      <c r="AI1154" t="s">
        <v>920</v>
      </c>
    </row>
    <row r="1155" spans="1:35" x14ac:dyDescent="0.2">
      <c r="G1155" s="15" t="s">
        <v>1680</v>
      </c>
      <c r="P1155" t="s">
        <v>1714</v>
      </c>
      <c r="Q1155" s="95" t="s">
        <v>1816</v>
      </c>
      <c r="AI1155" t="s">
        <v>920</v>
      </c>
    </row>
    <row r="1156" spans="1:35" x14ac:dyDescent="0.2">
      <c r="P1156" s="1">
        <v>1</v>
      </c>
      <c r="Q1156" s="95" t="s">
        <v>1390</v>
      </c>
      <c r="AI1156" t="s">
        <v>920</v>
      </c>
    </row>
    <row r="1157" spans="1:35" x14ac:dyDescent="0.2">
      <c r="P1157" t="s">
        <v>527</v>
      </c>
      <c r="Q1157" s="95" t="s">
        <v>1681</v>
      </c>
      <c r="AI1157" t="s">
        <v>920</v>
      </c>
    </row>
    <row r="1158" spans="1:35" x14ac:dyDescent="0.2">
      <c r="A1158" s="102" t="s">
        <v>2773</v>
      </c>
      <c r="B1158" s="102"/>
      <c r="AI1158" t="s">
        <v>920</v>
      </c>
    </row>
    <row r="1159" spans="1:35" x14ac:dyDescent="0.2">
      <c r="G1159" s="10" t="s">
        <v>1664</v>
      </c>
      <c r="N1159" t="s">
        <v>1714</v>
      </c>
      <c r="O1159" s="41" t="s">
        <v>1614</v>
      </c>
      <c r="R1159" s="57" t="s">
        <v>1833</v>
      </c>
      <c r="S1159" s="12"/>
      <c r="T1159" s="12"/>
      <c r="U1159" s="16"/>
      <c r="X1159" s="119" t="s">
        <v>2281</v>
      </c>
      <c r="Z1159" t="s">
        <v>1714</v>
      </c>
      <c r="AA1159" s="21" t="s">
        <v>1665</v>
      </c>
      <c r="AI1159" t="s">
        <v>920</v>
      </c>
    </row>
    <row r="1160" spans="1:35" x14ac:dyDescent="0.2">
      <c r="H1160" t="s">
        <v>1714</v>
      </c>
      <c r="I1160" s="78" t="s">
        <v>738</v>
      </c>
      <c r="J1160" t="s">
        <v>1714</v>
      </c>
      <c r="K1160" s="63" t="s">
        <v>742</v>
      </c>
      <c r="L1160" t="s">
        <v>1714</v>
      </c>
      <c r="M1160" s="114" t="s">
        <v>1488</v>
      </c>
      <c r="N1160" s="1">
        <v>1</v>
      </c>
      <c r="O1160" s="41" t="s">
        <v>446</v>
      </c>
      <c r="R1160" s="12" t="s">
        <v>1714</v>
      </c>
      <c r="S1160" t="s">
        <v>799</v>
      </c>
      <c r="T1160" s="12"/>
      <c r="U1160" s="16"/>
      <c r="Z1160" s="1">
        <v>1</v>
      </c>
      <c r="AA1160" s="50" t="s">
        <v>1448</v>
      </c>
      <c r="AI1160" t="s">
        <v>920</v>
      </c>
    </row>
    <row r="1161" spans="1:35" x14ac:dyDescent="0.2">
      <c r="H1161" t="s">
        <v>527</v>
      </c>
      <c r="I1161" s="79" t="s">
        <v>368</v>
      </c>
      <c r="J1161" s="1">
        <v>1</v>
      </c>
      <c r="K1161" s="63" t="s">
        <v>1989</v>
      </c>
      <c r="L1161" s="1">
        <v>1</v>
      </c>
      <c r="M1161" s="114" t="s">
        <v>1991</v>
      </c>
      <c r="N1161" t="s">
        <v>527</v>
      </c>
      <c r="O1161" s="41" t="s">
        <v>342</v>
      </c>
      <c r="R1161" s="12" t="s">
        <v>527</v>
      </c>
      <c r="S1161" t="s">
        <v>1455</v>
      </c>
      <c r="T1161" s="12"/>
      <c r="U1161" s="16"/>
      <c r="Z1161" t="s">
        <v>527</v>
      </c>
      <c r="AA1161" s="50" t="s">
        <v>1449</v>
      </c>
      <c r="AI1161" t="s">
        <v>920</v>
      </c>
    </row>
    <row r="1162" spans="1:35" x14ac:dyDescent="0.2">
      <c r="H1162" s="1">
        <v>1</v>
      </c>
      <c r="I1162" s="63" t="s">
        <v>1170</v>
      </c>
      <c r="J1162" t="s">
        <v>527</v>
      </c>
      <c r="L1162" s="1">
        <v>1</v>
      </c>
      <c r="M1162" s="114" t="s">
        <v>1992</v>
      </c>
      <c r="N1162" s="1">
        <v>1</v>
      </c>
      <c r="O1162" s="41" t="s">
        <v>343</v>
      </c>
      <c r="R1162" s="12" t="s">
        <v>527</v>
      </c>
      <c r="S1162" s="100" t="s">
        <v>28</v>
      </c>
      <c r="T1162" s="12"/>
      <c r="U1162" s="16"/>
      <c r="AI1162" t="s">
        <v>920</v>
      </c>
    </row>
    <row r="1163" spans="1:35" x14ac:dyDescent="0.2">
      <c r="H1163" t="s">
        <v>527</v>
      </c>
      <c r="I1163" s="80" t="s">
        <v>739</v>
      </c>
      <c r="J1163" t="s">
        <v>1714</v>
      </c>
      <c r="K1163" s="63" t="s">
        <v>1533</v>
      </c>
      <c r="R1163" s="12" t="s">
        <v>527</v>
      </c>
      <c r="S1163" t="s">
        <v>676</v>
      </c>
      <c r="T1163" s="12"/>
      <c r="U1163" s="16"/>
      <c r="AF1163" s="21"/>
      <c r="AI1163" t="s">
        <v>920</v>
      </c>
    </row>
    <row r="1164" spans="1:35" x14ac:dyDescent="0.2">
      <c r="H1164" t="s">
        <v>527</v>
      </c>
      <c r="I1164" s="63" t="s">
        <v>740</v>
      </c>
      <c r="J1164" s="1">
        <v>1</v>
      </c>
      <c r="K1164" s="63" t="s">
        <v>743</v>
      </c>
      <c r="L1164" t="s">
        <v>1714</v>
      </c>
      <c r="M1164" s="149" t="s">
        <v>1338</v>
      </c>
      <c r="O1164" s="149"/>
      <c r="R1164" s="12"/>
      <c r="S1164" s="12"/>
      <c r="T1164" s="12"/>
      <c r="U1164" s="16"/>
      <c r="AB1164" s="140" t="s">
        <v>3257</v>
      </c>
      <c r="AC1164" s="12"/>
      <c r="AD1164" s="12"/>
      <c r="AF1164" s="95"/>
      <c r="AI1164" t="s">
        <v>920</v>
      </c>
    </row>
    <row r="1165" spans="1:35" x14ac:dyDescent="0.2">
      <c r="H1165" s="1">
        <v>1</v>
      </c>
      <c r="I1165" s="63" t="s">
        <v>741</v>
      </c>
      <c r="J1165" t="s">
        <v>527</v>
      </c>
      <c r="L1165" s="1">
        <v>1</v>
      </c>
      <c r="M1165" s="149" t="s">
        <v>2886</v>
      </c>
      <c r="U1165" s="16"/>
      <c r="Z1165" t="s">
        <v>1714</v>
      </c>
      <c r="AA1165" s="166" t="s">
        <v>3075</v>
      </c>
      <c r="AB1165" s="12" t="s">
        <v>1714</v>
      </c>
      <c r="AC1165" s="134" t="s">
        <v>636</v>
      </c>
      <c r="AD1165" s="12"/>
      <c r="AI1165" t="s">
        <v>920</v>
      </c>
    </row>
    <row r="1166" spans="1:35" x14ac:dyDescent="0.2">
      <c r="J1166" t="s">
        <v>1714</v>
      </c>
      <c r="K1166" s="78" t="s">
        <v>744</v>
      </c>
      <c r="L1166" t="s">
        <v>527</v>
      </c>
      <c r="M1166" s="149" t="s">
        <v>2887</v>
      </c>
      <c r="O1166" s="149"/>
      <c r="U1166" s="16"/>
      <c r="Z1166" t="s">
        <v>527</v>
      </c>
      <c r="AB1166" s="12" t="s">
        <v>527</v>
      </c>
      <c r="AC1166" s="134" t="s">
        <v>2542</v>
      </c>
      <c r="AD1166" s="12"/>
      <c r="AI1166" t="s">
        <v>920</v>
      </c>
    </row>
    <row r="1167" spans="1:35" x14ac:dyDescent="0.2">
      <c r="J1167" s="1">
        <v>1</v>
      </c>
      <c r="K1167" s="63" t="s">
        <v>745</v>
      </c>
      <c r="N1167" s="1"/>
      <c r="O1167" s="149"/>
      <c r="U1167" s="16"/>
      <c r="Z1167" t="s">
        <v>527</v>
      </c>
      <c r="AB1167" s="12" t="s">
        <v>527</v>
      </c>
      <c r="AC1167" s="134" t="s">
        <v>2543</v>
      </c>
      <c r="AD1167" s="12"/>
      <c r="AI1167" t="s">
        <v>920</v>
      </c>
    </row>
    <row r="1168" spans="1:35" x14ac:dyDescent="0.2">
      <c r="J1168" t="s">
        <v>527</v>
      </c>
      <c r="O1168" s="149"/>
      <c r="U1168" s="16"/>
      <c r="Z1168" t="s">
        <v>527</v>
      </c>
      <c r="AB1168" s="12" t="s">
        <v>527</v>
      </c>
      <c r="AC1168" s="134" t="s">
        <v>2544</v>
      </c>
      <c r="AD1168" s="12"/>
      <c r="AI1168" t="s">
        <v>920</v>
      </c>
    </row>
    <row r="1169" spans="1:35" x14ac:dyDescent="0.2">
      <c r="J1169" t="s">
        <v>1714</v>
      </c>
      <c r="K1169" s="63" t="s">
        <v>746</v>
      </c>
      <c r="O1169" s="149"/>
      <c r="U1169" s="16"/>
      <c r="Z1169" t="s">
        <v>527</v>
      </c>
      <c r="AB1169" s="168" t="s">
        <v>766</v>
      </c>
      <c r="AC1169" s="12"/>
      <c r="AD1169" s="12"/>
      <c r="AI1169" t="s">
        <v>920</v>
      </c>
    </row>
    <row r="1170" spans="1:35" x14ac:dyDescent="0.2">
      <c r="J1170" s="1">
        <v>1</v>
      </c>
      <c r="K1170" s="63" t="s">
        <v>747</v>
      </c>
      <c r="N1170" s="1"/>
      <c r="O1170" s="149"/>
      <c r="U1170" s="16"/>
      <c r="Z1170" t="s">
        <v>527</v>
      </c>
      <c r="AB1170" t="s">
        <v>1714</v>
      </c>
      <c r="AC1170" s="95" t="s">
        <v>15</v>
      </c>
      <c r="AD1170" t="s">
        <v>1714</v>
      </c>
      <c r="AE1170" s="21" t="s">
        <v>1759</v>
      </c>
      <c r="AI1170" t="s">
        <v>920</v>
      </c>
    </row>
    <row r="1171" spans="1:35" x14ac:dyDescent="0.2">
      <c r="J1171" t="s">
        <v>527</v>
      </c>
      <c r="O1171" s="149"/>
      <c r="U1171" s="16"/>
      <c r="Z1171" t="s">
        <v>527</v>
      </c>
      <c r="AB1171" s="1">
        <v>1</v>
      </c>
      <c r="AC1171" s="95" t="s">
        <v>887</v>
      </c>
      <c r="AD1171" s="1">
        <v>1</v>
      </c>
      <c r="AE1171" s="95" t="s">
        <v>1772</v>
      </c>
      <c r="AI1171" t="s">
        <v>920</v>
      </c>
    </row>
    <row r="1172" spans="1:35" x14ac:dyDescent="0.2">
      <c r="J1172" t="s">
        <v>1714</v>
      </c>
      <c r="K1172" s="78" t="s">
        <v>749</v>
      </c>
      <c r="U1172" s="16"/>
      <c r="Z1172" t="s">
        <v>527</v>
      </c>
      <c r="AB1172" t="s">
        <v>527</v>
      </c>
      <c r="AC1172" s="95" t="s">
        <v>13</v>
      </c>
      <c r="AI1172" t="s">
        <v>920</v>
      </c>
    </row>
    <row r="1173" spans="1:35" x14ac:dyDescent="0.2">
      <c r="J1173" s="1">
        <v>1</v>
      </c>
      <c r="K1173" s="63" t="s">
        <v>750</v>
      </c>
      <c r="O1173" s="149"/>
      <c r="U1173" s="16"/>
      <c r="Z1173" t="s">
        <v>527</v>
      </c>
      <c r="AB1173" t="s">
        <v>527</v>
      </c>
      <c r="AC1173" s="95" t="s">
        <v>12</v>
      </c>
      <c r="AI1173" t="s">
        <v>920</v>
      </c>
    </row>
    <row r="1174" spans="1:35" x14ac:dyDescent="0.2">
      <c r="K1174" s="63"/>
      <c r="N1174" s="1"/>
      <c r="O1174" s="149"/>
      <c r="U1174" s="16"/>
      <c r="Z1174" t="s">
        <v>527</v>
      </c>
      <c r="AB1174" s="140" t="s">
        <v>3260</v>
      </c>
      <c r="AC1174" s="12"/>
      <c r="AD1174" s="12"/>
      <c r="AI1174" t="s">
        <v>920</v>
      </c>
    </row>
    <row r="1175" spans="1:35" x14ac:dyDescent="0.2">
      <c r="H1175" t="s">
        <v>1714</v>
      </c>
      <c r="I1175" s="81" t="s">
        <v>1686</v>
      </c>
      <c r="J1175" t="s">
        <v>1714</v>
      </c>
      <c r="K1175" s="81" t="s">
        <v>1689</v>
      </c>
      <c r="O1175" s="149"/>
      <c r="U1175" s="16"/>
      <c r="Z1175" t="s">
        <v>1714</v>
      </c>
      <c r="AA1175" s="166" t="s">
        <v>3075</v>
      </c>
      <c r="AB1175" s="12" t="s">
        <v>1714</v>
      </c>
      <c r="AC1175" s="47" t="s">
        <v>2374</v>
      </c>
      <c r="AD1175" s="12"/>
      <c r="AI1175" t="s">
        <v>920</v>
      </c>
    </row>
    <row r="1176" spans="1:35" x14ac:dyDescent="0.2">
      <c r="H1176" t="s">
        <v>527</v>
      </c>
      <c r="I1176" s="63" t="s">
        <v>1687</v>
      </c>
      <c r="J1176" t="s">
        <v>527</v>
      </c>
      <c r="K1176" s="63" t="s">
        <v>1691</v>
      </c>
      <c r="O1176" s="149"/>
      <c r="U1176" s="16"/>
      <c r="Z1176" t="s">
        <v>527</v>
      </c>
      <c r="AA1176" s="166" t="s">
        <v>3262</v>
      </c>
      <c r="AB1176" s="12" t="s">
        <v>527</v>
      </c>
      <c r="AC1176" s="166" t="s">
        <v>3258</v>
      </c>
      <c r="AD1176" s="12"/>
      <c r="AI1176" t="s">
        <v>920</v>
      </c>
    </row>
    <row r="1177" spans="1:35" x14ac:dyDescent="0.2">
      <c r="H1177" t="s">
        <v>527</v>
      </c>
      <c r="I1177" s="63" t="s">
        <v>1688</v>
      </c>
      <c r="J1177" t="s">
        <v>527</v>
      </c>
      <c r="K1177" s="63" t="s">
        <v>1690</v>
      </c>
      <c r="O1177" s="149"/>
      <c r="U1177" s="16"/>
      <c r="Z1177" t="s">
        <v>527</v>
      </c>
      <c r="AA1177" s="166" t="s">
        <v>3261</v>
      </c>
      <c r="AB1177" s="12" t="s">
        <v>527</v>
      </c>
      <c r="AC1177" s="127" t="s">
        <v>2373</v>
      </c>
      <c r="AD1177" s="12"/>
      <c r="AI1177" t="s">
        <v>920</v>
      </c>
    </row>
    <row r="1178" spans="1:35" x14ac:dyDescent="0.2">
      <c r="I1178" s="63"/>
      <c r="K1178" s="63"/>
      <c r="N1178" s="1"/>
      <c r="O1178" s="149"/>
      <c r="U1178" s="16"/>
      <c r="AB1178" s="12" t="s">
        <v>527</v>
      </c>
      <c r="AC1178" s="166" t="s">
        <v>3259</v>
      </c>
      <c r="AD1178" s="12"/>
      <c r="AI1178" t="s">
        <v>920</v>
      </c>
    </row>
    <row r="1179" spans="1:35" x14ac:dyDescent="0.2">
      <c r="A1179" s="102" t="s">
        <v>2773</v>
      </c>
      <c r="I1179" s="63"/>
      <c r="K1179" s="63"/>
      <c r="O1179" s="149"/>
      <c r="U1179" s="16"/>
      <c r="AB1179" s="12"/>
      <c r="AC1179" s="12"/>
      <c r="AD1179" s="12"/>
      <c r="AI1179" t="s">
        <v>920</v>
      </c>
    </row>
    <row r="1180" spans="1:35" x14ac:dyDescent="0.2">
      <c r="G1180" s="8" t="s">
        <v>3419</v>
      </c>
      <c r="I1180" s="63"/>
      <c r="K1180" s="63"/>
      <c r="O1180" s="149"/>
      <c r="U1180" s="16"/>
      <c r="V1180" t="s">
        <v>1714</v>
      </c>
      <c r="W1180" s="166" t="s">
        <v>1868</v>
      </c>
      <c r="AI1180" t="s">
        <v>920</v>
      </c>
    </row>
    <row r="1181" spans="1:35" x14ac:dyDescent="0.2">
      <c r="G1181" s="104"/>
      <c r="I1181" s="63"/>
      <c r="K1181" s="63"/>
      <c r="O1181" s="149"/>
      <c r="U1181" s="16"/>
      <c r="V1181" s="1">
        <v>1</v>
      </c>
      <c r="W1181" s="166" t="s">
        <v>2291</v>
      </c>
      <c r="AI1181" t="s">
        <v>920</v>
      </c>
    </row>
    <row r="1182" spans="1:35" x14ac:dyDescent="0.2">
      <c r="G1182" s="104"/>
      <c r="I1182" s="63"/>
      <c r="K1182" s="63"/>
      <c r="O1182" s="149"/>
      <c r="U1182" s="16"/>
      <c r="V1182" t="s">
        <v>527</v>
      </c>
      <c r="W1182" s="166" t="s">
        <v>3420</v>
      </c>
      <c r="AI1182" t="s">
        <v>920</v>
      </c>
    </row>
    <row r="1183" spans="1:35" x14ac:dyDescent="0.2">
      <c r="A1183" s="102" t="s">
        <v>2773</v>
      </c>
      <c r="B1183" s="102"/>
      <c r="AI1183" t="s">
        <v>920</v>
      </c>
    </row>
    <row r="1184" spans="1:35" x14ac:dyDescent="0.2">
      <c r="G1184" s="4" t="s">
        <v>673</v>
      </c>
      <c r="N1184" t="s">
        <v>1714</v>
      </c>
      <c r="O1184" t="s">
        <v>1178</v>
      </c>
      <c r="P1184" t="s">
        <v>1714</v>
      </c>
      <c r="Q1184" t="s">
        <v>591</v>
      </c>
      <c r="AI1184" t="s">
        <v>920</v>
      </c>
    </row>
    <row r="1185" spans="1:35" x14ac:dyDescent="0.2">
      <c r="N1185" s="1">
        <v>1</v>
      </c>
      <c r="O1185" t="s">
        <v>446</v>
      </c>
      <c r="P1185" s="1">
        <v>1</v>
      </c>
      <c r="Q1185" t="s">
        <v>1692</v>
      </c>
      <c r="AI1185" t="s">
        <v>920</v>
      </c>
    </row>
    <row r="1186" spans="1:35" x14ac:dyDescent="0.2">
      <c r="N1186" t="s">
        <v>527</v>
      </c>
      <c r="O1186" t="s">
        <v>1698</v>
      </c>
      <c r="P1186" t="s">
        <v>527</v>
      </c>
      <c r="AI1186" t="s">
        <v>920</v>
      </c>
    </row>
    <row r="1187" spans="1:35" x14ac:dyDescent="0.2">
      <c r="N1187" t="s">
        <v>527</v>
      </c>
      <c r="O1187" t="s">
        <v>1697</v>
      </c>
      <c r="P1187" t="s">
        <v>1714</v>
      </c>
      <c r="Q1187" t="s">
        <v>1615</v>
      </c>
      <c r="U1187" s="23"/>
      <c r="AI1187" t="s">
        <v>920</v>
      </c>
    </row>
    <row r="1188" spans="1:35" x14ac:dyDescent="0.2">
      <c r="N1188" s="1">
        <v>1</v>
      </c>
      <c r="O1188" t="s">
        <v>1696</v>
      </c>
      <c r="P1188" t="s">
        <v>527</v>
      </c>
      <c r="Q1188" t="s">
        <v>1693</v>
      </c>
      <c r="U1188" s="22"/>
      <c r="AI1188" t="s">
        <v>920</v>
      </c>
    </row>
    <row r="1189" spans="1:35" x14ac:dyDescent="0.2">
      <c r="N1189" s="3" t="s">
        <v>345</v>
      </c>
      <c r="O1189" s="3"/>
      <c r="P1189" s="1">
        <v>1</v>
      </c>
      <c r="Q1189" t="s">
        <v>1694</v>
      </c>
      <c r="U1189" s="22"/>
      <c r="AI1189" t="s">
        <v>920</v>
      </c>
    </row>
    <row r="1190" spans="1:35" x14ac:dyDescent="0.2">
      <c r="N1190" s="3" t="s">
        <v>394</v>
      </c>
      <c r="O1190" s="3"/>
      <c r="P1190" t="s">
        <v>527</v>
      </c>
      <c r="U1190" s="22"/>
      <c r="AI1190" t="s">
        <v>920</v>
      </c>
    </row>
    <row r="1191" spans="1:35" x14ac:dyDescent="0.2">
      <c r="F1191" s="2"/>
      <c r="G1191" s="2"/>
      <c r="P1191" t="s">
        <v>1714</v>
      </c>
      <c r="Q1191" s="102" t="s">
        <v>308</v>
      </c>
      <c r="U1191" s="22"/>
      <c r="AI1191" t="s">
        <v>920</v>
      </c>
    </row>
    <row r="1192" spans="1:35" x14ac:dyDescent="0.2">
      <c r="G1192" s="2"/>
      <c r="P1192" s="1">
        <v>1</v>
      </c>
      <c r="Q1192" t="s">
        <v>1695</v>
      </c>
      <c r="U1192" s="22"/>
      <c r="AI1192" t="s">
        <v>920</v>
      </c>
    </row>
    <row r="1193" spans="1:35" x14ac:dyDescent="0.2">
      <c r="G1193" s="2"/>
      <c r="P1193" t="s">
        <v>527</v>
      </c>
      <c r="U1193" s="22"/>
      <c r="AI1193" t="s">
        <v>920</v>
      </c>
    </row>
    <row r="1194" spans="1:35" x14ac:dyDescent="0.2">
      <c r="G1194" s="2"/>
      <c r="P1194" t="s">
        <v>1714</v>
      </c>
      <c r="Q1194" t="s">
        <v>323</v>
      </c>
      <c r="U1194" s="22"/>
      <c r="AI1194" t="s">
        <v>920</v>
      </c>
    </row>
    <row r="1195" spans="1:35" x14ac:dyDescent="0.2">
      <c r="A1195" s="102" t="s">
        <v>2773</v>
      </c>
      <c r="B1195" s="102"/>
      <c r="G1195" s="2"/>
      <c r="O1195" s="2"/>
      <c r="AI1195" t="s">
        <v>920</v>
      </c>
    </row>
    <row r="1196" spans="1:35" x14ac:dyDescent="0.2">
      <c r="G1196" s="15" t="s">
        <v>711</v>
      </c>
      <c r="Z1196" t="s">
        <v>1714</v>
      </c>
      <c r="AA1196" s="81" t="s">
        <v>297</v>
      </c>
      <c r="AI1196" t="s">
        <v>920</v>
      </c>
    </row>
    <row r="1197" spans="1:35" x14ac:dyDescent="0.2">
      <c r="G1197" s="38"/>
      <c r="Z1197" t="s">
        <v>527</v>
      </c>
      <c r="AA1197" s="63" t="s">
        <v>1565</v>
      </c>
      <c r="AI1197" t="s">
        <v>920</v>
      </c>
    </row>
    <row r="1198" spans="1:35" x14ac:dyDescent="0.2">
      <c r="G1198" s="38"/>
      <c r="AI1198" t="s">
        <v>920</v>
      </c>
    </row>
    <row r="1199" spans="1:35" x14ac:dyDescent="0.2">
      <c r="G1199" s="38"/>
      <c r="Z1199" t="s">
        <v>1714</v>
      </c>
      <c r="AA1199" s="21" t="s">
        <v>712</v>
      </c>
      <c r="AC1199" s="127"/>
      <c r="AI1199" t="s">
        <v>920</v>
      </c>
    </row>
    <row r="1200" spans="1:35" x14ac:dyDescent="0.2">
      <c r="G1200" s="38"/>
      <c r="Z1200" s="1">
        <v>1</v>
      </c>
      <c r="AA1200" s="127" t="s">
        <v>2329</v>
      </c>
      <c r="AC1200" s="127"/>
      <c r="AI1200" t="s">
        <v>920</v>
      </c>
    </row>
    <row r="1201" spans="1:35" x14ac:dyDescent="0.2">
      <c r="G1201" s="38"/>
      <c r="Z1201" t="s">
        <v>527</v>
      </c>
      <c r="AA1201" s="127" t="s">
        <v>2328</v>
      </c>
      <c r="AC1201" s="127"/>
      <c r="AI1201" t="s">
        <v>920</v>
      </c>
    </row>
    <row r="1202" spans="1:35" x14ac:dyDescent="0.2">
      <c r="A1202" s="102" t="s">
        <v>2773</v>
      </c>
      <c r="B1202" s="102"/>
      <c r="AI1202" t="s">
        <v>920</v>
      </c>
    </row>
    <row r="1203" spans="1:35" x14ac:dyDescent="0.2">
      <c r="G1203" s="3" t="s">
        <v>3200</v>
      </c>
      <c r="R1203" t="s">
        <v>1714</v>
      </c>
      <c r="S1203" s="16" t="s">
        <v>987</v>
      </c>
      <c r="T1203" t="s">
        <v>1714</v>
      </c>
      <c r="U1203" s="149" t="s">
        <v>3085</v>
      </c>
      <c r="V1203" t="s">
        <v>1714</v>
      </c>
      <c r="W1203" s="134" t="s">
        <v>2555</v>
      </c>
      <c r="X1203" s="8" t="s">
        <v>1581</v>
      </c>
      <c r="Y1203" s="12"/>
      <c r="Z1203" t="s">
        <v>1714</v>
      </c>
      <c r="AA1203" s="63" t="s">
        <v>736</v>
      </c>
      <c r="AB1203" t="s">
        <v>1714</v>
      </c>
      <c r="AC1203" s="37" t="s">
        <v>1254</v>
      </c>
      <c r="AI1203" t="s">
        <v>920</v>
      </c>
    </row>
    <row r="1204" spans="1:35" x14ac:dyDescent="0.2">
      <c r="R1204" s="1">
        <v>1</v>
      </c>
      <c r="S1204" s="16" t="s">
        <v>1219</v>
      </c>
      <c r="T1204" s="1">
        <v>1</v>
      </c>
      <c r="U1204" s="149" t="s">
        <v>3083</v>
      </c>
      <c r="V1204" s="1">
        <v>1</v>
      </c>
      <c r="W1204" s="134" t="s">
        <v>1812</v>
      </c>
      <c r="X1204" s="12" t="s">
        <v>1714</v>
      </c>
      <c r="Y1204" s="58" t="s">
        <v>1193</v>
      </c>
      <c r="Z1204" s="1">
        <v>1</v>
      </c>
      <c r="AA1204" s="63" t="s">
        <v>1905</v>
      </c>
      <c r="AB1204" s="1">
        <v>1</v>
      </c>
      <c r="AC1204" s="91" t="s">
        <v>1255</v>
      </c>
      <c r="AI1204" t="s">
        <v>920</v>
      </c>
    </row>
    <row r="1205" spans="1:35" x14ac:dyDescent="0.2">
      <c r="P1205" t="s">
        <v>1714</v>
      </c>
      <c r="Q1205" s="149" t="s">
        <v>799</v>
      </c>
      <c r="R1205" t="s">
        <v>527</v>
      </c>
      <c r="S1205" s="16" t="s">
        <v>1305</v>
      </c>
      <c r="T1205" t="s">
        <v>527</v>
      </c>
      <c r="U1205" s="149" t="s">
        <v>3084</v>
      </c>
      <c r="V1205" t="s">
        <v>527</v>
      </c>
      <c r="W1205" s="166" t="s">
        <v>3421</v>
      </c>
      <c r="X1205" s="12" t="s">
        <v>527</v>
      </c>
      <c r="Y1205" s="58" t="s">
        <v>1579</v>
      </c>
      <c r="Z1205" t="s">
        <v>527</v>
      </c>
      <c r="AA1205" s="63" t="s">
        <v>737</v>
      </c>
      <c r="AD1205" t="s">
        <v>1714</v>
      </c>
      <c r="AE1205" s="176" t="s">
        <v>3495</v>
      </c>
      <c r="AI1205" t="s">
        <v>920</v>
      </c>
    </row>
    <row r="1206" spans="1:35" x14ac:dyDescent="0.2">
      <c r="P1206" s="1">
        <v>1</v>
      </c>
      <c r="Q1206" s="149" t="s">
        <v>3079</v>
      </c>
      <c r="R1206" t="s">
        <v>527</v>
      </c>
      <c r="S1206" s="16" t="s">
        <v>2730</v>
      </c>
      <c r="V1206" t="s">
        <v>527</v>
      </c>
      <c r="W1206" s="134" t="s">
        <v>2556</v>
      </c>
      <c r="X1206" s="12" t="s">
        <v>527</v>
      </c>
      <c r="Y1206" s="60" t="s">
        <v>1580</v>
      </c>
      <c r="AD1206" s="1">
        <v>1</v>
      </c>
      <c r="AE1206" s="176" t="s">
        <v>136</v>
      </c>
      <c r="AF1206" s="127"/>
      <c r="AI1206" t="s">
        <v>920</v>
      </c>
    </row>
    <row r="1207" spans="1:35" x14ac:dyDescent="0.2">
      <c r="P1207" t="s">
        <v>527</v>
      </c>
      <c r="Q1207" s="149" t="s">
        <v>3080</v>
      </c>
      <c r="S1207" s="16"/>
      <c r="X1207" s="12" t="s">
        <v>527</v>
      </c>
      <c r="Y1207" s="58" t="s">
        <v>2731</v>
      </c>
      <c r="AD1207" t="s">
        <v>527</v>
      </c>
      <c r="AE1207" s="176" t="s">
        <v>2482</v>
      </c>
      <c r="AF1207" s="127"/>
      <c r="AI1207" t="s">
        <v>920</v>
      </c>
    </row>
    <row r="1208" spans="1:35" x14ac:dyDescent="0.2">
      <c r="P1208" t="s">
        <v>527</v>
      </c>
      <c r="Q1208" s="149" t="s">
        <v>3081</v>
      </c>
      <c r="R1208" t="s">
        <v>1714</v>
      </c>
      <c r="S1208" s="149" t="s">
        <v>1703</v>
      </c>
      <c r="T1208" t="s">
        <v>1714</v>
      </c>
      <c r="U1208" s="155" t="s">
        <v>3124</v>
      </c>
      <c r="X1208" s="12"/>
      <c r="Y1208" s="12"/>
      <c r="Z1208" t="s">
        <v>1714</v>
      </c>
      <c r="AA1208" s="149" t="s">
        <v>1508</v>
      </c>
      <c r="AD1208" t="s">
        <v>527</v>
      </c>
      <c r="AE1208" s="176" t="s">
        <v>3496</v>
      </c>
      <c r="AI1208" t="s">
        <v>920</v>
      </c>
    </row>
    <row r="1209" spans="1:35" x14ac:dyDescent="0.2">
      <c r="R1209" s="1">
        <v>1</v>
      </c>
      <c r="S1209" s="149" t="s">
        <v>938</v>
      </c>
      <c r="T1209" t="s">
        <v>527</v>
      </c>
      <c r="U1209" s="149" t="s">
        <v>3125</v>
      </c>
      <c r="Z1209" s="1">
        <v>1</v>
      </c>
      <c r="AA1209" s="149" t="s">
        <v>3103</v>
      </c>
      <c r="AD1209" t="s">
        <v>527</v>
      </c>
      <c r="AI1209" t="s">
        <v>920</v>
      </c>
    </row>
    <row r="1210" spans="1:35" x14ac:dyDescent="0.2">
      <c r="R1210" t="s">
        <v>527</v>
      </c>
      <c r="S1210" s="149" t="s">
        <v>3082</v>
      </c>
      <c r="T1210" t="s">
        <v>527</v>
      </c>
      <c r="U1210" s="149" t="s">
        <v>3126</v>
      </c>
      <c r="Z1210" t="s">
        <v>527</v>
      </c>
      <c r="AA1210" s="149" t="s">
        <v>3104</v>
      </c>
      <c r="AB1210" t="s">
        <v>1714</v>
      </c>
      <c r="AC1210" s="176" t="s">
        <v>3569</v>
      </c>
      <c r="AD1210" t="s">
        <v>1714</v>
      </c>
      <c r="AE1210" s="176" t="s">
        <v>274</v>
      </c>
      <c r="AF1210" s="101"/>
      <c r="AI1210" t="s">
        <v>920</v>
      </c>
    </row>
    <row r="1211" spans="1:35" x14ac:dyDescent="0.2">
      <c r="S1211" s="16"/>
      <c r="AB1211" s="1">
        <v>1</v>
      </c>
      <c r="AC1211" s="176" t="s">
        <v>3570</v>
      </c>
      <c r="AD1211" s="1">
        <v>1</v>
      </c>
      <c r="AE1211" s="176" t="s">
        <v>3497</v>
      </c>
      <c r="AF1211" s="101"/>
      <c r="AI1211" t="s">
        <v>920</v>
      </c>
    </row>
    <row r="1212" spans="1:35" x14ac:dyDescent="0.2">
      <c r="S1212" s="16"/>
      <c r="Z1212" t="s">
        <v>1714</v>
      </c>
      <c r="AA1212" s="149" t="s">
        <v>3105</v>
      </c>
      <c r="AB1212" t="s">
        <v>527</v>
      </c>
      <c r="AC1212" s="127" t="s">
        <v>2332</v>
      </c>
      <c r="AD1212" t="s">
        <v>527</v>
      </c>
      <c r="AE1212" s="176" t="s">
        <v>3498</v>
      </c>
      <c r="AF1212" s="114"/>
      <c r="AI1212" t="s">
        <v>920</v>
      </c>
    </row>
    <row r="1213" spans="1:35" x14ac:dyDescent="0.2">
      <c r="P1213" t="s">
        <v>1714</v>
      </c>
      <c r="Q1213" s="166" t="s">
        <v>3173</v>
      </c>
      <c r="R1213" t="s">
        <v>1714</v>
      </c>
      <c r="S1213" s="166" t="s">
        <v>3169</v>
      </c>
      <c r="Z1213" s="1">
        <v>1</v>
      </c>
      <c r="AA1213" s="149" t="s">
        <v>3106</v>
      </c>
      <c r="AI1213" t="s">
        <v>920</v>
      </c>
    </row>
    <row r="1214" spans="1:35" x14ac:dyDescent="0.2">
      <c r="P1214" s="1">
        <v>1</v>
      </c>
      <c r="Q1214" s="166" t="s">
        <v>1177</v>
      </c>
      <c r="R1214" s="1">
        <v>1</v>
      </c>
      <c r="S1214" s="166" t="s">
        <v>1558</v>
      </c>
      <c r="Z1214" t="s">
        <v>527</v>
      </c>
      <c r="AA1214" s="149" t="s">
        <v>3107</v>
      </c>
      <c r="AB1214" t="s">
        <v>1714</v>
      </c>
      <c r="AC1214" s="47" t="s">
        <v>1198</v>
      </c>
      <c r="AF1214" s="127"/>
      <c r="AI1214" t="s">
        <v>920</v>
      </c>
    </row>
    <row r="1215" spans="1:35" x14ac:dyDescent="0.2">
      <c r="P1215" t="s">
        <v>527</v>
      </c>
      <c r="Q1215" s="166" t="s">
        <v>3171</v>
      </c>
      <c r="R1215" t="s">
        <v>527</v>
      </c>
      <c r="S1215" s="166" t="s">
        <v>3170</v>
      </c>
      <c r="AB1215" s="1">
        <v>1</v>
      </c>
      <c r="AC1215" s="47" t="s">
        <v>834</v>
      </c>
      <c r="AF1215" s="127"/>
      <c r="AI1215" t="s">
        <v>920</v>
      </c>
    </row>
    <row r="1216" spans="1:35" x14ac:dyDescent="0.2">
      <c r="P1216" s="1">
        <v>1</v>
      </c>
      <c r="Q1216" s="166" t="s">
        <v>3172</v>
      </c>
      <c r="Z1216" t="s">
        <v>1714</v>
      </c>
      <c r="AA1216" s="149" t="s">
        <v>3110</v>
      </c>
      <c r="AC1216" s="47"/>
      <c r="AF1216" s="127"/>
      <c r="AI1216" t="s">
        <v>920</v>
      </c>
    </row>
    <row r="1217" spans="16:35" x14ac:dyDescent="0.2">
      <c r="S1217" s="16"/>
      <c r="Z1217" s="1">
        <v>1</v>
      </c>
      <c r="AA1217" s="149" t="s">
        <v>3108</v>
      </c>
      <c r="AB1217" t="s">
        <v>1714</v>
      </c>
      <c r="AC1217" s="47" t="s">
        <v>1643</v>
      </c>
      <c r="AF1217" s="127"/>
      <c r="AI1217" t="s">
        <v>920</v>
      </c>
    </row>
    <row r="1218" spans="16:35" x14ac:dyDescent="0.2">
      <c r="S1218" s="16"/>
      <c r="Z1218" t="s">
        <v>527</v>
      </c>
      <c r="AA1218" s="149" t="s">
        <v>3109</v>
      </c>
      <c r="AB1218" s="1">
        <v>1</v>
      </c>
      <c r="AC1218" s="47" t="s">
        <v>830</v>
      </c>
      <c r="AF1218" s="127"/>
      <c r="AI1218" t="s">
        <v>920</v>
      </c>
    </row>
    <row r="1219" spans="16:35" x14ac:dyDescent="0.2">
      <c r="P1219" t="s">
        <v>1714</v>
      </c>
      <c r="Q1219" s="166" t="s">
        <v>3173</v>
      </c>
      <c r="R1219" t="s">
        <v>1714</v>
      </c>
      <c r="S1219" s="166" t="s">
        <v>3174</v>
      </c>
      <c r="Y1219" s="47"/>
      <c r="AC1219" s="47"/>
      <c r="AF1219" s="127"/>
      <c r="AI1219" t="s">
        <v>920</v>
      </c>
    </row>
    <row r="1220" spans="16:35" x14ac:dyDescent="0.2">
      <c r="P1220" s="1">
        <v>1</v>
      </c>
      <c r="Q1220" s="166" t="s">
        <v>1558</v>
      </c>
      <c r="R1220" s="1">
        <v>1</v>
      </c>
      <c r="S1220" s="166" t="s">
        <v>3175</v>
      </c>
      <c r="V1220" t="s">
        <v>1714</v>
      </c>
      <c r="W1220" s="149" t="s">
        <v>3086</v>
      </c>
      <c r="X1220" t="s">
        <v>1714</v>
      </c>
      <c r="Y1220" s="47" t="s">
        <v>889</v>
      </c>
      <c r="Z1220" t="s">
        <v>1714</v>
      </c>
      <c r="AA1220" s="114" t="s">
        <v>153</v>
      </c>
      <c r="AB1220" t="s">
        <v>1714</v>
      </c>
      <c r="AC1220" s="101" t="s">
        <v>5</v>
      </c>
      <c r="AI1220" t="s">
        <v>920</v>
      </c>
    </row>
    <row r="1221" spans="16:35" x14ac:dyDescent="0.2">
      <c r="P1221" t="s">
        <v>527</v>
      </c>
      <c r="Q1221" s="166" t="s">
        <v>3176</v>
      </c>
      <c r="V1221" s="1">
        <v>1</v>
      </c>
      <c r="W1221" s="149" t="s">
        <v>1812</v>
      </c>
      <c r="X1221" s="1">
        <v>1</v>
      </c>
      <c r="Y1221" s="47" t="s">
        <v>890</v>
      </c>
      <c r="Z1221" s="1">
        <v>1</v>
      </c>
      <c r="AA1221" s="114" t="s">
        <v>154</v>
      </c>
      <c r="AB1221" s="1">
        <v>1</v>
      </c>
      <c r="AC1221" s="101" t="s">
        <v>90</v>
      </c>
      <c r="AI1221" t="s">
        <v>920</v>
      </c>
    </row>
    <row r="1222" spans="16:35" x14ac:dyDescent="0.2">
      <c r="P1222" s="1">
        <v>1</v>
      </c>
      <c r="Q1222" s="166" t="s">
        <v>937</v>
      </c>
      <c r="V1222" t="s">
        <v>527</v>
      </c>
      <c r="W1222" s="149" t="s">
        <v>3087</v>
      </c>
      <c r="Y1222" s="47"/>
      <c r="Z1222" t="s">
        <v>527</v>
      </c>
      <c r="AA1222" s="114" t="s">
        <v>155</v>
      </c>
      <c r="AI1222" t="s">
        <v>920</v>
      </c>
    </row>
    <row r="1223" spans="16:35" x14ac:dyDescent="0.2">
      <c r="V1223" t="s">
        <v>527</v>
      </c>
      <c r="W1223" s="149" t="s">
        <v>3114</v>
      </c>
      <c r="AA1223" s="37"/>
      <c r="AI1223" t="s">
        <v>920</v>
      </c>
    </row>
    <row r="1224" spans="16:35" x14ac:dyDescent="0.2">
      <c r="P1224" t="s">
        <v>1714</v>
      </c>
      <c r="Q1224" s="166" t="s">
        <v>3179</v>
      </c>
      <c r="R1224" t="s">
        <v>1714</v>
      </c>
      <c r="S1224" s="166" t="s">
        <v>1413</v>
      </c>
      <c r="Z1224" t="s">
        <v>1714</v>
      </c>
      <c r="AA1224" s="119" t="s">
        <v>2103</v>
      </c>
      <c r="AB1224" t="s">
        <v>1714</v>
      </c>
      <c r="AC1224" s="114" t="s">
        <v>595</v>
      </c>
      <c r="AI1224" t="s">
        <v>920</v>
      </c>
    </row>
    <row r="1225" spans="16:35" x14ac:dyDescent="0.2">
      <c r="P1225" s="1">
        <v>1</v>
      </c>
      <c r="Q1225" s="166" t="s">
        <v>1395</v>
      </c>
      <c r="R1225" s="1">
        <v>1</v>
      </c>
      <c r="S1225" s="166" t="s">
        <v>3177</v>
      </c>
      <c r="V1225" t="s">
        <v>1714</v>
      </c>
      <c r="W1225" s="149" t="s">
        <v>736</v>
      </c>
      <c r="X1225" s="102" t="s">
        <v>1714</v>
      </c>
      <c r="Y1225" s="149" t="s">
        <v>656</v>
      </c>
      <c r="Z1225" t="s">
        <v>527</v>
      </c>
      <c r="AA1225" s="119" t="s">
        <v>2104</v>
      </c>
      <c r="AB1225" s="1">
        <v>1</v>
      </c>
      <c r="AC1225" s="114" t="s">
        <v>146</v>
      </c>
      <c r="AI1225" t="s">
        <v>920</v>
      </c>
    </row>
    <row r="1226" spans="16:35" x14ac:dyDescent="0.2">
      <c r="P1226" t="s">
        <v>527</v>
      </c>
      <c r="Q1226" s="166" t="s">
        <v>3180</v>
      </c>
      <c r="R1226" t="s">
        <v>527</v>
      </c>
      <c r="S1226" s="166" t="s">
        <v>3178</v>
      </c>
      <c r="V1226" s="1">
        <v>1</v>
      </c>
      <c r="W1226" s="149" t="s">
        <v>3088</v>
      </c>
      <c r="X1226" s="1">
        <v>1</v>
      </c>
      <c r="Y1226" s="149" t="s">
        <v>3101</v>
      </c>
      <c r="AA1226" s="37"/>
      <c r="AC1226" s="112"/>
      <c r="AI1226" t="s">
        <v>920</v>
      </c>
    </row>
    <row r="1227" spans="16:35" x14ac:dyDescent="0.2">
      <c r="P1227" s="1">
        <v>1</v>
      </c>
      <c r="Q1227" s="166" t="s">
        <v>2118</v>
      </c>
      <c r="V1227" t="s">
        <v>527</v>
      </c>
      <c r="W1227" s="149" t="s">
        <v>3089</v>
      </c>
      <c r="X1227" t="s">
        <v>527</v>
      </c>
      <c r="Y1227" s="149" t="s">
        <v>3102</v>
      </c>
      <c r="AB1227" t="s">
        <v>1714</v>
      </c>
      <c r="AC1227" s="22" t="s">
        <v>940</v>
      </c>
      <c r="AI1227" t="s">
        <v>920</v>
      </c>
    </row>
    <row r="1228" spans="16:35" x14ac:dyDescent="0.2">
      <c r="Y1228" s="47"/>
      <c r="Z1228" t="s">
        <v>1714</v>
      </c>
      <c r="AA1228" s="101" t="s">
        <v>32</v>
      </c>
      <c r="AB1228" s="1">
        <v>1</v>
      </c>
      <c r="AC1228" s="22" t="s">
        <v>1720</v>
      </c>
      <c r="AI1228" t="s">
        <v>920</v>
      </c>
    </row>
    <row r="1229" spans="16:35" x14ac:dyDescent="0.2">
      <c r="Y1229" s="47"/>
      <c r="Z1229" s="1">
        <v>1</v>
      </c>
      <c r="AA1229" s="101" t="s">
        <v>1071</v>
      </c>
      <c r="AB1229" t="s">
        <v>527</v>
      </c>
      <c r="AC1229" s="22" t="s">
        <v>941</v>
      </c>
      <c r="AI1229" t="s">
        <v>920</v>
      </c>
    </row>
    <row r="1230" spans="16:35" x14ac:dyDescent="0.2">
      <c r="X1230" t="s">
        <v>1714</v>
      </c>
      <c r="Y1230" s="149" t="s">
        <v>3098</v>
      </c>
      <c r="Z1230" t="s">
        <v>527</v>
      </c>
      <c r="AA1230" s="101" t="s">
        <v>1072</v>
      </c>
      <c r="AB1230" t="s">
        <v>527</v>
      </c>
      <c r="AC1230" s="134" t="s">
        <v>2558</v>
      </c>
      <c r="AI1230" t="s">
        <v>920</v>
      </c>
    </row>
    <row r="1231" spans="16:35" x14ac:dyDescent="0.2">
      <c r="S1231" s="16"/>
      <c r="X1231" s="1">
        <v>1</v>
      </c>
      <c r="Y1231" s="149" t="s">
        <v>3099</v>
      </c>
      <c r="Z1231" t="s">
        <v>527</v>
      </c>
      <c r="AA1231" s="101" t="s">
        <v>1070</v>
      </c>
      <c r="AB1231" s="1">
        <v>1</v>
      </c>
      <c r="AC1231" s="134" t="s">
        <v>2557</v>
      </c>
      <c r="AI1231" t="s">
        <v>920</v>
      </c>
    </row>
    <row r="1232" spans="16:35" x14ac:dyDescent="0.2">
      <c r="S1232" s="16"/>
      <c r="X1232" t="s">
        <v>527</v>
      </c>
      <c r="Y1232" s="149" t="s">
        <v>3100</v>
      </c>
      <c r="Z1232" t="s">
        <v>527</v>
      </c>
      <c r="AA1232" s="114"/>
      <c r="AB1232" t="s">
        <v>766</v>
      </c>
      <c r="AI1232" t="s">
        <v>920</v>
      </c>
    </row>
    <row r="1233" spans="19:35" x14ac:dyDescent="0.2">
      <c r="S1233" s="16"/>
      <c r="V1233" t="s">
        <v>1714</v>
      </c>
      <c r="W1233" s="149" t="s">
        <v>1628</v>
      </c>
      <c r="Z1233" t="s">
        <v>1714</v>
      </c>
      <c r="AA1233" s="119" t="s">
        <v>812</v>
      </c>
      <c r="AB1233" t="s">
        <v>1714</v>
      </c>
      <c r="AC1233" s="50" t="s">
        <v>1642</v>
      </c>
      <c r="AI1233" t="s">
        <v>920</v>
      </c>
    </row>
    <row r="1234" spans="19:35" x14ac:dyDescent="0.2">
      <c r="S1234" s="16"/>
      <c r="V1234" s="1">
        <v>1</v>
      </c>
      <c r="W1234" s="149" t="s">
        <v>3092</v>
      </c>
      <c r="Z1234" s="1">
        <v>1</v>
      </c>
      <c r="AA1234" s="119" t="s">
        <v>1209</v>
      </c>
      <c r="AB1234" s="1">
        <v>1</v>
      </c>
      <c r="AC1234" s="119" t="s">
        <v>2732</v>
      </c>
      <c r="AI1234" t="s">
        <v>920</v>
      </c>
    </row>
    <row r="1235" spans="19:35" x14ac:dyDescent="0.2">
      <c r="S1235" s="16"/>
      <c r="V1235" t="s">
        <v>527</v>
      </c>
      <c r="W1235" s="149" t="s">
        <v>3093</v>
      </c>
      <c r="Y1235" s="47"/>
      <c r="AI1235" t="s">
        <v>920</v>
      </c>
    </row>
    <row r="1236" spans="19:35" x14ac:dyDescent="0.2">
      <c r="S1236" s="16"/>
      <c r="Y1236" s="47"/>
      <c r="AB1236" t="s">
        <v>1714</v>
      </c>
      <c r="AC1236" s="119" t="s">
        <v>2164</v>
      </c>
      <c r="AD1236" t="s">
        <v>1714</v>
      </c>
      <c r="AE1236" s="119" t="s">
        <v>2058</v>
      </c>
      <c r="AI1236" t="s">
        <v>920</v>
      </c>
    </row>
    <row r="1237" spans="19:35" x14ac:dyDescent="0.2">
      <c r="S1237" s="16"/>
      <c r="Y1237" s="47"/>
      <c r="AB1237" s="1">
        <v>1</v>
      </c>
      <c r="AC1237" s="119" t="s">
        <v>2167</v>
      </c>
      <c r="AD1237" s="1">
        <v>1</v>
      </c>
      <c r="AE1237" s="119" t="s">
        <v>2059</v>
      </c>
      <c r="AI1237" t="s">
        <v>920</v>
      </c>
    </row>
    <row r="1238" spans="19:35" x14ac:dyDescent="0.2">
      <c r="S1238" s="16"/>
      <c r="Y1238" s="47"/>
      <c r="AB1238" t="s">
        <v>527</v>
      </c>
      <c r="AC1238" s="13" t="s">
        <v>2170</v>
      </c>
      <c r="AD1238" s="11"/>
      <c r="AI1238" t="s">
        <v>920</v>
      </c>
    </row>
    <row r="1239" spans="19:35" x14ac:dyDescent="0.2">
      <c r="S1239" s="16"/>
      <c r="Y1239" s="47"/>
      <c r="AB1239" t="s">
        <v>1714</v>
      </c>
      <c r="AC1239" s="114" t="s">
        <v>144</v>
      </c>
      <c r="AD1239" s="11"/>
      <c r="AI1239" t="s">
        <v>920</v>
      </c>
    </row>
    <row r="1240" spans="19:35" x14ac:dyDescent="0.2">
      <c r="S1240" s="16"/>
      <c r="AB1240" t="s">
        <v>527</v>
      </c>
      <c r="AC1240" s="114" t="s">
        <v>145</v>
      </c>
      <c r="AD1240" t="s">
        <v>1714</v>
      </c>
      <c r="AE1240" s="101" t="s">
        <v>31</v>
      </c>
      <c r="AI1240" t="s">
        <v>920</v>
      </c>
    </row>
    <row r="1241" spans="19:35" x14ac:dyDescent="0.2">
      <c r="S1241" s="16"/>
      <c r="V1241" t="s">
        <v>1714</v>
      </c>
      <c r="W1241" s="149" t="s">
        <v>1628</v>
      </c>
      <c r="AB1241" t="s">
        <v>527</v>
      </c>
      <c r="AC1241" s="11"/>
      <c r="AD1241" s="1">
        <v>1</v>
      </c>
      <c r="AE1241" s="65" t="s">
        <v>2478</v>
      </c>
      <c r="AI1241" t="s">
        <v>920</v>
      </c>
    </row>
    <row r="1242" spans="19:35" x14ac:dyDescent="0.2">
      <c r="S1242" s="16"/>
      <c r="V1242" s="1">
        <v>1</v>
      </c>
      <c r="W1242" s="149" t="s">
        <v>3095</v>
      </c>
      <c r="AB1242" t="s">
        <v>527</v>
      </c>
      <c r="AD1242" t="s">
        <v>527</v>
      </c>
      <c r="AE1242" s="127" t="s">
        <v>2479</v>
      </c>
      <c r="AI1242" t="s">
        <v>920</v>
      </c>
    </row>
    <row r="1243" spans="19:35" x14ac:dyDescent="0.2">
      <c r="S1243" s="16"/>
      <c r="V1243" t="s">
        <v>527</v>
      </c>
      <c r="W1243" s="149" t="s">
        <v>3096</v>
      </c>
      <c r="AB1243" t="s">
        <v>1714</v>
      </c>
      <c r="AC1243" s="119" t="s">
        <v>843</v>
      </c>
      <c r="AD1243" t="s">
        <v>527</v>
      </c>
      <c r="AE1243" s="149" t="s">
        <v>3129</v>
      </c>
      <c r="AI1243" t="s">
        <v>920</v>
      </c>
    </row>
    <row r="1244" spans="19:35" x14ac:dyDescent="0.2">
      <c r="S1244" s="16"/>
      <c r="AA1244" s="47"/>
      <c r="AB1244" s="1">
        <v>1</v>
      </c>
      <c r="AC1244" s="119" t="s">
        <v>2167</v>
      </c>
      <c r="AD1244" t="s">
        <v>527</v>
      </c>
      <c r="AI1244" t="s">
        <v>920</v>
      </c>
    </row>
    <row r="1245" spans="19:35" x14ac:dyDescent="0.2">
      <c r="S1245" s="16"/>
      <c r="AA1245" s="47"/>
      <c r="AB1245" t="s">
        <v>527</v>
      </c>
      <c r="AC1245" s="119"/>
      <c r="AD1245" t="s">
        <v>1714</v>
      </c>
      <c r="AE1245" s="149" t="s">
        <v>3132</v>
      </c>
      <c r="AI1245" t="s">
        <v>920</v>
      </c>
    </row>
    <row r="1246" spans="19:35" x14ac:dyDescent="0.2">
      <c r="S1246" s="16"/>
      <c r="AA1246" s="47"/>
      <c r="AB1246" t="s">
        <v>1714</v>
      </c>
      <c r="AC1246" s="119" t="s">
        <v>2165</v>
      </c>
      <c r="AD1246" s="1">
        <v>1</v>
      </c>
      <c r="AE1246" s="149" t="s">
        <v>3130</v>
      </c>
      <c r="AI1246" t="s">
        <v>920</v>
      </c>
    </row>
    <row r="1247" spans="19:35" x14ac:dyDescent="0.2">
      <c r="S1247" s="16"/>
      <c r="AA1247" s="47"/>
      <c r="AB1247" s="1">
        <v>1</v>
      </c>
      <c r="AC1247" s="119" t="s">
        <v>2166</v>
      </c>
      <c r="AD1247" t="s">
        <v>527</v>
      </c>
      <c r="AE1247" s="149" t="s">
        <v>3131</v>
      </c>
      <c r="AI1247" t="s">
        <v>920</v>
      </c>
    </row>
    <row r="1248" spans="19:35" x14ac:dyDescent="0.2">
      <c r="S1248" s="16"/>
      <c r="X1248" t="s">
        <v>1714</v>
      </c>
      <c r="Y1248" s="119" t="s">
        <v>2158</v>
      </c>
      <c r="Z1248" t="s">
        <v>1714</v>
      </c>
      <c r="AA1248" s="119" t="s">
        <v>2178</v>
      </c>
      <c r="AB1248" t="s">
        <v>527</v>
      </c>
      <c r="AC1248" s="119"/>
      <c r="AD1248" s="12" t="s">
        <v>527</v>
      </c>
      <c r="AE1248" s="13" t="s">
        <v>2342</v>
      </c>
      <c r="AF1248" s="11"/>
      <c r="AG1248" s="11"/>
      <c r="AH1248" s="11"/>
      <c r="AI1248" t="s">
        <v>920</v>
      </c>
    </row>
    <row r="1249" spans="19:35" x14ac:dyDescent="0.2">
      <c r="S1249" s="16"/>
      <c r="X1249" s="1">
        <v>1</v>
      </c>
      <c r="Y1249" s="119" t="s">
        <v>2159</v>
      </c>
      <c r="Z1249" s="1">
        <v>1</v>
      </c>
      <c r="AA1249" s="119" t="s">
        <v>2179</v>
      </c>
      <c r="AB1249" t="s">
        <v>1714</v>
      </c>
      <c r="AC1249" s="47" t="s">
        <v>2339</v>
      </c>
      <c r="AD1249" s="12" t="s">
        <v>1714</v>
      </c>
      <c r="AE1249" s="120" t="s">
        <v>2056</v>
      </c>
      <c r="AF1249" s="12" t="s">
        <v>1714</v>
      </c>
      <c r="AG1249" s="127" t="s">
        <v>2512</v>
      </c>
      <c r="AH1249" s="127"/>
      <c r="AI1249" t="s">
        <v>920</v>
      </c>
    </row>
    <row r="1250" spans="19:35" x14ac:dyDescent="0.2">
      <c r="S1250" s="16"/>
      <c r="X1250" t="s">
        <v>527</v>
      </c>
      <c r="Y1250" s="119" t="s">
        <v>2160</v>
      </c>
      <c r="Z1250" t="s">
        <v>527</v>
      </c>
      <c r="AA1250" s="119" t="s">
        <v>2163</v>
      </c>
      <c r="AB1250" s="1">
        <v>1</v>
      </c>
      <c r="AC1250" s="65" t="s">
        <v>1256</v>
      </c>
      <c r="AD1250" s="12" t="s">
        <v>527</v>
      </c>
      <c r="AE1250" s="120" t="s">
        <v>2057</v>
      </c>
      <c r="AF1250" s="12" t="s">
        <v>527</v>
      </c>
      <c r="AG1250" s="127" t="s">
        <v>2513</v>
      </c>
      <c r="AH1250" s="127"/>
      <c r="AI1250" t="s">
        <v>920</v>
      </c>
    </row>
    <row r="1251" spans="19:35" x14ac:dyDescent="0.2">
      <c r="S1251" s="16"/>
      <c r="V1251" s="12"/>
      <c r="W1251" s="140" t="s">
        <v>3123</v>
      </c>
      <c r="X1251" s="1">
        <v>1</v>
      </c>
      <c r="Y1251" s="119" t="s">
        <v>2161</v>
      </c>
      <c r="Z1251" t="s">
        <v>527</v>
      </c>
      <c r="AA1251" s="47"/>
      <c r="AB1251" t="s">
        <v>527</v>
      </c>
      <c r="AC1251" s="65" t="s">
        <v>91</v>
      </c>
      <c r="AD1251" s="12" t="s">
        <v>527</v>
      </c>
      <c r="AE1251" s="127" t="s">
        <v>2477</v>
      </c>
      <c r="AF1251" s="12" t="s">
        <v>527</v>
      </c>
      <c r="AI1251" t="s">
        <v>920</v>
      </c>
    </row>
    <row r="1252" spans="19:35" x14ac:dyDescent="0.2">
      <c r="S1252" s="16"/>
      <c r="V1252" s="12" t="s">
        <v>1714</v>
      </c>
      <c r="W1252" s="143" t="s">
        <v>1628</v>
      </c>
      <c r="X1252" t="s">
        <v>527</v>
      </c>
      <c r="Z1252" t="s">
        <v>1714</v>
      </c>
      <c r="AA1252" s="119" t="s">
        <v>843</v>
      </c>
      <c r="AB1252" t="s">
        <v>527</v>
      </c>
      <c r="AC1252" s="65" t="s">
        <v>92</v>
      </c>
      <c r="AD1252" s="12" t="s">
        <v>527</v>
      </c>
      <c r="AE1252" s="114" t="s">
        <v>2340</v>
      </c>
      <c r="AF1252" s="12" t="s">
        <v>1714</v>
      </c>
      <c r="AG1252" s="127" t="s">
        <v>2514</v>
      </c>
      <c r="AH1252" s="127"/>
      <c r="AI1252" t="s">
        <v>920</v>
      </c>
    </row>
    <row r="1253" spans="19:35" x14ac:dyDescent="0.2">
      <c r="S1253" s="16"/>
      <c r="V1253" s="12" t="s">
        <v>527</v>
      </c>
      <c r="W1253" s="149" t="s">
        <v>3122</v>
      </c>
      <c r="X1253" t="s">
        <v>1714</v>
      </c>
      <c r="Y1253" s="119" t="s">
        <v>1814</v>
      </c>
      <c r="Z1253" s="1">
        <v>1</v>
      </c>
      <c r="AA1253" s="119" t="s">
        <v>2151</v>
      </c>
      <c r="AB1253" t="s">
        <v>527</v>
      </c>
      <c r="AC1253" s="114" t="s">
        <v>2343</v>
      </c>
      <c r="AD1253" s="12" t="s">
        <v>527</v>
      </c>
      <c r="AE1253" s="102" t="s">
        <v>3564</v>
      </c>
      <c r="AF1253" s="12" t="s">
        <v>527</v>
      </c>
      <c r="AG1253" s="127" t="s">
        <v>2515</v>
      </c>
      <c r="AH1253" s="127"/>
      <c r="AI1253" t="s">
        <v>920</v>
      </c>
    </row>
    <row r="1254" spans="19:35" x14ac:dyDescent="0.2">
      <c r="S1254" s="16"/>
      <c r="V1254" s="12" t="s">
        <v>527</v>
      </c>
      <c r="W1254" s="143" t="s">
        <v>2780</v>
      </c>
      <c r="X1254" s="1">
        <v>1</v>
      </c>
      <c r="Y1254" s="119" t="s">
        <v>2162</v>
      </c>
      <c r="Z1254" t="s">
        <v>527</v>
      </c>
      <c r="AA1254" s="119" t="s">
        <v>2798</v>
      </c>
      <c r="AB1254" s="1">
        <v>1</v>
      </c>
      <c r="AC1254" s="119" t="s">
        <v>2344</v>
      </c>
      <c r="AD1254" s="12" t="s">
        <v>527</v>
      </c>
      <c r="AE1254" s="114" t="s">
        <v>2341</v>
      </c>
      <c r="AF1254" s="12" t="s">
        <v>527</v>
      </c>
      <c r="AI1254" t="s">
        <v>920</v>
      </c>
    </row>
    <row r="1255" spans="19:35" x14ac:dyDescent="0.2">
      <c r="S1255" s="16"/>
      <c r="V1255" s="12" t="s">
        <v>527</v>
      </c>
      <c r="W1255" s="143" t="s">
        <v>2782</v>
      </c>
      <c r="X1255" s="12"/>
      <c r="Z1255" s="1">
        <v>1</v>
      </c>
      <c r="AA1255" s="143" t="s">
        <v>2733</v>
      </c>
      <c r="AB1255" t="s">
        <v>527</v>
      </c>
      <c r="AC1255" s="149" t="s">
        <v>2948</v>
      </c>
      <c r="AD1255" s="12" t="s">
        <v>527</v>
      </c>
      <c r="AE1255" s="11"/>
      <c r="AF1255" s="12" t="s">
        <v>1714</v>
      </c>
      <c r="AG1255" s="134" t="s">
        <v>3600</v>
      </c>
      <c r="AI1255" t="s">
        <v>920</v>
      </c>
    </row>
    <row r="1256" spans="19:35" x14ac:dyDescent="0.2">
      <c r="S1256" s="16"/>
      <c r="V1256" s="12" t="s">
        <v>527</v>
      </c>
      <c r="W1256" s="143" t="s">
        <v>2781</v>
      </c>
      <c r="X1256" s="12"/>
      <c r="Z1256" t="s">
        <v>527</v>
      </c>
      <c r="AB1256" s="1">
        <v>1</v>
      </c>
      <c r="AC1256" s="149" t="s">
        <v>1115</v>
      </c>
      <c r="AD1256" t="s">
        <v>527</v>
      </c>
      <c r="AE1256" s="176" t="s">
        <v>3602</v>
      </c>
      <c r="AF1256" s="12" t="s">
        <v>527</v>
      </c>
      <c r="AG1256" s="134" t="s">
        <v>3601</v>
      </c>
      <c r="AI1256" t="s">
        <v>920</v>
      </c>
    </row>
    <row r="1257" spans="19:35" x14ac:dyDescent="0.2">
      <c r="S1257" s="16"/>
      <c r="V1257" s="12"/>
      <c r="W1257" s="12"/>
      <c r="X1257" s="12"/>
      <c r="Z1257" t="s">
        <v>1714</v>
      </c>
      <c r="AA1257" s="63" t="s">
        <v>2153</v>
      </c>
      <c r="AB1257" t="s">
        <v>527</v>
      </c>
      <c r="AC1257" s="149" t="s">
        <v>2952</v>
      </c>
      <c r="AD1257" s="1">
        <v>1</v>
      </c>
      <c r="AE1257" s="176" t="s">
        <v>3603</v>
      </c>
      <c r="AF1257" s="11"/>
      <c r="AG1257" s="11"/>
      <c r="AH1257" s="11"/>
      <c r="AI1257" t="s">
        <v>920</v>
      </c>
    </row>
    <row r="1258" spans="19:35" x14ac:dyDescent="0.2">
      <c r="S1258" s="16"/>
      <c r="Z1258" s="1">
        <v>1</v>
      </c>
      <c r="AA1258" s="134" t="s">
        <v>2578</v>
      </c>
      <c r="AB1258" t="s">
        <v>527</v>
      </c>
      <c r="AC1258" s="149" t="s">
        <v>2950</v>
      </c>
      <c r="AD1258" t="s">
        <v>527</v>
      </c>
      <c r="AF1258" s="119"/>
      <c r="AI1258" t="s">
        <v>920</v>
      </c>
    </row>
    <row r="1259" spans="19:35" x14ac:dyDescent="0.2">
      <c r="S1259" s="16"/>
      <c r="Z1259" t="s">
        <v>527</v>
      </c>
      <c r="AA1259" s="134" t="s">
        <v>2579</v>
      </c>
      <c r="AB1259" s="1">
        <v>1</v>
      </c>
      <c r="AC1259" s="149" t="s">
        <v>2949</v>
      </c>
      <c r="AD1259" t="s">
        <v>1714</v>
      </c>
      <c r="AE1259" s="101" t="s">
        <v>1091</v>
      </c>
      <c r="AI1259" t="s">
        <v>920</v>
      </c>
    </row>
    <row r="1260" spans="19:35" x14ac:dyDescent="0.2">
      <c r="S1260" s="16"/>
      <c r="Z1260" t="s">
        <v>527</v>
      </c>
      <c r="AA1260" s="119" t="s">
        <v>2169</v>
      </c>
      <c r="AB1260" t="s">
        <v>527</v>
      </c>
      <c r="AC1260" s="149" t="s">
        <v>2951</v>
      </c>
      <c r="AD1260" s="1">
        <v>1</v>
      </c>
      <c r="AE1260" s="101" t="s">
        <v>1092</v>
      </c>
      <c r="AF1260" s="101"/>
      <c r="AI1260" t="s">
        <v>920</v>
      </c>
    </row>
    <row r="1261" spans="19:35" x14ac:dyDescent="0.2">
      <c r="S1261" s="16"/>
      <c r="V1261" t="s">
        <v>1714</v>
      </c>
      <c r="W1261" s="166" t="s">
        <v>1533</v>
      </c>
      <c r="Z1261" s="1">
        <v>1</v>
      </c>
      <c r="AA1261" s="143" t="s">
        <v>2799</v>
      </c>
      <c r="AB1261" s="102" t="s">
        <v>766</v>
      </c>
      <c r="AD1261" t="s">
        <v>527</v>
      </c>
      <c r="AE1261" s="176" t="s">
        <v>3599</v>
      </c>
      <c r="AF1261" s="65"/>
      <c r="AI1261" t="s">
        <v>920</v>
      </c>
    </row>
    <row r="1262" spans="19:35" x14ac:dyDescent="0.2">
      <c r="S1262" s="16"/>
      <c r="V1262" s="1">
        <v>1</v>
      </c>
      <c r="W1262" s="166" t="s">
        <v>3181</v>
      </c>
      <c r="Z1262" t="s">
        <v>527</v>
      </c>
      <c r="AA1262" s="143" t="s">
        <v>2801</v>
      </c>
      <c r="AB1262" t="s">
        <v>1714</v>
      </c>
      <c r="AC1262" s="101" t="s">
        <v>2</v>
      </c>
      <c r="AD1262" s="102"/>
      <c r="AF1262" s="127"/>
      <c r="AI1262" t="s">
        <v>920</v>
      </c>
    </row>
    <row r="1263" spans="19:35" x14ac:dyDescent="0.2">
      <c r="S1263" s="16"/>
      <c r="V1263" t="s">
        <v>527</v>
      </c>
      <c r="Z1263" t="s">
        <v>527</v>
      </c>
      <c r="AA1263" s="143" t="s">
        <v>2800</v>
      </c>
      <c r="AB1263" s="1">
        <v>1</v>
      </c>
      <c r="AC1263" s="65" t="s">
        <v>2168</v>
      </c>
      <c r="AE1263" s="180"/>
      <c r="AI1263" t="s">
        <v>920</v>
      </c>
    </row>
    <row r="1264" spans="19:35" x14ac:dyDescent="0.2">
      <c r="S1264" s="16"/>
      <c r="V1264" t="s">
        <v>1714</v>
      </c>
      <c r="W1264" s="149" t="s">
        <v>3117</v>
      </c>
      <c r="Y1264" s="149"/>
      <c r="Z1264" t="s">
        <v>527</v>
      </c>
      <c r="AA1264" s="149" t="s">
        <v>3128</v>
      </c>
      <c r="AB1264" t="s">
        <v>527</v>
      </c>
      <c r="AC1264" s="65" t="s">
        <v>1070</v>
      </c>
      <c r="AE1264" s="176"/>
      <c r="AI1264" t="s">
        <v>920</v>
      </c>
    </row>
    <row r="1265" spans="19:35" x14ac:dyDescent="0.2">
      <c r="S1265" s="16"/>
      <c r="T1265" s="12"/>
      <c r="U1265" s="140" t="s">
        <v>1833</v>
      </c>
      <c r="V1265" s="1">
        <v>1</v>
      </c>
      <c r="W1265" s="149" t="s">
        <v>3118</v>
      </c>
      <c r="Z1265" s="1">
        <v>1</v>
      </c>
      <c r="AA1265" s="149" t="s">
        <v>3127</v>
      </c>
      <c r="AB1265" t="s">
        <v>527</v>
      </c>
      <c r="AC1265" s="119"/>
      <c r="AG1265" s="102"/>
      <c r="AI1265" t="s">
        <v>920</v>
      </c>
    </row>
    <row r="1266" spans="19:35" x14ac:dyDescent="0.2">
      <c r="S1266" s="16"/>
      <c r="T1266" s="12" t="s">
        <v>1714</v>
      </c>
      <c r="U1266" s="102" t="s">
        <v>3040</v>
      </c>
      <c r="V1266" t="s">
        <v>527</v>
      </c>
      <c r="W1266" s="149" t="s">
        <v>3119</v>
      </c>
      <c r="Z1266" t="s">
        <v>527</v>
      </c>
      <c r="AA1266" s="149" t="s">
        <v>3145</v>
      </c>
      <c r="AB1266" t="s">
        <v>1714</v>
      </c>
      <c r="AC1266" s="134" t="s">
        <v>2593</v>
      </c>
      <c r="AD1266" t="s">
        <v>1714</v>
      </c>
      <c r="AE1266" s="127" t="s">
        <v>1587</v>
      </c>
      <c r="AF1266" s="1"/>
      <c r="AG1266" s="102"/>
      <c r="AI1266" t="s">
        <v>920</v>
      </c>
    </row>
    <row r="1267" spans="19:35" x14ac:dyDescent="0.2">
      <c r="S1267" s="16"/>
      <c r="T1267" s="12" t="s">
        <v>527</v>
      </c>
      <c r="U1267" t="s">
        <v>422</v>
      </c>
      <c r="V1267" t="s">
        <v>527</v>
      </c>
      <c r="Z1267" t="s">
        <v>527</v>
      </c>
      <c r="AA1267" s="47"/>
      <c r="AB1267" s="102" t="s">
        <v>766</v>
      </c>
      <c r="AC1267" s="119"/>
      <c r="AD1267" s="1">
        <v>1</v>
      </c>
      <c r="AE1267" s="127" t="s">
        <v>2346</v>
      </c>
      <c r="AI1267" t="s">
        <v>920</v>
      </c>
    </row>
    <row r="1268" spans="19:35" x14ac:dyDescent="0.2">
      <c r="S1268" s="16"/>
      <c r="T1268" s="12" t="s">
        <v>527</v>
      </c>
      <c r="U1268" s="12"/>
      <c r="V1268" t="s">
        <v>1714</v>
      </c>
      <c r="W1268" s="149" t="s">
        <v>3090</v>
      </c>
      <c r="Z1268" t="s">
        <v>527</v>
      </c>
      <c r="AA1268" s="47"/>
      <c r="AB1268" t="s">
        <v>1714</v>
      </c>
      <c r="AC1268" s="119" t="s">
        <v>2171</v>
      </c>
      <c r="AD1268" t="s">
        <v>527</v>
      </c>
      <c r="AE1268" s="134" t="s">
        <v>2592</v>
      </c>
      <c r="AI1268" t="s">
        <v>920</v>
      </c>
    </row>
    <row r="1269" spans="19:35" x14ac:dyDescent="0.2">
      <c r="S1269" s="16"/>
      <c r="T1269" t="s">
        <v>527</v>
      </c>
      <c r="U1269" s="149" t="s">
        <v>3187</v>
      </c>
      <c r="V1269" s="1">
        <v>1</v>
      </c>
      <c r="W1269" s="149" t="s">
        <v>3193</v>
      </c>
      <c r="Z1269" t="s">
        <v>527</v>
      </c>
      <c r="AA1269" s="47"/>
      <c r="AB1269" s="1">
        <v>1</v>
      </c>
      <c r="AC1269" s="47" t="s">
        <v>831</v>
      </c>
      <c r="AD1269" t="s">
        <v>527</v>
      </c>
      <c r="AE1269" s="127" t="s">
        <v>2347</v>
      </c>
      <c r="AI1269" t="s">
        <v>920</v>
      </c>
    </row>
    <row r="1270" spans="19:35" x14ac:dyDescent="0.2">
      <c r="S1270" s="16"/>
      <c r="T1270" t="s">
        <v>527</v>
      </c>
      <c r="U1270" s="149" t="s">
        <v>3188</v>
      </c>
      <c r="V1270" t="s">
        <v>527</v>
      </c>
      <c r="W1270" s="149" t="s">
        <v>3091</v>
      </c>
      <c r="Z1270" t="s">
        <v>527</v>
      </c>
      <c r="AA1270" s="47"/>
      <c r="AC1270" s="119"/>
      <c r="AD1270" t="s">
        <v>527</v>
      </c>
      <c r="AE1270" s="127" t="s">
        <v>2348</v>
      </c>
      <c r="AI1270" t="s">
        <v>920</v>
      </c>
    </row>
    <row r="1271" spans="19:35" x14ac:dyDescent="0.2">
      <c r="S1271" s="16"/>
      <c r="T1271" s="1">
        <v>1</v>
      </c>
      <c r="U1271" s="149" t="s">
        <v>3111</v>
      </c>
      <c r="V1271" t="s">
        <v>527</v>
      </c>
      <c r="Z1271" t="s">
        <v>1714</v>
      </c>
      <c r="AA1271" s="119" t="s">
        <v>2152</v>
      </c>
      <c r="AB1271" t="s">
        <v>1714</v>
      </c>
      <c r="AC1271" s="119" t="s">
        <v>2154</v>
      </c>
      <c r="AD1271" t="s">
        <v>527</v>
      </c>
      <c r="AE1271" s="127" t="s">
        <v>2349</v>
      </c>
      <c r="AI1271" t="s">
        <v>920</v>
      </c>
    </row>
    <row r="1272" spans="19:35" x14ac:dyDescent="0.2">
      <c r="S1272" s="16"/>
      <c r="T1272" t="s">
        <v>527</v>
      </c>
      <c r="U1272" s="149" t="s">
        <v>3189</v>
      </c>
      <c r="V1272" t="s">
        <v>1714</v>
      </c>
      <c r="W1272" s="149" t="s">
        <v>656</v>
      </c>
      <c r="Z1272" s="1">
        <v>1</v>
      </c>
      <c r="AA1272" s="134" t="s">
        <v>2581</v>
      </c>
      <c r="AB1272" s="1">
        <v>1</v>
      </c>
      <c r="AC1272" s="176" t="s">
        <v>3545</v>
      </c>
      <c r="AI1272" t="s">
        <v>920</v>
      </c>
    </row>
    <row r="1273" spans="19:35" x14ac:dyDescent="0.2">
      <c r="S1273" s="16"/>
      <c r="T1273" t="s">
        <v>527</v>
      </c>
      <c r="U1273" s="149" t="s">
        <v>3190</v>
      </c>
      <c r="V1273" s="1">
        <v>1</v>
      </c>
      <c r="W1273" s="149" t="s">
        <v>3467</v>
      </c>
      <c r="Z1273" t="s">
        <v>527</v>
      </c>
      <c r="AA1273" s="134" t="s">
        <v>2582</v>
      </c>
      <c r="AB1273" t="s">
        <v>527</v>
      </c>
      <c r="AC1273" s="101" t="s">
        <v>1070</v>
      </c>
      <c r="AI1273" t="s">
        <v>920</v>
      </c>
    </row>
    <row r="1274" spans="19:35" x14ac:dyDescent="0.2">
      <c r="S1274" s="16"/>
      <c r="T1274" s="1">
        <v>1</v>
      </c>
      <c r="U1274" s="149" t="s">
        <v>3112</v>
      </c>
      <c r="V1274" t="s">
        <v>527</v>
      </c>
      <c r="W1274" s="149" t="s">
        <v>3094</v>
      </c>
      <c r="Z1274" s="1">
        <v>1</v>
      </c>
      <c r="AA1274" s="143" t="s">
        <v>2803</v>
      </c>
      <c r="AB1274" t="s">
        <v>527</v>
      </c>
      <c r="AC1274" s="119"/>
      <c r="AD1274" t="s">
        <v>1714</v>
      </c>
      <c r="AE1274" s="127" t="s">
        <v>2492</v>
      </c>
      <c r="AF1274" s="127"/>
      <c r="AI1274" t="s">
        <v>920</v>
      </c>
    </row>
    <row r="1275" spans="19:35" x14ac:dyDescent="0.2">
      <c r="S1275" s="16"/>
      <c r="T1275" t="s">
        <v>527</v>
      </c>
      <c r="U1275" s="149" t="s">
        <v>3191</v>
      </c>
      <c r="V1275" t="s">
        <v>527</v>
      </c>
      <c r="Z1275" t="s">
        <v>527</v>
      </c>
      <c r="AA1275" s="143" t="s">
        <v>2802</v>
      </c>
      <c r="AB1275" t="s">
        <v>1714</v>
      </c>
      <c r="AC1275" s="149" t="s">
        <v>2955</v>
      </c>
      <c r="AD1275" s="1">
        <v>1</v>
      </c>
      <c r="AE1275" s="127" t="s">
        <v>2493</v>
      </c>
      <c r="AF1275" s="127"/>
      <c r="AI1275" t="s">
        <v>920</v>
      </c>
    </row>
    <row r="1276" spans="19:35" x14ac:dyDescent="0.2">
      <c r="S1276" s="16"/>
      <c r="T1276" t="s">
        <v>527</v>
      </c>
      <c r="U1276" s="149" t="s">
        <v>3192</v>
      </c>
      <c r="V1276" t="s">
        <v>1714</v>
      </c>
      <c r="W1276" s="149" t="s">
        <v>1182</v>
      </c>
      <c r="Z1276" t="s">
        <v>527</v>
      </c>
      <c r="AB1276" s="1">
        <v>1</v>
      </c>
      <c r="AC1276" s="149" t="s">
        <v>2954</v>
      </c>
      <c r="AD1276" t="s">
        <v>527</v>
      </c>
      <c r="AE1276" s="127" t="s">
        <v>2494</v>
      </c>
      <c r="AF1276" s="127"/>
      <c r="AI1276" t="s">
        <v>920</v>
      </c>
    </row>
    <row r="1277" spans="19:35" x14ac:dyDescent="0.2">
      <c r="S1277" s="16"/>
      <c r="T1277" s="1">
        <v>1</v>
      </c>
      <c r="U1277" s="149" t="s">
        <v>3113</v>
      </c>
      <c r="V1277" s="1">
        <v>1</v>
      </c>
      <c r="W1277" s="149" t="s">
        <v>3120</v>
      </c>
      <c r="Z1277" t="s">
        <v>527</v>
      </c>
      <c r="AA1277" s="119"/>
      <c r="AB1277" t="s">
        <v>527</v>
      </c>
      <c r="AC1277" s="149" t="s">
        <v>2956</v>
      </c>
      <c r="AD1277" t="s">
        <v>527</v>
      </c>
      <c r="AE1277" s="127" t="s">
        <v>2495</v>
      </c>
      <c r="AF1277" s="127"/>
      <c r="AI1277" t="s">
        <v>920</v>
      </c>
    </row>
    <row r="1278" spans="19:35" x14ac:dyDescent="0.2">
      <c r="S1278" s="16"/>
      <c r="V1278" t="s">
        <v>527</v>
      </c>
      <c r="W1278" s="149" t="s">
        <v>3121</v>
      </c>
      <c r="Z1278" t="s">
        <v>1714</v>
      </c>
      <c r="AA1278" s="119" t="s">
        <v>1786</v>
      </c>
      <c r="AB1278" t="s">
        <v>527</v>
      </c>
      <c r="AI1278" t="s">
        <v>920</v>
      </c>
    </row>
    <row r="1279" spans="19:35" x14ac:dyDescent="0.2">
      <c r="S1279" s="16"/>
      <c r="V1279" t="s">
        <v>527</v>
      </c>
      <c r="Z1279" s="1">
        <v>1</v>
      </c>
      <c r="AA1279" s="119" t="s">
        <v>2150</v>
      </c>
      <c r="AB1279" t="s">
        <v>1714</v>
      </c>
      <c r="AC1279" s="119" t="s">
        <v>2155</v>
      </c>
      <c r="AI1279" t="s">
        <v>920</v>
      </c>
    </row>
    <row r="1280" spans="19:35" x14ac:dyDescent="0.2">
      <c r="S1280" s="16"/>
      <c r="V1280" t="s">
        <v>1714</v>
      </c>
      <c r="W1280" s="149" t="s">
        <v>1666</v>
      </c>
      <c r="Z1280" t="s">
        <v>527</v>
      </c>
      <c r="AA1280" s="134" t="s">
        <v>2580</v>
      </c>
      <c r="AB1280" s="1">
        <v>1</v>
      </c>
      <c r="AC1280" s="149" t="s">
        <v>2953</v>
      </c>
      <c r="AF1280" t="s">
        <v>1714</v>
      </c>
      <c r="AG1280" s="127" t="s">
        <v>2350</v>
      </c>
      <c r="AI1280" t="s">
        <v>920</v>
      </c>
    </row>
    <row r="1281" spans="19:35" x14ac:dyDescent="0.2">
      <c r="S1281" s="16"/>
      <c r="V1281" s="1">
        <v>1</v>
      </c>
      <c r="W1281" s="149" t="s">
        <v>3468</v>
      </c>
      <c r="Z1281" t="s">
        <v>527</v>
      </c>
      <c r="AB1281" t="s">
        <v>527</v>
      </c>
      <c r="AC1281" s="149" t="s">
        <v>2957</v>
      </c>
      <c r="AD1281" t="s">
        <v>1714</v>
      </c>
      <c r="AE1281" s="47" t="s">
        <v>3168</v>
      </c>
      <c r="AF1281" s="1">
        <v>1</v>
      </c>
      <c r="AG1281" s="127" t="s">
        <v>2351</v>
      </c>
      <c r="AI1281" t="s">
        <v>920</v>
      </c>
    </row>
    <row r="1282" spans="19:35" x14ac:dyDescent="0.2">
      <c r="S1282" s="16"/>
      <c r="V1282" t="s">
        <v>527</v>
      </c>
      <c r="W1282" s="149" t="s">
        <v>3097</v>
      </c>
      <c r="Z1282" s="102" t="s">
        <v>766</v>
      </c>
      <c r="AC1282" s="149"/>
      <c r="AD1282" s="1">
        <v>1</v>
      </c>
      <c r="AE1282" s="101" t="s">
        <v>1048</v>
      </c>
      <c r="AI1282" t="s">
        <v>920</v>
      </c>
    </row>
    <row r="1283" spans="19:35" x14ac:dyDescent="0.2">
      <c r="S1283" s="16"/>
      <c r="Z1283" t="s">
        <v>1714</v>
      </c>
      <c r="AA1283" s="65" t="s">
        <v>2143</v>
      </c>
      <c r="AB1283" t="s">
        <v>1714</v>
      </c>
      <c r="AC1283" s="50" t="s">
        <v>2144</v>
      </c>
      <c r="AD1283" t="s">
        <v>527</v>
      </c>
      <c r="AE1283" s="80" t="s">
        <v>1050</v>
      </c>
      <c r="AI1283" t="s">
        <v>920</v>
      </c>
    </row>
    <row r="1284" spans="19:35" x14ac:dyDescent="0.2">
      <c r="S1284" s="16"/>
      <c r="T1284" t="s">
        <v>1714</v>
      </c>
      <c r="U1284" s="166" t="s">
        <v>3184</v>
      </c>
      <c r="V1284" t="s">
        <v>1714</v>
      </c>
      <c r="W1284" s="166" t="s">
        <v>1378</v>
      </c>
      <c r="Z1284" s="1">
        <v>1</v>
      </c>
      <c r="AA1284" s="101" t="s">
        <v>1047</v>
      </c>
      <c r="AB1284" s="1">
        <v>1</v>
      </c>
      <c r="AC1284" s="50" t="s">
        <v>1115</v>
      </c>
      <c r="AD1284" s="12" t="s">
        <v>527</v>
      </c>
      <c r="AE1284" s="128" t="s">
        <v>2570</v>
      </c>
      <c r="AF1284" s="12"/>
      <c r="AI1284" t="s">
        <v>920</v>
      </c>
    </row>
    <row r="1285" spans="19:35" x14ac:dyDescent="0.2">
      <c r="S1285" s="16"/>
      <c r="T1285" s="1">
        <v>1</v>
      </c>
      <c r="U1285" s="166" t="s">
        <v>1361</v>
      </c>
      <c r="V1285" s="1">
        <v>1</v>
      </c>
      <c r="W1285" s="166" t="s">
        <v>3444</v>
      </c>
      <c r="Z1285" t="s">
        <v>527</v>
      </c>
      <c r="AA1285" s="149" t="s">
        <v>3014</v>
      </c>
      <c r="AB1285" t="s">
        <v>527</v>
      </c>
      <c r="AC1285" s="50" t="s">
        <v>391</v>
      </c>
      <c r="AD1285" s="12" t="s">
        <v>1714</v>
      </c>
      <c r="AE1285" s="134" t="s">
        <v>2571</v>
      </c>
      <c r="AF1285" s="12"/>
      <c r="AI1285" t="s">
        <v>920</v>
      </c>
    </row>
    <row r="1286" spans="19:35" x14ac:dyDescent="0.2">
      <c r="S1286" s="16"/>
      <c r="T1286" t="s">
        <v>527</v>
      </c>
      <c r="U1286" s="166" t="s">
        <v>3185</v>
      </c>
      <c r="V1286" t="s">
        <v>527</v>
      </c>
      <c r="Z1286" t="s">
        <v>527</v>
      </c>
      <c r="AA1286" s="102" t="s">
        <v>1049</v>
      </c>
      <c r="AB1286" t="s">
        <v>527</v>
      </c>
      <c r="AC1286" s="143" t="s">
        <v>2776</v>
      </c>
      <c r="AD1286" s="12" t="s">
        <v>527</v>
      </c>
      <c r="AE1286" s="134" t="s">
        <v>2572</v>
      </c>
      <c r="AF1286" s="12"/>
      <c r="AI1286" t="s">
        <v>920</v>
      </c>
    </row>
    <row r="1287" spans="19:35" x14ac:dyDescent="0.2">
      <c r="S1287" s="16"/>
      <c r="T1287" s="1">
        <v>1</v>
      </c>
      <c r="U1287" s="166" t="s">
        <v>3186</v>
      </c>
      <c r="V1287" t="s">
        <v>1714</v>
      </c>
      <c r="W1287" s="166" t="s">
        <v>1628</v>
      </c>
      <c r="Z1287" t="s">
        <v>527</v>
      </c>
      <c r="AA1287" s="37" t="s">
        <v>955</v>
      </c>
      <c r="AB1287" s="1">
        <v>1</v>
      </c>
      <c r="AC1287" s="143" t="s">
        <v>1209</v>
      </c>
      <c r="AD1287" s="12" t="s">
        <v>527</v>
      </c>
      <c r="AE1287" s="12"/>
      <c r="AF1287" s="12"/>
      <c r="AI1287" t="s">
        <v>920</v>
      </c>
    </row>
    <row r="1288" spans="19:35" x14ac:dyDescent="0.2">
      <c r="S1288" s="16"/>
      <c r="V1288" s="1">
        <v>1</v>
      </c>
      <c r="W1288" s="166" t="s">
        <v>3195</v>
      </c>
      <c r="Z1288" s="102"/>
      <c r="AB1288" s="12" t="s">
        <v>527</v>
      </c>
      <c r="AC1288" s="128" t="s">
        <v>2570</v>
      </c>
      <c r="AD1288" s="102" t="s">
        <v>766</v>
      </c>
      <c r="AI1288" t="s">
        <v>920</v>
      </c>
    </row>
    <row r="1289" spans="19:35" x14ac:dyDescent="0.2">
      <c r="S1289" s="16"/>
      <c r="V1289" t="s">
        <v>527</v>
      </c>
      <c r="AA1289" s="166"/>
      <c r="AB1289" s="12" t="s">
        <v>527</v>
      </c>
      <c r="AC1289" s="134" t="s">
        <v>2959</v>
      </c>
      <c r="AD1289" t="s">
        <v>527</v>
      </c>
      <c r="AI1289" t="s">
        <v>920</v>
      </c>
    </row>
    <row r="1290" spans="19:35" x14ac:dyDescent="0.2">
      <c r="S1290" s="16"/>
      <c r="V1290" t="s">
        <v>1714</v>
      </c>
      <c r="W1290" s="166" t="s">
        <v>3182</v>
      </c>
      <c r="Z1290" s="1"/>
      <c r="AA1290" s="166"/>
      <c r="AB1290" s="12" t="s">
        <v>527</v>
      </c>
      <c r="AC1290" s="149" t="s">
        <v>2960</v>
      </c>
      <c r="AD1290" t="s">
        <v>1714</v>
      </c>
      <c r="AE1290" s="47" t="s">
        <v>2831</v>
      </c>
      <c r="AF1290" t="s">
        <v>1714</v>
      </c>
      <c r="AG1290" s="149" t="s">
        <v>2832</v>
      </c>
      <c r="AI1290" t="s">
        <v>920</v>
      </c>
    </row>
    <row r="1291" spans="19:35" x14ac:dyDescent="0.2">
      <c r="S1291" s="16"/>
      <c r="V1291" s="1">
        <v>1</v>
      </c>
      <c r="W1291" s="166" t="s">
        <v>3183</v>
      </c>
      <c r="AB1291" s="12" t="s">
        <v>527</v>
      </c>
      <c r="AC1291" s="134" t="s">
        <v>2958</v>
      </c>
      <c r="AD1291" s="1">
        <v>1</v>
      </c>
      <c r="AE1291" s="47" t="s">
        <v>2678</v>
      </c>
      <c r="AF1291" s="1">
        <v>1</v>
      </c>
      <c r="AG1291" s="143" t="s">
        <v>2653</v>
      </c>
      <c r="AI1291" t="s">
        <v>920</v>
      </c>
    </row>
    <row r="1292" spans="19:35" x14ac:dyDescent="0.2">
      <c r="S1292" s="16"/>
      <c r="V1292" t="s">
        <v>527</v>
      </c>
      <c r="AB1292" s="12"/>
      <c r="AC1292" s="12"/>
      <c r="AD1292" t="s">
        <v>527</v>
      </c>
      <c r="AE1292" s="80" t="s">
        <v>1050</v>
      </c>
      <c r="AI1292" t="s">
        <v>920</v>
      </c>
    </row>
    <row r="1293" spans="19:35" x14ac:dyDescent="0.2">
      <c r="S1293" s="16"/>
      <c r="V1293" t="s">
        <v>1714</v>
      </c>
      <c r="W1293" s="166" t="s">
        <v>3098</v>
      </c>
      <c r="Z1293" t="s">
        <v>1714</v>
      </c>
      <c r="AA1293" s="127" t="s">
        <v>2480</v>
      </c>
      <c r="AB1293" t="s">
        <v>1714</v>
      </c>
      <c r="AC1293" s="127" t="s">
        <v>2487</v>
      </c>
      <c r="AD1293" s="1">
        <v>1</v>
      </c>
      <c r="AE1293" s="149" t="s">
        <v>2833</v>
      </c>
      <c r="AI1293" t="s">
        <v>920</v>
      </c>
    </row>
    <row r="1294" spans="19:35" x14ac:dyDescent="0.2">
      <c r="S1294" s="16"/>
      <c r="V1294" s="1">
        <v>1</v>
      </c>
      <c r="W1294" s="166" t="s">
        <v>3194</v>
      </c>
      <c r="Z1294" s="1">
        <v>1</v>
      </c>
      <c r="AA1294" s="127" t="s">
        <v>2481</v>
      </c>
      <c r="AB1294" s="1">
        <v>1</v>
      </c>
      <c r="AC1294" s="127" t="s">
        <v>2484</v>
      </c>
      <c r="AI1294" t="s">
        <v>920</v>
      </c>
    </row>
    <row r="1295" spans="19:35" x14ac:dyDescent="0.2">
      <c r="S1295" s="16"/>
      <c r="V1295" t="s">
        <v>527</v>
      </c>
      <c r="Z1295" t="s">
        <v>527</v>
      </c>
      <c r="AA1295" s="127" t="s">
        <v>2482</v>
      </c>
      <c r="AB1295" t="s">
        <v>527</v>
      </c>
      <c r="AC1295" s="127" t="s">
        <v>2485</v>
      </c>
      <c r="AI1295" t="s">
        <v>920</v>
      </c>
    </row>
    <row r="1296" spans="19:35" x14ac:dyDescent="0.2">
      <c r="V1296" t="s">
        <v>1714</v>
      </c>
      <c r="W1296" s="166" t="s">
        <v>3015</v>
      </c>
      <c r="Z1296" t="s">
        <v>527</v>
      </c>
      <c r="AA1296" s="127" t="s">
        <v>2483</v>
      </c>
      <c r="AB1296" s="1">
        <v>1</v>
      </c>
      <c r="AC1296" s="127" t="s">
        <v>2486</v>
      </c>
      <c r="AI1296" t="s">
        <v>920</v>
      </c>
    </row>
    <row r="1297" spans="19:35" x14ac:dyDescent="0.2">
      <c r="V1297" s="1">
        <v>1</v>
      </c>
      <c r="W1297" s="166" t="s">
        <v>3445</v>
      </c>
      <c r="Z1297" s="13" t="s">
        <v>1833</v>
      </c>
      <c r="AA1297" s="11"/>
      <c r="AC1297" s="127"/>
      <c r="AI1297" t="s">
        <v>920</v>
      </c>
    </row>
    <row r="1298" spans="19:35" x14ac:dyDescent="0.2">
      <c r="V1298" t="s">
        <v>527</v>
      </c>
      <c r="X1298" s="35" t="s">
        <v>220</v>
      </c>
      <c r="Y1298" s="11"/>
      <c r="Z1298" t="s">
        <v>1714</v>
      </c>
      <c r="AA1298" s="166" t="s">
        <v>1139</v>
      </c>
      <c r="AB1298" t="s">
        <v>1714</v>
      </c>
      <c r="AC1298" s="134" t="s">
        <v>2545</v>
      </c>
      <c r="AI1298" t="s">
        <v>920</v>
      </c>
    </row>
    <row r="1299" spans="19:35" x14ac:dyDescent="0.2">
      <c r="V1299" t="s">
        <v>1714</v>
      </c>
      <c r="W1299" s="166" t="s">
        <v>3446</v>
      </c>
      <c r="X1299" s="12" t="s">
        <v>1714</v>
      </c>
      <c r="Y1299" s="116" t="s">
        <v>3153</v>
      </c>
      <c r="Z1299" t="s">
        <v>527</v>
      </c>
      <c r="AA1299" s="166" t="s">
        <v>3156</v>
      </c>
      <c r="AB1299" s="1">
        <v>1</v>
      </c>
      <c r="AC1299" s="134" t="s">
        <v>2546</v>
      </c>
      <c r="AI1299" t="s">
        <v>920</v>
      </c>
    </row>
    <row r="1300" spans="19:35" x14ac:dyDescent="0.2">
      <c r="V1300" s="1">
        <v>1</v>
      </c>
      <c r="W1300" s="166" t="s">
        <v>3447</v>
      </c>
      <c r="X1300" s="12" t="s">
        <v>527</v>
      </c>
      <c r="Y1300" s="114" t="s">
        <v>219</v>
      </c>
      <c r="Z1300" t="s">
        <v>527</v>
      </c>
      <c r="AA1300" s="166" t="s">
        <v>3157</v>
      </c>
      <c r="AB1300" t="s">
        <v>527</v>
      </c>
      <c r="AC1300" s="134" t="s">
        <v>2547</v>
      </c>
      <c r="AI1300" t="s">
        <v>920</v>
      </c>
    </row>
    <row r="1301" spans="19:35" x14ac:dyDescent="0.2">
      <c r="V1301" t="s">
        <v>527</v>
      </c>
      <c r="X1301" s="12" t="s">
        <v>527</v>
      </c>
      <c r="Y1301" s="114" t="s">
        <v>2496</v>
      </c>
      <c r="Z1301" s="11"/>
      <c r="AI1301" t="s">
        <v>920</v>
      </c>
    </row>
    <row r="1302" spans="19:35" x14ac:dyDescent="0.2">
      <c r="S1302" s="16"/>
      <c r="V1302" t="s">
        <v>1714</v>
      </c>
      <c r="W1302" s="166" t="s">
        <v>1861</v>
      </c>
      <c r="X1302" s="12" t="s">
        <v>527</v>
      </c>
      <c r="Y1302" s="130" t="s">
        <v>2497</v>
      </c>
      <c r="Z1302" s="11"/>
      <c r="AB1302" t="s">
        <v>1714</v>
      </c>
      <c r="AC1302" s="149" t="s">
        <v>3474</v>
      </c>
      <c r="AD1302" t="s">
        <v>1714</v>
      </c>
      <c r="AE1302" s="176" t="s">
        <v>3475</v>
      </c>
      <c r="AI1302" t="s">
        <v>920</v>
      </c>
    </row>
    <row r="1303" spans="19:35" x14ac:dyDescent="0.2">
      <c r="S1303" s="16"/>
      <c r="V1303" s="1">
        <v>1</v>
      </c>
      <c r="W1303" s="166" t="s">
        <v>3450</v>
      </c>
      <c r="X1303" s="12" t="s">
        <v>527</v>
      </c>
      <c r="Y1303" s="13" t="s">
        <v>1833</v>
      </c>
      <c r="Z1303" t="s">
        <v>1714</v>
      </c>
      <c r="AA1303" s="166" t="s">
        <v>3297</v>
      </c>
      <c r="AB1303" s="1">
        <v>1</v>
      </c>
      <c r="AC1303" s="149" t="s">
        <v>3133</v>
      </c>
      <c r="AD1303" s="1">
        <v>1</v>
      </c>
      <c r="AE1303" s="176" t="s">
        <v>3476</v>
      </c>
      <c r="AI1303" t="s">
        <v>920</v>
      </c>
    </row>
    <row r="1304" spans="19:35" x14ac:dyDescent="0.2">
      <c r="S1304" s="16"/>
      <c r="V1304" t="s">
        <v>527</v>
      </c>
      <c r="X1304" s="12" t="s">
        <v>527</v>
      </c>
      <c r="Y1304" s="166" t="s">
        <v>3154</v>
      </c>
      <c r="Z1304" s="1">
        <v>1</v>
      </c>
      <c r="AA1304" s="166" t="s">
        <v>3298</v>
      </c>
      <c r="AB1304" t="s">
        <v>527</v>
      </c>
      <c r="AC1304" s="158" t="s">
        <v>3135</v>
      </c>
      <c r="AI1304" t="s">
        <v>920</v>
      </c>
    </row>
    <row r="1305" spans="19:35" x14ac:dyDescent="0.2">
      <c r="S1305" s="16"/>
      <c r="V1305" t="s">
        <v>1714</v>
      </c>
      <c r="W1305" s="166" t="s">
        <v>1182</v>
      </c>
      <c r="X1305" s="12" t="s">
        <v>527</v>
      </c>
      <c r="Y1305" s="166" t="s">
        <v>3155</v>
      </c>
      <c r="Z1305" t="s">
        <v>527</v>
      </c>
      <c r="AA1305" s="166" t="s">
        <v>3299</v>
      </c>
      <c r="AB1305" t="s">
        <v>527</v>
      </c>
      <c r="AC1305" s="149" t="s">
        <v>3134</v>
      </c>
      <c r="AI1305" t="s">
        <v>920</v>
      </c>
    </row>
    <row r="1306" spans="19:35" x14ac:dyDescent="0.2">
      <c r="S1306" s="16"/>
      <c r="V1306" s="1">
        <v>1</v>
      </c>
      <c r="W1306" s="166" t="s">
        <v>3451</v>
      </c>
      <c r="X1306" s="11"/>
      <c r="Y1306" s="11"/>
      <c r="Z1306" t="s">
        <v>527</v>
      </c>
      <c r="AA1306" s="166" t="s">
        <v>3300</v>
      </c>
      <c r="AC1306" s="149"/>
      <c r="AI1306" t="s">
        <v>920</v>
      </c>
    </row>
    <row r="1307" spans="19:35" x14ac:dyDescent="0.2">
      <c r="S1307" s="16"/>
      <c r="V1307" t="s">
        <v>527</v>
      </c>
      <c r="AB1307" t="s">
        <v>1714</v>
      </c>
      <c r="AC1307" s="166" t="s">
        <v>950</v>
      </c>
      <c r="AI1307" t="s">
        <v>920</v>
      </c>
    </row>
    <row r="1308" spans="19:35" x14ac:dyDescent="0.2">
      <c r="S1308" s="16"/>
      <c r="V1308" t="s">
        <v>1714</v>
      </c>
      <c r="W1308" s="166" t="s">
        <v>270</v>
      </c>
      <c r="AB1308" s="1">
        <v>1</v>
      </c>
      <c r="AC1308" s="166" t="s">
        <v>3276</v>
      </c>
      <c r="AI1308" t="s">
        <v>920</v>
      </c>
    </row>
    <row r="1309" spans="19:35" x14ac:dyDescent="0.2">
      <c r="S1309" s="16"/>
      <c r="V1309" s="1">
        <v>1</v>
      </c>
      <c r="W1309" s="166" t="s">
        <v>3453</v>
      </c>
      <c r="AB1309" t="s">
        <v>527</v>
      </c>
      <c r="AC1309" s="166" t="s">
        <v>3277</v>
      </c>
      <c r="AI1309" t="s">
        <v>920</v>
      </c>
    </row>
    <row r="1310" spans="19:35" x14ac:dyDescent="0.2">
      <c r="S1310" s="16"/>
      <c r="V1310" t="s">
        <v>527</v>
      </c>
      <c r="AB1310" t="s">
        <v>527</v>
      </c>
      <c r="AC1310" s="166" t="s">
        <v>3278</v>
      </c>
      <c r="AI1310" t="s">
        <v>920</v>
      </c>
    </row>
    <row r="1311" spans="19:35" x14ac:dyDescent="0.2">
      <c r="S1311" s="16"/>
      <c r="V1311" t="s">
        <v>1714</v>
      </c>
      <c r="W1311" s="166" t="s">
        <v>3098</v>
      </c>
      <c r="AB1311" s="13" t="s">
        <v>178</v>
      </c>
      <c r="AC1311" s="12"/>
      <c r="AD1311" s="12"/>
      <c r="AI1311" t="s">
        <v>920</v>
      </c>
    </row>
    <row r="1312" spans="19:35" x14ac:dyDescent="0.2">
      <c r="S1312" s="16"/>
      <c r="V1312" s="1">
        <v>1</v>
      </c>
      <c r="W1312" s="166" t="s">
        <v>3455</v>
      </c>
      <c r="AB1312" s="12" t="s">
        <v>1714</v>
      </c>
      <c r="AC1312" s="114" t="s">
        <v>1703</v>
      </c>
      <c r="AD1312" s="12"/>
      <c r="AI1312" t="s">
        <v>920</v>
      </c>
    </row>
    <row r="1313" spans="1:35" x14ac:dyDescent="0.2">
      <c r="S1313" s="16"/>
      <c r="V1313" t="s">
        <v>527</v>
      </c>
      <c r="AB1313" s="12" t="s">
        <v>527</v>
      </c>
      <c r="AC1313" s="143" t="s">
        <v>3044</v>
      </c>
      <c r="AD1313" s="12"/>
      <c r="AI1313" t="s">
        <v>920</v>
      </c>
    </row>
    <row r="1314" spans="1:35" x14ac:dyDescent="0.2">
      <c r="S1314" s="16"/>
      <c r="V1314" t="s">
        <v>1714</v>
      </c>
      <c r="W1314" s="166" t="s">
        <v>3117</v>
      </c>
      <c r="AB1314" s="12" t="s">
        <v>527</v>
      </c>
      <c r="AC1314" s="143" t="s">
        <v>3042</v>
      </c>
      <c r="AD1314" s="12"/>
      <c r="AI1314" t="s">
        <v>920</v>
      </c>
    </row>
    <row r="1315" spans="1:35" x14ac:dyDescent="0.2">
      <c r="S1315" s="16"/>
      <c r="V1315" s="1">
        <v>1</v>
      </c>
      <c r="W1315" s="166" t="s">
        <v>3456</v>
      </c>
      <c r="AB1315" s="12" t="s">
        <v>527</v>
      </c>
      <c r="AC1315" s="166" t="s">
        <v>3282</v>
      </c>
      <c r="AD1315" s="12"/>
      <c r="AI1315" t="s">
        <v>920</v>
      </c>
    </row>
    <row r="1316" spans="1:35" x14ac:dyDescent="0.2">
      <c r="S1316" s="16"/>
      <c r="V1316" t="s">
        <v>527</v>
      </c>
      <c r="W1316" s="166" t="s">
        <v>3457</v>
      </c>
      <c r="AB1316" s="12" t="s">
        <v>527</v>
      </c>
      <c r="AC1316" s="141" t="s">
        <v>2598</v>
      </c>
      <c r="AD1316" s="12"/>
      <c r="AI1316" t="s">
        <v>920</v>
      </c>
    </row>
    <row r="1317" spans="1:35" x14ac:dyDescent="0.2">
      <c r="S1317" s="16"/>
      <c r="AB1317" s="12" t="s">
        <v>527</v>
      </c>
      <c r="AC1317" s="149" t="s">
        <v>2823</v>
      </c>
      <c r="AD1317" s="12"/>
      <c r="AI1317" t="s">
        <v>920</v>
      </c>
    </row>
    <row r="1318" spans="1:35" x14ac:dyDescent="0.2">
      <c r="A1318" s="102" t="s">
        <v>2773</v>
      </c>
      <c r="G1318" s="104"/>
      <c r="S1318" s="16"/>
      <c r="AB1318" s="12"/>
      <c r="AC1318" s="12"/>
      <c r="AD1318" s="12"/>
      <c r="AI1318" t="s">
        <v>920</v>
      </c>
    </row>
    <row r="1319" spans="1:35" x14ac:dyDescent="0.2">
      <c r="G1319" s="8" t="s">
        <v>3245</v>
      </c>
      <c r="S1319" s="16"/>
      <c r="V1319" t="s">
        <v>1714</v>
      </c>
      <c r="W1319" s="166" t="s">
        <v>3246</v>
      </c>
      <c r="X1319" t="s">
        <v>1714</v>
      </c>
      <c r="Y1319" s="166" t="s">
        <v>1911</v>
      </c>
      <c r="AC1319" s="149"/>
      <c r="AI1319" t="s">
        <v>920</v>
      </c>
    </row>
    <row r="1320" spans="1:35" x14ac:dyDescent="0.2">
      <c r="G1320" s="104"/>
      <c r="S1320" s="16"/>
      <c r="V1320" s="1">
        <v>1</v>
      </c>
      <c r="W1320" s="166" t="s">
        <v>3248</v>
      </c>
      <c r="X1320" s="1">
        <v>1</v>
      </c>
      <c r="Y1320" s="166" t="s">
        <v>3469</v>
      </c>
      <c r="AC1320" s="149"/>
      <c r="AI1320" t="s">
        <v>920</v>
      </c>
    </row>
    <row r="1321" spans="1:35" x14ac:dyDescent="0.2">
      <c r="G1321" s="104"/>
      <c r="S1321" s="16"/>
      <c r="V1321" t="s">
        <v>527</v>
      </c>
      <c r="W1321" s="166" t="s">
        <v>3247</v>
      </c>
      <c r="Y1321" s="166"/>
      <c r="AC1321" s="149"/>
      <c r="AI1321" t="s">
        <v>920</v>
      </c>
    </row>
    <row r="1322" spans="1:35" x14ac:dyDescent="0.2">
      <c r="G1322" s="104"/>
      <c r="S1322" s="16"/>
      <c r="V1322" s="1">
        <v>1</v>
      </c>
      <c r="W1322" s="166" t="s">
        <v>547</v>
      </c>
      <c r="Y1322" s="166"/>
      <c r="AC1322" s="149"/>
      <c r="AI1322" t="s">
        <v>920</v>
      </c>
    </row>
    <row r="1323" spans="1:35" x14ac:dyDescent="0.2">
      <c r="A1323" s="102" t="s">
        <v>2773</v>
      </c>
      <c r="S1323" s="16"/>
      <c r="AB1323" s="1"/>
      <c r="AC1323" s="119"/>
      <c r="AI1323" t="s">
        <v>920</v>
      </c>
    </row>
    <row r="1324" spans="1:35" x14ac:dyDescent="0.2">
      <c r="G1324" s="3" t="s">
        <v>2317</v>
      </c>
      <c r="V1324" t="s">
        <v>1714</v>
      </c>
      <c r="W1324" s="143" t="s">
        <v>1628</v>
      </c>
      <c r="Z1324" t="s">
        <v>1714</v>
      </c>
      <c r="AA1324" s="149" t="s">
        <v>1830</v>
      </c>
      <c r="AB1324" s="13" t="s">
        <v>3029</v>
      </c>
      <c r="AC1324" s="11"/>
      <c r="AD1324" s="11"/>
      <c r="AE1324" s="140" t="s">
        <v>3123</v>
      </c>
      <c r="AF1324" s="11"/>
      <c r="AI1324" t="s">
        <v>920</v>
      </c>
    </row>
    <row r="1325" spans="1:35" x14ac:dyDescent="0.2">
      <c r="P1325" s="12"/>
      <c r="Q1325" s="140" t="s">
        <v>835</v>
      </c>
      <c r="R1325" s="12"/>
      <c r="V1325" s="1">
        <v>1</v>
      </c>
      <c r="W1325" s="166" t="s">
        <v>3252</v>
      </c>
      <c r="Z1325" s="1">
        <v>1</v>
      </c>
      <c r="AA1325" s="166" t="s">
        <v>3211</v>
      </c>
      <c r="AB1325" s="12" t="s">
        <v>1714</v>
      </c>
      <c r="AC1325" s="122" t="s">
        <v>595</v>
      </c>
      <c r="AD1325" s="12" t="s">
        <v>1714</v>
      </c>
      <c r="AE1325" s="63" t="s">
        <v>14</v>
      </c>
      <c r="AF1325" s="11"/>
      <c r="AI1325" t="s">
        <v>920</v>
      </c>
    </row>
    <row r="1326" spans="1:35" x14ac:dyDescent="0.2">
      <c r="P1326" s="12" t="s">
        <v>1714</v>
      </c>
      <c r="Q1326" s="149" t="s">
        <v>2940</v>
      </c>
      <c r="R1326" s="12"/>
      <c r="S1326" s="16"/>
      <c r="V1326" t="s">
        <v>527</v>
      </c>
      <c r="W1326" s="143" t="s">
        <v>2780</v>
      </c>
      <c r="Z1326" s="1">
        <v>1</v>
      </c>
      <c r="AA1326" s="166" t="s">
        <v>3210</v>
      </c>
      <c r="AB1326" s="12" t="s">
        <v>527</v>
      </c>
      <c r="AC1326" s="119" t="s">
        <v>3024</v>
      </c>
      <c r="AD1326" s="12" t="s">
        <v>527</v>
      </c>
      <c r="AE1326" s="101" t="s">
        <v>1064</v>
      </c>
      <c r="AF1326" s="11"/>
      <c r="AI1326" t="s">
        <v>920</v>
      </c>
    </row>
    <row r="1327" spans="1:35" x14ac:dyDescent="0.2">
      <c r="L1327" t="s">
        <v>1714</v>
      </c>
      <c r="M1327" s="155" t="s">
        <v>2900</v>
      </c>
      <c r="N1327" t="s">
        <v>1714</v>
      </c>
      <c r="O1327" s="155" t="s">
        <v>1413</v>
      </c>
      <c r="P1327" s="12" t="s">
        <v>527</v>
      </c>
      <c r="Q1327" s="149" t="s">
        <v>2941</v>
      </c>
      <c r="R1327" s="12"/>
      <c r="S1327" s="16"/>
      <c r="V1327" s="1">
        <v>1</v>
      </c>
      <c r="W1327" s="166" t="s">
        <v>3251</v>
      </c>
      <c r="Z1327" t="s">
        <v>527</v>
      </c>
      <c r="AA1327" s="166" t="s">
        <v>3209</v>
      </c>
      <c r="AB1327" s="12" t="s">
        <v>527</v>
      </c>
      <c r="AC1327" s="149" t="s">
        <v>3025</v>
      </c>
      <c r="AD1327" s="12" t="s">
        <v>527</v>
      </c>
      <c r="AE1327" s="119" t="s">
        <v>2060</v>
      </c>
      <c r="AF1327" s="11"/>
      <c r="AI1327" t="s">
        <v>920</v>
      </c>
    </row>
    <row r="1328" spans="1:35" x14ac:dyDescent="0.2">
      <c r="M1328" s="155"/>
      <c r="N1328" t="s">
        <v>527</v>
      </c>
      <c r="O1328" s="149" t="s">
        <v>2899</v>
      </c>
      <c r="P1328" s="12" t="s">
        <v>527</v>
      </c>
      <c r="Q1328" s="149" t="s">
        <v>2942</v>
      </c>
      <c r="R1328" s="12"/>
      <c r="S1328" s="16"/>
      <c r="V1328" t="s">
        <v>527</v>
      </c>
      <c r="W1328" s="143" t="s">
        <v>2781</v>
      </c>
      <c r="Z1328" t="s">
        <v>527</v>
      </c>
      <c r="AA1328" s="115" t="s">
        <v>2691</v>
      </c>
      <c r="AB1328" s="12" t="s">
        <v>527</v>
      </c>
      <c r="AC1328" s="114" t="s">
        <v>3030</v>
      </c>
      <c r="AD1328" s="12" t="s">
        <v>527</v>
      </c>
      <c r="AE1328" s="149" t="s">
        <v>2995</v>
      </c>
      <c r="AF1328" s="11"/>
      <c r="AI1328" t="s">
        <v>920</v>
      </c>
    </row>
    <row r="1329" spans="1:35" x14ac:dyDescent="0.2">
      <c r="M1329" s="155"/>
      <c r="P1329" s="12"/>
      <c r="Q1329" s="12"/>
      <c r="R1329" s="12"/>
      <c r="S1329" s="16"/>
      <c r="AB1329" s="12" t="s">
        <v>527</v>
      </c>
      <c r="AC1329" s="114" t="s">
        <v>3031</v>
      </c>
      <c r="AD1329" s="12" t="s">
        <v>527</v>
      </c>
      <c r="AE1329" s="63" t="s">
        <v>748</v>
      </c>
      <c r="AF1329" s="11"/>
      <c r="AI1329" t="s">
        <v>920</v>
      </c>
    </row>
    <row r="1330" spans="1:35" x14ac:dyDescent="0.2">
      <c r="M1330" s="155"/>
      <c r="O1330" s="155"/>
      <c r="S1330" s="16"/>
      <c r="V1330" s="104"/>
      <c r="W1330" s="140" t="s">
        <v>3254</v>
      </c>
      <c r="X1330" s="12"/>
      <c r="AB1330" s="12" t="s">
        <v>527</v>
      </c>
      <c r="AC1330" s="149" t="s">
        <v>3028</v>
      </c>
      <c r="AD1330" s="11"/>
      <c r="AE1330" s="11"/>
      <c r="AF1330" s="11"/>
      <c r="AI1330" t="s">
        <v>920</v>
      </c>
    </row>
    <row r="1331" spans="1:35" x14ac:dyDescent="0.2">
      <c r="M1331" s="155"/>
      <c r="O1331" s="155"/>
      <c r="P1331" t="s">
        <v>1714</v>
      </c>
      <c r="Q1331" s="176" t="s">
        <v>3535</v>
      </c>
      <c r="R1331" t="s">
        <v>1714</v>
      </c>
      <c r="S1331" s="176" t="s">
        <v>3533</v>
      </c>
      <c r="V1331" s="12" t="s">
        <v>1714</v>
      </c>
      <c r="W1331" t="s">
        <v>1830</v>
      </c>
      <c r="X1331" s="12"/>
      <c r="AB1331" s="12" t="s">
        <v>527</v>
      </c>
      <c r="AC1331" s="149" t="s">
        <v>3027</v>
      </c>
      <c r="AD1331" s="11"/>
      <c r="AI1331" t="s">
        <v>920</v>
      </c>
    </row>
    <row r="1332" spans="1:35" x14ac:dyDescent="0.2">
      <c r="M1332" s="155"/>
      <c r="O1332" s="155"/>
      <c r="P1332" s="1">
        <v>1</v>
      </c>
      <c r="Q1332" s="176" t="s">
        <v>3536</v>
      </c>
      <c r="R1332" s="1">
        <v>1</v>
      </c>
      <c r="S1332" s="176" t="s">
        <v>3534</v>
      </c>
      <c r="V1332" s="12" t="s">
        <v>527</v>
      </c>
      <c r="W1332" s="134" t="s">
        <v>2591</v>
      </c>
      <c r="X1332" s="12"/>
      <c r="AB1332" s="12" t="s">
        <v>527</v>
      </c>
      <c r="AC1332" s="149" t="s">
        <v>3026</v>
      </c>
      <c r="AD1332" s="11"/>
      <c r="AI1332" t="s">
        <v>920</v>
      </c>
    </row>
    <row r="1333" spans="1:35" x14ac:dyDescent="0.2">
      <c r="P1333" t="s">
        <v>527</v>
      </c>
      <c r="Q1333" s="176" t="s">
        <v>3537</v>
      </c>
      <c r="S1333" s="16"/>
      <c r="V1333" s="12" t="s">
        <v>527</v>
      </c>
      <c r="W1333" s="131" t="s">
        <v>2585</v>
      </c>
      <c r="X1333" s="12"/>
      <c r="AB1333" s="13" t="s">
        <v>2690</v>
      </c>
      <c r="AC1333" s="11"/>
      <c r="AD1333" s="11"/>
      <c r="AI1333" t="s">
        <v>920</v>
      </c>
    </row>
    <row r="1334" spans="1:35" x14ac:dyDescent="0.2">
      <c r="P1334" s="1">
        <v>1</v>
      </c>
      <c r="Q1334" s="176" t="s">
        <v>1904</v>
      </c>
      <c r="S1334" s="16"/>
      <c r="V1334" s="12" t="s">
        <v>527</v>
      </c>
      <c r="W1334" s="166" t="s">
        <v>3253</v>
      </c>
      <c r="X1334" s="12"/>
      <c r="AB1334" s="12" t="s">
        <v>1714</v>
      </c>
      <c r="AC1334" s="127" t="s">
        <v>2687</v>
      </c>
      <c r="AD1334" s="11"/>
      <c r="AI1334" t="s">
        <v>920</v>
      </c>
    </row>
    <row r="1335" spans="1:35" x14ac:dyDescent="0.2">
      <c r="S1335" s="16"/>
      <c r="V1335" s="12"/>
      <c r="W1335" s="12"/>
      <c r="X1335" s="12"/>
      <c r="Y1335" s="122"/>
      <c r="AB1335" s="12" t="s">
        <v>527</v>
      </c>
      <c r="AC1335" s="47" t="s">
        <v>2688</v>
      </c>
      <c r="AD1335" s="11"/>
      <c r="AI1335" t="s">
        <v>920</v>
      </c>
    </row>
    <row r="1336" spans="1:35" x14ac:dyDescent="0.2">
      <c r="S1336" s="16"/>
      <c r="X1336" s="1"/>
      <c r="Y1336" s="119"/>
      <c r="AB1336" s="12" t="s">
        <v>527</v>
      </c>
      <c r="AC1336" s="143" t="s">
        <v>2190</v>
      </c>
      <c r="AD1336" s="11"/>
      <c r="AI1336" t="s">
        <v>920</v>
      </c>
    </row>
    <row r="1337" spans="1:35" x14ac:dyDescent="0.2">
      <c r="S1337" s="16"/>
      <c r="X1337" s="1"/>
      <c r="Y1337" s="149"/>
      <c r="AB1337" s="12" t="s">
        <v>527</v>
      </c>
      <c r="AC1337" s="47" t="s">
        <v>2689</v>
      </c>
      <c r="AD1337" s="11"/>
      <c r="AI1337" t="s">
        <v>920</v>
      </c>
    </row>
    <row r="1338" spans="1:35" x14ac:dyDescent="0.2">
      <c r="S1338" s="16"/>
      <c r="Y1338" s="149"/>
      <c r="AB1338" s="35" t="s">
        <v>174</v>
      </c>
      <c r="AC1338" s="11"/>
      <c r="AD1338" s="11"/>
      <c r="AI1338" t="s">
        <v>920</v>
      </c>
    </row>
    <row r="1339" spans="1:35" x14ac:dyDescent="0.2">
      <c r="R1339" t="s">
        <v>1714</v>
      </c>
      <c r="S1339" s="22" t="s">
        <v>1182</v>
      </c>
      <c r="Y1339" s="149"/>
      <c r="AB1339" s="12" t="s">
        <v>1714</v>
      </c>
      <c r="AC1339" t="s">
        <v>170</v>
      </c>
      <c r="AD1339" s="11"/>
      <c r="AI1339" t="s">
        <v>920</v>
      </c>
    </row>
    <row r="1340" spans="1:35" x14ac:dyDescent="0.2">
      <c r="R1340" s="1">
        <v>1</v>
      </c>
      <c r="S1340" s="22" t="s">
        <v>1716</v>
      </c>
      <c r="AB1340" s="12" t="s">
        <v>527</v>
      </c>
      <c r="AC1340" t="s">
        <v>171</v>
      </c>
      <c r="AD1340" s="11"/>
      <c r="AI1340" t="s">
        <v>920</v>
      </c>
    </row>
    <row r="1341" spans="1:35" x14ac:dyDescent="0.2">
      <c r="R1341" t="s">
        <v>527</v>
      </c>
      <c r="S1341" s="22" t="s">
        <v>2778</v>
      </c>
      <c r="AB1341" s="12" t="s">
        <v>527</v>
      </c>
      <c r="AC1341" s="114" t="s">
        <v>172</v>
      </c>
      <c r="AD1341" s="11"/>
      <c r="AI1341" t="s">
        <v>920</v>
      </c>
    </row>
    <row r="1342" spans="1:35" x14ac:dyDescent="0.2">
      <c r="R1342" t="s">
        <v>527</v>
      </c>
      <c r="S1342" s="22" t="s">
        <v>2779</v>
      </c>
      <c r="AB1342" s="12" t="s">
        <v>527</v>
      </c>
      <c r="AC1342" s="47" t="s">
        <v>173</v>
      </c>
      <c r="AD1342" s="11"/>
      <c r="AI1342" t="s">
        <v>920</v>
      </c>
    </row>
    <row r="1343" spans="1:35" x14ac:dyDescent="0.2">
      <c r="S1343" s="22"/>
      <c r="AB1343" s="13"/>
      <c r="AC1343" s="11"/>
      <c r="AD1343" s="11"/>
      <c r="AI1343" t="s">
        <v>920</v>
      </c>
    </row>
    <row r="1344" spans="1:35" x14ac:dyDescent="0.2">
      <c r="A1344" s="102" t="s">
        <v>2773</v>
      </c>
      <c r="B1344" s="102"/>
      <c r="G1344" s="104"/>
      <c r="S1344" s="22"/>
      <c r="AI1344" t="s">
        <v>920</v>
      </c>
    </row>
    <row r="1345" spans="1:35" x14ac:dyDescent="0.2">
      <c r="G1345" s="15" t="s">
        <v>86</v>
      </c>
      <c r="S1345" s="22"/>
      <c r="AB1345" t="s">
        <v>1714</v>
      </c>
      <c r="AC1345" s="114" t="s">
        <v>133</v>
      </c>
      <c r="AI1345" t="s">
        <v>920</v>
      </c>
    </row>
    <row r="1346" spans="1:35" x14ac:dyDescent="0.2">
      <c r="G1346" s="104"/>
      <c r="S1346" s="22"/>
      <c r="AB1346" s="1">
        <v>1</v>
      </c>
      <c r="AC1346" s="114" t="s">
        <v>272</v>
      </c>
      <c r="AI1346" t="s">
        <v>920</v>
      </c>
    </row>
    <row r="1347" spans="1:35" x14ac:dyDescent="0.2">
      <c r="G1347" s="104"/>
      <c r="S1347" s="22"/>
      <c r="AB1347" s="35" t="s">
        <v>273</v>
      </c>
      <c r="AC1347" s="11"/>
      <c r="AD1347" s="11"/>
      <c r="AI1347" t="s">
        <v>920</v>
      </c>
    </row>
    <row r="1348" spans="1:35" x14ac:dyDescent="0.2">
      <c r="G1348" s="104"/>
      <c r="S1348" s="22"/>
      <c r="AB1348" s="12" t="s">
        <v>1714</v>
      </c>
      <c r="AC1348" s="21" t="s">
        <v>1163</v>
      </c>
      <c r="AD1348" s="11"/>
      <c r="AI1348" t="s">
        <v>920</v>
      </c>
    </row>
    <row r="1349" spans="1:35" x14ac:dyDescent="0.2">
      <c r="G1349" s="104"/>
      <c r="S1349" s="22"/>
      <c r="AB1349" s="12" t="s">
        <v>527</v>
      </c>
      <c r="AC1349" s="101" t="s">
        <v>87</v>
      </c>
      <c r="AD1349" s="11"/>
      <c r="AI1349" t="s">
        <v>920</v>
      </c>
    </row>
    <row r="1350" spans="1:35" x14ac:dyDescent="0.2">
      <c r="G1350" s="104"/>
      <c r="S1350" s="22"/>
      <c r="AA1350" s="112"/>
      <c r="AB1350" s="12" t="s">
        <v>527</v>
      </c>
      <c r="AC1350" s="6" t="s">
        <v>1605</v>
      </c>
      <c r="AD1350" s="11"/>
      <c r="AI1350" t="s">
        <v>920</v>
      </c>
    </row>
    <row r="1351" spans="1:35" x14ac:dyDescent="0.2">
      <c r="G1351" s="104"/>
      <c r="S1351" s="22"/>
      <c r="AA1351" s="112"/>
      <c r="AB1351" s="12" t="s">
        <v>527</v>
      </c>
      <c r="AC1351" s="77" t="s">
        <v>1606</v>
      </c>
      <c r="AD1351" s="11"/>
      <c r="AI1351" t="s">
        <v>920</v>
      </c>
    </row>
    <row r="1352" spans="1:35" x14ac:dyDescent="0.2">
      <c r="G1352" s="104"/>
      <c r="S1352" s="22"/>
      <c r="AA1352" s="112"/>
      <c r="AB1352" s="12" t="s">
        <v>527</v>
      </c>
      <c r="AC1352" s="114" t="s">
        <v>175</v>
      </c>
      <c r="AD1352" s="11"/>
      <c r="AI1352" t="s">
        <v>920</v>
      </c>
    </row>
    <row r="1353" spans="1:35" x14ac:dyDescent="0.2">
      <c r="A1353" s="102" t="s">
        <v>2773</v>
      </c>
      <c r="B1353" s="102"/>
      <c r="AB1353" s="11"/>
      <c r="AC1353" s="11"/>
      <c r="AD1353" s="11"/>
      <c r="AI1353" t="s">
        <v>920</v>
      </c>
    </row>
    <row r="1354" spans="1:35" x14ac:dyDescent="0.2">
      <c r="G1354" s="15" t="s">
        <v>486</v>
      </c>
      <c r="V1354" t="s">
        <v>1714</v>
      </c>
      <c r="W1354" s="58" t="s">
        <v>1786</v>
      </c>
      <c r="AI1354" t="s">
        <v>920</v>
      </c>
    </row>
    <row r="1355" spans="1:35" x14ac:dyDescent="0.2">
      <c r="V1355" s="1">
        <v>1</v>
      </c>
      <c r="W1355" s="58" t="s">
        <v>487</v>
      </c>
      <c r="AI1355" t="s">
        <v>920</v>
      </c>
    </row>
    <row r="1356" spans="1:35" x14ac:dyDescent="0.2">
      <c r="V1356" t="s">
        <v>527</v>
      </c>
      <c r="W1356" s="70" t="s">
        <v>488</v>
      </c>
      <c r="AI1356" t="s">
        <v>920</v>
      </c>
    </row>
    <row r="1357" spans="1:35" x14ac:dyDescent="0.2">
      <c r="A1357" s="102" t="s">
        <v>2773</v>
      </c>
      <c r="B1357" s="102"/>
      <c r="AI1357" t="s">
        <v>920</v>
      </c>
    </row>
    <row r="1358" spans="1:35" x14ac:dyDescent="0.2">
      <c r="G1358" s="3" t="s">
        <v>1711</v>
      </c>
      <c r="L1358" t="s">
        <v>1714</v>
      </c>
      <c r="M1358" t="s">
        <v>1583</v>
      </c>
      <c r="N1358" t="s">
        <v>1714</v>
      </c>
      <c r="O1358" t="s">
        <v>1640</v>
      </c>
      <c r="T1358" s="4"/>
      <c r="AI1358" t="s">
        <v>920</v>
      </c>
    </row>
    <row r="1359" spans="1:35" x14ac:dyDescent="0.2">
      <c r="G1359" s="8"/>
      <c r="L1359" s="1">
        <v>1</v>
      </c>
      <c r="M1359" s="166" t="s">
        <v>3226</v>
      </c>
      <c r="N1359" s="1">
        <v>1</v>
      </c>
      <c r="O1359" t="s">
        <v>1699</v>
      </c>
      <c r="T1359" s="4"/>
      <c r="AI1359" t="s">
        <v>920</v>
      </c>
    </row>
    <row r="1360" spans="1:35" x14ac:dyDescent="0.2">
      <c r="L1360" s="1">
        <v>1</v>
      </c>
      <c r="M1360" t="s">
        <v>1890</v>
      </c>
      <c r="T1360" s="4"/>
      <c r="AI1360" t="s">
        <v>920</v>
      </c>
    </row>
    <row r="1361" spans="1:35" x14ac:dyDescent="0.2">
      <c r="A1361" s="102" t="s">
        <v>2773</v>
      </c>
      <c r="B1361" s="102"/>
      <c r="AI1361" t="s">
        <v>920</v>
      </c>
    </row>
    <row r="1362" spans="1:35" x14ac:dyDescent="0.2">
      <c r="G1362" s="15" t="s">
        <v>985</v>
      </c>
      <c r="Q1362" s="68" t="s">
        <v>1277</v>
      </c>
      <c r="T1362" s="4" t="s">
        <v>1028</v>
      </c>
      <c r="U1362" s="11"/>
      <c r="V1362" s="11"/>
      <c r="W1362" s="11"/>
      <c r="X1362" s="11"/>
      <c r="AI1362" t="s">
        <v>920</v>
      </c>
    </row>
    <row r="1363" spans="1:35" x14ac:dyDescent="0.2">
      <c r="N1363" t="s">
        <v>1714</v>
      </c>
      <c r="O1363" s="81" t="s">
        <v>656</v>
      </c>
      <c r="P1363" t="s">
        <v>1714</v>
      </c>
      <c r="Q1363" s="22" t="s">
        <v>2412</v>
      </c>
      <c r="R1363" t="s">
        <v>1714</v>
      </c>
      <c r="S1363" s="22" t="s">
        <v>934</v>
      </c>
      <c r="T1363" s="12" t="s">
        <v>1714</v>
      </c>
      <c r="U1363" s="102" t="s">
        <v>2211</v>
      </c>
      <c r="V1363" t="s">
        <v>1714</v>
      </c>
      <c r="W1363" s="2" t="s">
        <v>733</v>
      </c>
      <c r="X1363" s="11"/>
      <c r="AI1363" t="s">
        <v>920</v>
      </c>
    </row>
    <row r="1364" spans="1:35" x14ac:dyDescent="0.2">
      <c r="N1364" t="s">
        <v>527</v>
      </c>
      <c r="O1364" s="80" t="s">
        <v>1521</v>
      </c>
      <c r="P1364" s="1">
        <v>1</v>
      </c>
      <c r="Q1364" s="22" t="s">
        <v>775</v>
      </c>
      <c r="R1364" s="1">
        <v>1</v>
      </c>
      <c r="S1364" s="22" t="s">
        <v>772</v>
      </c>
      <c r="T1364" s="12" t="s">
        <v>527</v>
      </c>
      <c r="U1364" t="s">
        <v>456</v>
      </c>
      <c r="V1364" t="s">
        <v>527</v>
      </c>
      <c r="W1364" t="s">
        <v>457</v>
      </c>
      <c r="X1364" s="11"/>
      <c r="AI1364" t="s">
        <v>920</v>
      </c>
    </row>
    <row r="1365" spans="1:35" x14ac:dyDescent="0.2">
      <c r="N1365" t="s">
        <v>527</v>
      </c>
      <c r="O1365" s="63" t="s">
        <v>1522</v>
      </c>
      <c r="P1365" t="s">
        <v>527</v>
      </c>
      <c r="Q1365" s="22" t="s">
        <v>1013</v>
      </c>
      <c r="R1365" t="s">
        <v>527</v>
      </c>
      <c r="S1365" s="22" t="s">
        <v>773</v>
      </c>
      <c r="T1365" s="12" t="s">
        <v>527</v>
      </c>
      <c r="U1365" t="s">
        <v>1306</v>
      </c>
      <c r="V1365" t="s">
        <v>527</v>
      </c>
      <c r="W1365" t="s">
        <v>458</v>
      </c>
      <c r="X1365" s="11"/>
      <c r="AI1365" t="s">
        <v>920</v>
      </c>
    </row>
    <row r="1366" spans="1:35" x14ac:dyDescent="0.2">
      <c r="N1366" t="s">
        <v>527</v>
      </c>
      <c r="O1366" s="63" t="s">
        <v>1523</v>
      </c>
      <c r="P1366" s="1">
        <v>1</v>
      </c>
      <c r="Q1366" s="22" t="s">
        <v>954</v>
      </c>
      <c r="R1366" t="s">
        <v>527</v>
      </c>
      <c r="S1366" s="22" t="s">
        <v>774</v>
      </c>
      <c r="T1366" s="12" t="s">
        <v>527</v>
      </c>
      <c r="U1366" s="65" t="s">
        <v>1326</v>
      </c>
      <c r="V1366" t="s">
        <v>527</v>
      </c>
      <c r="W1366" s="102" t="s">
        <v>2210</v>
      </c>
      <c r="X1366" s="11"/>
      <c r="AI1366" t="s">
        <v>920</v>
      </c>
    </row>
    <row r="1367" spans="1:35" x14ac:dyDescent="0.2">
      <c r="N1367" t="s">
        <v>527</v>
      </c>
      <c r="O1367" s="63" t="s">
        <v>1524</v>
      </c>
      <c r="P1367" t="s">
        <v>527</v>
      </c>
      <c r="Q1367" s="22" t="s">
        <v>824</v>
      </c>
      <c r="R1367" t="s">
        <v>527</v>
      </c>
      <c r="S1367" s="22" t="s">
        <v>655</v>
      </c>
      <c r="T1367" s="12" t="s">
        <v>527</v>
      </c>
      <c r="U1367" s="68" t="s">
        <v>1277</v>
      </c>
      <c r="V1367" t="s">
        <v>527</v>
      </c>
      <c r="W1367" t="s">
        <v>1027</v>
      </c>
      <c r="X1367" s="11"/>
      <c r="AC1367" s="112"/>
      <c r="AI1367" t="s">
        <v>920</v>
      </c>
    </row>
    <row r="1368" spans="1:35" x14ac:dyDescent="0.2">
      <c r="P1368" t="s">
        <v>527</v>
      </c>
      <c r="Q1368" s="65" t="s">
        <v>1326</v>
      </c>
      <c r="R1368" t="s">
        <v>527</v>
      </c>
      <c r="S1368" s="22" t="s">
        <v>1286</v>
      </c>
      <c r="T1368" s="12"/>
      <c r="U1368" s="11"/>
      <c r="V1368" t="s">
        <v>527</v>
      </c>
      <c r="W1368" s="64" t="s">
        <v>701</v>
      </c>
      <c r="X1368" s="11"/>
      <c r="AC1368" s="47"/>
      <c r="AI1368" t="s">
        <v>920</v>
      </c>
    </row>
    <row r="1369" spans="1:35" x14ac:dyDescent="0.2">
      <c r="R1369" t="s">
        <v>527</v>
      </c>
      <c r="S1369" s="22" t="s">
        <v>1325</v>
      </c>
      <c r="W1369" s="11"/>
      <c r="AC1369" s="112"/>
      <c r="AI1369" t="s">
        <v>920</v>
      </c>
    </row>
    <row r="1370" spans="1:35" x14ac:dyDescent="0.2">
      <c r="R1370" s="1">
        <v>1</v>
      </c>
      <c r="S1370" s="22" t="s">
        <v>655</v>
      </c>
      <c r="W1370" s="68" t="s">
        <v>1277</v>
      </c>
      <c r="AC1370" s="47"/>
      <c r="AI1370" t="s">
        <v>920</v>
      </c>
    </row>
    <row r="1371" spans="1:35" x14ac:dyDescent="0.2">
      <c r="R1371" t="s">
        <v>527</v>
      </c>
      <c r="S1371" s="68" t="s">
        <v>1277</v>
      </c>
      <c r="AC1371" s="47"/>
      <c r="AI1371" t="s">
        <v>920</v>
      </c>
    </row>
    <row r="1372" spans="1:35" x14ac:dyDescent="0.2">
      <c r="R1372" t="s">
        <v>1714</v>
      </c>
      <c r="S1372" s="22" t="s">
        <v>479</v>
      </c>
      <c r="AI1372" t="s">
        <v>920</v>
      </c>
    </row>
    <row r="1373" spans="1:35" x14ac:dyDescent="0.2">
      <c r="R1373" s="1">
        <v>1</v>
      </c>
      <c r="S1373" s="22" t="s">
        <v>1407</v>
      </c>
      <c r="AI1373" t="s">
        <v>920</v>
      </c>
    </row>
    <row r="1374" spans="1:35" x14ac:dyDescent="0.2">
      <c r="R1374" t="s">
        <v>527</v>
      </c>
      <c r="S1374" s="22" t="s">
        <v>1408</v>
      </c>
      <c r="AI1374" t="s">
        <v>920</v>
      </c>
    </row>
    <row r="1375" spans="1:35" x14ac:dyDescent="0.2">
      <c r="R1375" t="s">
        <v>527</v>
      </c>
      <c r="S1375" s="22" t="s">
        <v>1409</v>
      </c>
      <c r="AI1375" t="s">
        <v>920</v>
      </c>
    </row>
    <row r="1376" spans="1:35" x14ac:dyDescent="0.2">
      <c r="R1376" s="1">
        <v>1</v>
      </c>
      <c r="S1376" s="22" t="s">
        <v>966</v>
      </c>
      <c r="AI1376" t="s">
        <v>920</v>
      </c>
    </row>
    <row r="1377" spans="1:35" x14ac:dyDescent="0.2">
      <c r="R1377" t="s">
        <v>527</v>
      </c>
      <c r="AI1377" t="s">
        <v>920</v>
      </c>
    </row>
    <row r="1378" spans="1:35" x14ac:dyDescent="0.2">
      <c r="R1378" t="s">
        <v>1714</v>
      </c>
      <c r="S1378" s="22" t="s">
        <v>2753</v>
      </c>
      <c r="T1378" t="s">
        <v>1714</v>
      </c>
      <c r="U1378" t="s">
        <v>1327</v>
      </c>
      <c r="AI1378" t="s">
        <v>920</v>
      </c>
    </row>
    <row r="1379" spans="1:35" x14ac:dyDescent="0.2">
      <c r="R1379" s="1">
        <v>1</v>
      </c>
      <c r="S1379" s="22" t="s">
        <v>2212</v>
      </c>
      <c r="AI1379" t="s">
        <v>920</v>
      </c>
    </row>
    <row r="1380" spans="1:35" x14ac:dyDescent="0.2">
      <c r="R1380" t="s">
        <v>527</v>
      </c>
      <c r="S1380" s="22" t="s">
        <v>797</v>
      </c>
      <c r="AI1380" t="s">
        <v>920</v>
      </c>
    </row>
    <row r="1381" spans="1:35" x14ac:dyDescent="0.2">
      <c r="R1381" t="s">
        <v>527</v>
      </c>
      <c r="S1381" s="22" t="s">
        <v>1158</v>
      </c>
      <c r="AI1381" t="s">
        <v>920</v>
      </c>
    </row>
    <row r="1382" spans="1:35" x14ac:dyDescent="0.2">
      <c r="R1382" t="s">
        <v>527</v>
      </c>
      <c r="S1382" s="22" t="s">
        <v>505</v>
      </c>
      <c r="AI1382" t="s">
        <v>920</v>
      </c>
    </row>
    <row r="1383" spans="1:35" x14ac:dyDescent="0.2">
      <c r="R1383" t="s">
        <v>527</v>
      </c>
      <c r="AI1383" t="s">
        <v>920</v>
      </c>
    </row>
    <row r="1384" spans="1:35" x14ac:dyDescent="0.2">
      <c r="R1384" t="s">
        <v>1714</v>
      </c>
      <c r="S1384" s="23" t="s">
        <v>2754</v>
      </c>
      <c r="T1384" t="s">
        <v>1714</v>
      </c>
      <c r="U1384" t="s">
        <v>1327</v>
      </c>
      <c r="AI1384" t="s">
        <v>920</v>
      </c>
    </row>
    <row r="1385" spans="1:35" x14ac:dyDescent="0.2">
      <c r="R1385" s="1">
        <v>1</v>
      </c>
      <c r="S1385" s="22" t="s">
        <v>478</v>
      </c>
      <c r="AI1385" t="s">
        <v>920</v>
      </c>
    </row>
    <row r="1386" spans="1:35" x14ac:dyDescent="0.2">
      <c r="R1386" t="s">
        <v>527</v>
      </c>
      <c r="S1386" s="22" t="s">
        <v>1798</v>
      </c>
      <c r="AI1386" t="s">
        <v>920</v>
      </c>
    </row>
    <row r="1387" spans="1:35" x14ac:dyDescent="0.2">
      <c r="A1387" s="102" t="s">
        <v>2773</v>
      </c>
      <c r="B1387" s="102"/>
      <c r="AI1387" t="s">
        <v>920</v>
      </c>
    </row>
    <row r="1388" spans="1:35" x14ac:dyDescent="0.2">
      <c r="G1388" s="15" t="s">
        <v>943</v>
      </c>
      <c r="R1388" t="s">
        <v>1714</v>
      </c>
      <c r="S1388" s="166" t="s">
        <v>3413</v>
      </c>
      <c r="T1388" t="s">
        <v>1714</v>
      </c>
      <c r="U1388" s="95" t="s">
        <v>944</v>
      </c>
      <c r="AI1388" t="s">
        <v>920</v>
      </c>
    </row>
    <row r="1389" spans="1:35" x14ac:dyDescent="0.2">
      <c r="R1389" s="1">
        <v>1</v>
      </c>
      <c r="S1389" s="95" t="s">
        <v>3412</v>
      </c>
      <c r="T1389" s="1">
        <v>1</v>
      </c>
      <c r="U1389" s="95" t="s">
        <v>945</v>
      </c>
      <c r="AI1389" t="s">
        <v>920</v>
      </c>
    </row>
    <row r="1390" spans="1:35" x14ac:dyDescent="0.2">
      <c r="R1390" t="s">
        <v>527</v>
      </c>
      <c r="S1390" s="95" t="s">
        <v>3411</v>
      </c>
      <c r="U1390" s="166" t="s">
        <v>3414</v>
      </c>
      <c r="AI1390" t="s">
        <v>920</v>
      </c>
    </row>
    <row r="1391" spans="1:35" x14ac:dyDescent="0.2">
      <c r="A1391" s="102" t="s">
        <v>2773</v>
      </c>
      <c r="B1391" s="102"/>
      <c r="AI1391" t="s">
        <v>920</v>
      </c>
    </row>
    <row r="1392" spans="1:35" x14ac:dyDescent="0.2">
      <c r="G1392" s="90" t="s">
        <v>1756</v>
      </c>
      <c r="Z1392" t="s">
        <v>1714</v>
      </c>
      <c r="AA1392" s="63" t="s">
        <v>2755</v>
      </c>
      <c r="AB1392" t="s">
        <v>1714</v>
      </c>
      <c r="AC1392" s="21" t="s">
        <v>1755</v>
      </c>
      <c r="AI1392" t="s">
        <v>920</v>
      </c>
    </row>
    <row r="1393" spans="1:35" x14ac:dyDescent="0.2">
      <c r="Z1393" s="1">
        <v>1</v>
      </c>
      <c r="AA1393" s="21" t="s">
        <v>1754</v>
      </c>
      <c r="AB1393" s="1">
        <v>1</v>
      </c>
      <c r="AC1393" s="37" t="s">
        <v>1752</v>
      </c>
      <c r="AI1393" t="s">
        <v>920</v>
      </c>
    </row>
    <row r="1394" spans="1:35" x14ac:dyDescent="0.2">
      <c r="Z1394" t="s">
        <v>527</v>
      </c>
      <c r="AA1394" s="50" t="s">
        <v>559</v>
      </c>
      <c r="AB1394" t="s">
        <v>527</v>
      </c>
      <c r="AC1394" s="65" t="s">
        <v>3280</v>
      </c>
      <c r="AI1394" t="s">
        <v>920</v>
      </c>
    </row>
    <row r="1395" spans="1:35" x14ac:dyDescent="0.2">
      <c r="Z1395" t="s">
        <v>527</v>
      </c>
      <c r="AA1395" s="101" t="s">
        <v>4</v>
      </c>
      <c r="AB1395" t="s">
        <v>527</v>
      </c>
      <c r="AC1395" s="166" t="s">
        <v>3281</v>
      </c>
      <c r="AI1395" t="s">
        <v>920</v>
      </c>
    </row>
    <row r="1396" spans="1:35" x14ac:dyDescent="0.2">
      <c r="AA1396" s="101"/>
      <c r="AB1396" t="s">
        <v>527</v>
      </c>
      <c r="AC1396" s="166"/>
      <c r="AI1396" t="s">
        <v>920</v>
      </c>
    </row>
    <row r="1397" spans="1:35" x14ac:dyDescent="0.2">
      <c r="AA1397" s="50"/>
      <c r="AB1397" t="s">
        <v>1714</v>
      </c>
      <c r="AC1397" s="21" t="s">
        <v>1639</v>
      </c>
      <c r="AI1397" t="s">
        <v>920</v>
      </c>
    </row>
    <row r="1398" spans="1:35" x14ac:dyDescent="0.2">
      <c r="AA1398" s="50"/>
      <c r="AB1398" s="1">
        <v>1</v>
      </c>
      <c r="AC1398" s="166" t="s">
        <v>3283</v>
      </c>
      <c r="AI1398" t="s">
        <v>920</v>
      </c>
    </row>
    <row r="1399" spans="1:35" x14ac:dyDescent="0.2">
      <c r="AA1399" s="50"/>
      <c r="AB1399" t="s">
        <v>527</v>
      </c>
      <c r="AC1399" s="166" t="s">
        <v>3285</v>
      </c>
      <c r="AI1399" t="s">
        <v>920</v>
      </c>
    </row>
    <row r="1400" spans="1:35" x14ac:dyDescent="0.2">
      <c r="AA1400" s="50"/>
      <c r="AB1400" t="s">
        <v>527</v>
      </c>
      <c r="AC1400" s="166" t="s">
        <v>3284</v>
      </c>
      <c r="AI1400" t="s">
        <v>920</v>
      </c>
    </row>
    <row r="1401" spans="1:35" x14ac:dyDescent="0.2">
      <c r="A1401" s="102" t="s">
        <v>2773</v>
      </c>
      <c r="B1401" s="102"/>
      <c r="AA1401" s="50"/>
      <c r="AC1401" s="48"/>
      <c r="AI1401" t="s">
        <v>920</v>
      </c>
    </row>
    <row r="1402" spans="1:35" x14ac:dyDescent="0.2">
      <c r="G1402" s="15" t="s">
        <v>1073</v>
      </c>
      <c r="AA1402" s="50"/>
      <c r="AB1402" s="12"/>
      <c r="AC1402" s="57" t="s">
        <v>1083</v>
      </c>
      <c r="AD1402" s="12"/>
      <c r="AE1402" s="12"/>
      <c r="AF1402" s="12"/>
      <c r="AI1402" t="s">
        <v>920</v>
      </c>
    </row>
    <row r="1403" spans="1:35" x14ac:dyDescent="0.2">
      <c r="AA1403" s="50"/>
      <c r="AB1403" s="12" t="s">
        <v>1714</v>
      </c>
      <c r="AC1403" s="105" t="s">
        <v>1077</v>
      </c>
      <c r="AD1403" t="s">
        <v>1714</v>
      </c>
      <c r="AE1403" s="102" t="s">
        <v>1084</v>
      </c>
      <c r="AF1403" s="12"/>
      <c r="AI1403" t="s">
        <v>920</v>
      </c>
    </row>
    <row r="1404" spans="1:35" x14ac:dyDescent="0.2">
      <c r="AA1404" s="50"/>
      <c r="AB1404" s="12" t="s">
        <v>527</v>
      </c>
      <c r="AC1404" s="106" t="s">
        <v>1078</v>
      </c>
      <c r="AF1404" s="12"/>
      <c r="AI1404" t="s">
        <v>920</v>
      </c>
    </row>
    <row r="1405" spans="1:35" x14ac:dyDescent="0.2">
      <c r="AA1405" s="50"/>
      <c r="AB1405" s="12" t="s">
        <v>527</v>
      </c>
      <c r="AC1405" s="101" t="s">
        <v>1079</v>
      </c>
      <c r="AF1405" s="12"/>
      <c r="AI1405" t="s">
        <v>920</v>
      </c>
    </row>
    <row r="1406" spans="1:35" x14ac:dyDescent="0.2">
      <c r="AA1406" s="50"/>
      <c r="AB1406" s="12" t="s">
        <v>527</v>
      </c>
      <c r="AC1406" s="2" t="s">
        <v>1080</v>
      </c>
      <c r="AF1406" s="12"/>
      <c r="AI1406" t="s">
        <v>920</v>
      </c>
    </row>
    <row r="1407" spans="1:35" x14ac:dyDescent="0.2">
      <c r="AA1407" s="50"/>
      <c r="AB1407" s="12" t="s">
        <v>527</v>
      </c>
      <c r="AC1407" s="107" t="s">
        <v>1081</v>
      </c>
      <c r="AF1407" s="12"/>
      <c r="AI1407" t="s">
        <v>920</v>
      </c>
    </row>
    <row r="1408" spans="1:35" x14ac:dyDescent="0.2">
      <c r="AA1408" s="50"/>
      <c r="AB1408" s="12" t="s">
        <v>527</v>
      </c>
      <c r="AC1408" s="108" t="s">
        <v>2685</v>
      </c>
      <c r="AF1408" s="12"/>
      <c r="AI1408" t="s">
        <v>920</v>
      </c>
    </row>
    <row r="1409" spans="1:35" x14ac:dyDescent="0.2">
      <c r="AA1409" s="50"/>
      <c r="AB1409" s="12" t="s">
        <v>527</v>
      </c>
      <c r="AC1409" s="58" t="s">
        <v>1082</v>
      </c>
      <c r="AF1409" s="12"/>
      <c r="AI1409" t="s">
        <v>920</v>
      </c>
    </row>
    <row r="1410" spans="1:35" x14ac:dyDescent="0.2">
      <c r="A1410" s="102" t="s">
        <v>2773</v>
      </c>
      <c r="B1410" s="102"/>
      <c r="AA1410" s="50"/>
      <c r="AB1410" s="12"/>
      <c r="AC1410" s="12"/>
      <c r="AD1410" s="12"/>
      <c r="AE1410" s="12"/>
      <c r="AF1410" s="12"/>
      <c r="AI1410" t="s">
        <v>920</v>
      </c>
    </row>
    <row r="1411" spans="1:35" x14ac:dyDescent="0.2">
      <c r="G1411" s="3" t="s">
        <v>3149</v>
      </c>
      <c r="T1411" s="8" t="s">
        <v>3150</v>
      </c>
      <c r="U1411" s="12"/>
      <c r="V1411" s="12"/>
      <c r="Z1411" t="s">
        <v>1714</v>
      </c>
      <c r="AA1411" s="119" t="s">
        <v>2149</v>
      </c>
      <c r="AB1411" t="s">
        <v>1714</v>
      </c>
      <c r="AC1411" s="119" t="s">
        <v>2147</v>
      </c>
      <c r="AD1411" t="s">
        <v>1714</v>
      </c>
      <c r="AE1411" s="21" t="s">
        <v>1127</v>
      </c>
      <c r="AF1411" s="21"/>
      <c r="AI1411" t="s">
        <v>920</v>
      </c>
    </row>
    <row r="1412" spans="1:35" x14ac:dyDescent="0.2">
      <c r="T1412" s="12" t="s">
        <v>1714</v>
      </c>
      <c r="U1412" s="95" t="s">
        <v>1623</v>
      </c>
      <c r="V1412" s="12"/>
      <c r="Z1412" s="1">
        <v>1</v>
      </c>
      <c r="AA1412" s="119" t="s">
        <v>1905</v>
      </c>
      <c r="AB1412" s="1">
        <v>1</v>
      </c>
      <c r="AC1412" s="119" t="s">
        <v>2148</v>
      </c>
      <c r="AD1412" s="1">
        <v>1</v>
      </c>
      <c r="AE1412" s="63" t="s">
        <v>558</v>
      </c>
      <c r="AF1412" s="63"/>
      <c r="AI1412" t="s">
        <v>920</v>
      </c>
    </row>
    <row r="1413" spans="1:35" x14ac:dyDescent="0.2">
      <c r="G1413" s="10" t="s">
        <v>1792</v>
      </c>
      <c r="T1413" s="12" t="s">
        <v>527</v>
      </c>
      <c r="U1413" s="149" t="s">
        <v>2974</v>
      </c>
      <c r="V1413" s="12"/>
      <c r="AA1413" s="50"/>
      <c r="AD1413" t="s">
        <v>527</v>
      </c>
      <c r="AE1413" s="158" t="s">
        <v>3151</v>
      </c>
      <c r="AF1413" s="63"/>
      <c r="AI1413" t="s">
        <v>920</v>
      </c>
    </row>
    <row r="1414" spans="1:35" x14ac:dyDescent="0.2">
      <c r="G1414" s="10"/>
      <c r="T1414" s="12" t="s">
        <v>527</v>
      </c>
      <c r="U1414" s="114" t="s">
        <v>1932</v>
      </c>
      <c r="V1414" s="12"/>
      <c r="AA1414" s="50"/>
      <c r="AE1414" s="63"/>
      <c r="AF1414" s="63"/>
      <c r="AI1414" t="s">
        <v>920</v>
      </c>
    </row>
    <row r="1415" spans="1:35" x14ac:dyDescent="0.2">
      <c r="G1415" s="10"/>
      <c r="T1415" s="12" t="s">
        <v>527</v>
      </c>
      <c r="U1415" s="95" t="s">
        <v>1659</v>
      </c>
      <c r="V1415" s="12"/>
      <c r="AA1415" s="50"/>
      <c r="AF1415" s="63"/>
      <c r="AI1415" t="s">
        <v>920</v>
      </c>
    </row>
    <row r="1416" spans="1:35" x14ac:dyDescent="0.2">
      <c r="A1416" s="102" t="s">
        <v>2773</v>
      </c>
      <c r="B1416" s="102"/>
      <c r="G1416" s="10"/>
      <c r="T1416" s="12"/>
      <c r="U1416" s="12"/>
      <c r="V1416" s="12"/>
      <c r="AA1416" s="50"/>
      <c r="AE1416" s="63"/>
      <c r="AF1416" s="63"/>
      <c r="AI1416" t="s">
        <v>920</v>
      </c>
    </row>
    <row r="1417" spans="1:35" x14ac:dyDescent="0.2">
      <c r="G1417" s="10" t="s">
        <v>324</v>
      </c>
      <c r="N1417" s="57" t="s">
        <v>325</v>
      </c>
      <c r="O1417" s="12"/>
      <c r="P1417" s="12"/>
      <c r="AA1417" s="50"/>
      <c r="AE1417" s="63"/>
      <c r="AF1417" s="63"/>
      <c r="AI1417" t="s">
        <v>920</v>
      </c>
    </row>
    <row r="1418" spans="1:35" x14ac:dyDescent="0.2">
      <c r="G1418" s="10"/>
      <c r="N1418" s="12" t="s">
        <v>1714</v>
      </c>
      <c r="O1418" t="s">
        <v>1178</v>
      </c>
      <c r="P1418" s="12" t="s">
        <v>1714</v>
      </c>
      <c r="Q1418" s="114" t="s">
        <v>1338</v>
      </c>
      <c r="AA1418" s="50"/>
      <c r="AE1418" s="63"/>
      <c r="AF1418" s="63"/>
      <c r="AI1418" t="s">
        <v>920</v>
      </c>
    </row>
    <row r="1419" spans="1:35" x14ac:dyDescent="0.2">
      <c r="G1419" s="10"/>
      <c r="N1419" s="12" t="s">
        <v>527</v>
      </c>
      <c r="O1419" t="s">
        <v>446</v>
      </c>
      <c r="P1419" s="1">
        <v>1</v>
      </c>
      <c r="Q1419" s="114" t="s">
        <v>326</v>
      </c>
      <c r="AA1419" s="50"/>
      <c r="AE1419" s="63"/>
      <c r="AF1419" s="63"/>
      <c r="AI1419" t="s">
        <v>920</v>
      </c>
    </row>
    <row r="1420" spans="1:35" x14ac:dyDescent="0.2">
      <c r="G1420" s="10"/>
      <c r="N1420" s="12" t="s">
        <v>527</v>
      </c>
      <c r="O1420" t="s">
        <v>1698</v>
      </c>
      <c r="P1420" s="12"/>
      <c r="AA1420" s="50"/>
      <c r="AE1420" s="63"/>
      <c r="AF1420" s="63"/>
      <c r="AI1420" t="s">
        <v>920</v>
      </c>
    </row>
    <row r="1421" spans="1:35" x14ac:dyDescent="0.2">
      <c r="A1421" s="102" t="s">
        <v>2773</v>
      </c>
      <c r="B1421" s="102"/>
      <c r="N1421" s="12"/>
      <c r="O1421" s="12"/>
      <c r="P1421" s="12"/>
      <c r="AI1421" t="s">
        <v>920</v>
      </c>
    </row>
    <row r="1422" spans="1:35" x14ac:dyDescent="0.2">
      <c r="G1422" s="10" t="s">
        <v>879</v>
      </c>
      <c r="AI1422" t="s">
        <v>920</v>
      </c>
    </row>
    <row r="1423" spans="1:35" x14ac:dyDescent="0.2">
      <c r="AI1423" t="s">
        <v>920</v>
      </c>
    </row>
    <row r="1424" spans="1:35" x14ac:dyDescent="0.2">
      <c r="AI1424" t="s">
        <v>920</v>
      </c>
    </row>
    <row r="1425" spans="1:35" x14ac:dyDescent="0.2">
      <c r="AI1425" t="s">
        <v>920</v>
      </c>
    </row>
    <row r="1426" spans="1:35" x14ac:dyDescent="0.2">
      <c r="AI1426" t="s">
        <v>920</v>
      </c>
    </row>
    <row r="1427" spans="1:35" x14ac:dyDescent="0.2">
      <c r="AI1427" t="s">
        <v>920</v>
      </c>
    </row>
    <row r="1428" spans="1:35" x14ac:dyDescent="0.2">
      <c r="T1428" t="s">
        <v>1714</v>
      </c>
      <c r="U1428" t="s">
        <v>1623</v>
      </c>
      <c r="AI1428" t="s">
        <v>920</v>
      </c>
    </row>
    <row r="1429" spans="1:35" x14ac:dyDescent="0.2">
      <c r="T1429" s="1">
        <v>1</v>
      </c>
      <c r="U1429" t="s">
        <v>768</v>
      </c>
      <c r="AI1429" t="s">
        <v>920</v>
      </c>
    </row>
    <row r="1430" spans="1:35" x14ac:dyDescent="0.2">
      <c r="T1430" t="s">
        <v>527</v>
      </c>
      <c r="U1430" s="102" t="s">
        <v>3439</v>
      </c>
      <c r="AI1430" t="s">
        <v>920</v>
      </c>
    </row>
    <row r="1431" spans="1:35" x14ac:dyDescent="0.2">
      <c r="T1431" t="s">
        <v>527</v>
      </c>
      <c r="U1431" t="s">
        <v>878</v>
      </c>
      <c r="AI1431" t="s">
        <v>920</v>
      </c>
    </row>
    <row r="1432" spans="1:35" x14ac:dyDescent="0.2">
      <c r="A1432" s="102" t="s">
        <v>2773</v>
      </c>
      <c r="B1432" s="102"/>
      <c r="AI1432" t="s">
        <v>920</v>
      </c>
    </row>
    <row r="1433" spans="1:35" x14ac:dyDescent="0.2">
      <c r="G1433" s="4" t="s">
        <v>2943</v>
      </c>
      <c r="AB1433" t="s">
        <v>1714</v>
      </c>
      <c r="AC1433" s="149" t="s">
        <v>2944</v>
      </c>
      <c r="AI1433" t="s">
        <v>920</v>
      </c>
    </row>
    <row r="1434" spans="1:35" x14ac:dyDescent="0.2">
      <c r="G1434" s="100"/>
      <c r="AB1434" s="1">
        <v>1</v>
      </c>
      <c r="AC1434" s="149" t="s">
        <v>2945</v>
      </c>
      <c r="AI1434" t="s">
        <v>920</v>
      </c>
    </row>
    <row r="1435" spans="1:35" x14ac:dyDescent="0.2">
      <c r="G1435" s="100"/>
      <c r="AB1435" t="s">
        <v>527</v>
      </c>
      <c r="AC1435" s="149" t="s">
        <v>2946</v>
      </c>
      <c r="AI1435" t="s">
        <v>920</v>
      </c>
    </row>
    <row r="1436" spans="1:35" x14ac:dyDescent="0.2">
      <c r="G1436" s="100"/>
      <c r="AI1436" t="s">
        <v>920</v>
      </c>
    </row>
    <row r="1437" spans="1:35" x14ac:dyDescent="0.2">
      <c r="G1437" s="100"/>
      <c r="AB1437" s="140" t="s">
        <v>2095</v>
      </c>
      <c r="AC1437" s="12"/>
      <c r="AD1437" s="12"/>
      <c r="AI1437" t="s">
        <v>920</v>
      </c>
    </row>
    <row r="1438" spans="1:35" x14ac:dyDescent="0.2">
      <c r="G1438" s="100"/>
      <c r="AB1438" s="12" t="s">
        <v>1714</v>
      </c>
      <c r="AC1438" s="50" t="s">
        <v>1107</v>
      </c>
      <c r="AD1438" s="12"/>
      <c r="AI1438" t="s">
        <v>920</v>
      </c>
    </row>
    <row r="1439" spans="1:35" x14ac:dyDescent="0.2">
      <c r="G1439" s="100"/>
      <c r="AB1439" s="12" t="s">
        <v>527</v>
      </c>
      <c r="AC1439" s="50" t="s">
        <v>1368</v>
      </c>
      <c r="AD1439" s="12"/>
      <c r="AI1439" t="s">
        <v>920</v>
      </c>
    </row>
    <row r="1440" spans="1:35" x14ac:dyDescent="0.2">
      <c r="G1440" s="100"/>
      <c r="AB1440" s="12" t="s">
        <v>527</v>
      </c>
      <c r="AC1440" s="101" t="s">
        <v>1108</v>
      </c>
      <c r="AD1440" s="12"/>
      <c r="AI1440" t="s">
        <v>920</v>
      </c>
    </row>
    <row r="1441" spans="1:35" x14ac:dyDescent="0.2">
      <c r="G1441" s="100"/>
      <c r="AB1441" s="12" t="s">
        <v>527</v>
      </c>
      <c r="AC1441" s="127" t="s">
        <v>2331</v>
      </c>
      <c r="AD1441" s="12"/>
      <c r="AI1441" t="s">
        <v>920</v>
      </c>
    </row>
    <row r="1442" spans="1:35" x14ac:dyDescent="0.2">
      <c r="A1442" s="102" t="s">
        <v>2773</v>
      </c>
      <c r="B1442" s="102"/>
      <c r="AB1442" s="12"/>
      <c r="AC1442" s="12"/>
      <c r="AD1442" s="12"/>
      <c r="AI1442" t="s">
        <v>920</v>
      </c>
    </row>
    <row r="1443" spans="1:35" x14ac:dyDescent="0.2">
      <c r="A1443" s="102"/>
      <c r="B1443" s="102"/>
      <c r="G1443" s="3" t="s">
        <v>2216</v>
      </c>
      <c r="P1443" s="57" t="s">
        <v>1956</v>
      </c>
      <c r="Q1443" s="12"/>
      <c r="R1443" s="12"/>
      <c r="AI1443" t="s">
        <v>920</v>
      </c>
    </row>
    <row r="1444" spans="1:35" x14ac:dyDescent="0.2">
      <c r="G1444" s="4"/>
      <c r="N1444" t="s">
        <v>1714</v>
      </c>
      <c r="O1444" s="114" t="s">
        <v>1954</v>
      </c>
      <c r="P1444" s="12" t="s">
        <v>1714</v>
      </c>
      <c r="Q1444" t="s">
        <v>964</v>
      </c>
      <c r="R1444" s="12"/>
      <c r="T1444" t="s">
        <v>1714</v>
      </c>
      <c r="U1444" t="s">
        <v>1830</v>
      </c>
      <c r="AI1444" t="s">
        <v>920</v>
      </c>
    </row>
    <row r="1445" spans="1:35" x14ac:dyDescent="0.2">
      <c r="G1445" s="3"/>
      <c r="I1445" s="2"/>
      <c r="N1445" s="1">
        <v>1</v>
      </c>
      <c r="O1445" s="114" t="s">
        <v>1007</v>
      </c>
      <c r="P1445" s="12" t="s">
        <v>527</v>
      </c>
      <c r="Q1445" s="102" t="s">
        <v>506</v>
      </c>
      <c r="R1445" s="12"/>
      <c r="T1445" s="1">
        <v>1</v>
      </c>
      <c r="U1445" t="s">
        <v>1869</v>
      </c>
      <c r="AI1445" t="s">
        <v>920</v>
      </c>
    </row>
    <row r="1446" spans="1:35" x14ac:dyDescent="0.2">
      <c r="N1446" s="1">
        <v>1</v>
      </c>
      <c r="O1446" s="114" t="s">
        <v>1955</v>
      </c>
      <c r="P1446" s="12" t="s">
        <v>527</v>
      </c>
      <c r="Q1446" s="2" t="s">
        <v>1444</v>
      </c>
      <c r="R1446" s="12"/>
      <c r="T1446" t="s">
        <v>527</v>
      </c>
      <c r="U1446" s="102" t="s">
        <v>19</v>
      </c>
      <c r="AI1446" t="s">
        <v>920</v>
      </c>
    </row>
    <row r="1447" spans="1:35" x14ac:dyDescent="0.2">
      <c r="P1447" s="12" t="s">
        <v>527</v>
      </c>
      <c r="Q1447" s="114" t="s">
        <v>2130</v>
      </c>
      <c r="R1447" s="12"/>
      <c r="T1447" s="1">
        <v>1</v>
      </c>
      <c r="U1447" s="102" t="s">
        <v>254</v>
      </c>
      <c r="AI1447" t="s">
        <v>920</v>
      </c>
    </row>
    <row r="1448" spans="1:35" x14ac:dyDescent="0.2">
      <c r="P1448" s="12" t="s">
        <v>527</v>
      </c>
      <c r="Q1448" s="119" t="s">
        <v>2128</v>
      </c>
      <c r="R1448" s="12"/>
      <c r="AI1448" t="s">
        <v>920</v>
      </c>
    </row>
    <row r="1449" spans="1:35" x14ac:dyDescent="0.2">
      <c r="A1449" s="102" t="s">
        <v>2773</v>
      </c>
      <c r="B1449" s="102"/>
      <c r="P1449" s="12"/>
      <c r="Q1449" s="12"/>
      <c r="R1449" s="12"/>
      <c r="AI1449" t="s">
        <v>920</v>
      </c>
    </row>
    <row r="1450" spans="1:35" x14ac:dyDescent="0.2">
      <c r="G1450" s="10" t="s">
        <v>524</v>
      </c>
      <c r="AI1450" t="s">
        <v>920</v>
      </c>
    </row>
    <row r="1451" spans="1:35" x14ac:dyDescent="0.2">
      <c r="J1451" t="s">
        <v>1714</v>
      </c>
      <c r="K1451" s="22" t="s">
        <v>815</v>
      </c>
      <c r="L1451" t="s">
        <v>1714</v>
      </c>
      <c r="M1451" s="22" t="s">
        <v>798</v>
      </c>
      <c r="AI1451" t="s">
        <v>920</v>
      </c>
    </row>
    <row r="1452" spans="1:35" x14ac:dyDescent="0.2">
      <c r="J1452" s="1">
        <v>1</v>
      </c>
      <c r="K1452" s="22" t="s">
        <v>1739</v>
      </c>
      <c r="L1452" s="1">
        <v>1</v>
      </c>
      <c r="M1452" s="22" t="s">
        <v>2663</v>
      </c>
      <c r="AI1452" t="s">
        <v>920</v>
      </c>
    </row>
    <row r="1453" spans="1:35" x14ac:dyDescent="0.2">
      <c r="L1453" t="s">
        <v>527</v>
      </c>
      <c r="AI1453" t="s">
        <v>920</v>
      </c>
    </row>
    <row r="1454" spans="1:35" x14ac:dyDescent="0.2">
      <c r="L1454" t="s">
        <v>1714</v>
      </c>
      <c r="M1454" s="22" t="s">
        <v>1860</v>
      </c>
      <c r="AI1454" t="s">
        <v>920</v>
      </c>
    </row>
    <row r="1455" spans="1:35" x14ac:dyDescent="0.2">
      <c r="L1455" s="1">
        <v>1</v>
      </c>
      <c r="M1455" s="22" t="s">
        <v>1181</v>
      </c>
      <c r="AI1455" t="s">
        <v>920</v>
      </c>
    </row>
    <row r="1456" spans="1:35" x14ac:dyDescent="0.2">
      <c r="L1456" t="s">
        <v>527</v>
      </c>
      <c r="AI1456" t="s">
        <v>920</v>
      </c>
    </row>
    <row r="1457" spans="1:35" x14ac:dyDescent="0.2">
      <c r="L1457" t="s">
        <v>1714</v>
      </c>
      <c r="M1457" s="22" t="s">
        <v>1785</v>
      </c>
      <c r="AI1457" t="s">
        <v>920</v>
      </c>
    </row>
    <row r="1458" spans="1:35" x14ac:dyDescent="0.2">
      <c r="L1458" s="1">
        <v>1</v>
      </c>
      <c r="M1458" s="22" t="s">
        <v>1704</v>
      </c>
      <c r="AI1458" t="s">
        <v>920</v>
      </c>
    </row>
    <row r="1459" spans="1:35" x14ac:dyDescent="0.2">
      <c r="M1459" s="22"/>
      <c r="AI1459" t="s">
        <v>920</v>
      </c>
    </row>
    <row r="1460" spans="1:35" x14ac:dyDescent="0.2">
      <c r="H1460" t="s">
        <v>1714</v>
      </c>
      <c r="I1460" s="22" t="s">
        <v>163</v>
      </c>
      <c r="J1460" t="s">
        <v>1714</v>
      </c>
      <c r="K1460" s="22" t="s">
        <v>1179</v>
      </c>
      <c r="L1460" t="s">
        <v>1714</v>
      </c>
      <c r="M1460" s="22" t="s">
        <v>1440</v>
      </c>
      <c r="AI1460" t="s">
        <v>920</v>
      </c>
    </row>
    <row r="1461" spans="1:35" x14ac:dyDescent="0.2">
      <c r="H1461" s="1">
        <v>1</v>
      </c>
      <c r="I1461" s="50" t="s">
        <v>1030</v>
      </c>
      <c r="J1461" s="1">
        <v>1</v>
      </c>
      <c r="K1461" s="50" t="s">
        <v>1029</v>
      </c>
      <c r="L1461" s="1">
        <v>1</v>
      </c>
      <c r="M1461" s="22" t="s">
        <v>1441</v>
      </c>
      <c r="AI1461" t="s">
        <v>920</v>
      </c>
    </row>
    <row r="1462" spans="1:35" x14ac:dyDescent="0.2">
      <c r="H1462" t="s">
        <v>527</v>
      </c>
      <c r="I1462" s="51" t="s">
        <v>1032</v>
      </c>
      <c r="J1462" t="s">
        <v>527</v>
      </c>
      <c r="K1462" s="51" t="s">
        <v>1031</v>
      </c>
      <c r="L1462" t="s">
        <v>527</v>
      </c>
      <c r="AI1462" t="s">
        <v>920</v>
      </c>
    </row>
    <row r="1463" spans="1:35" x14ac:dyDescent="0.2">
      <c r="J1463" t="s">
        <v>527</v>
      </c>
      <c r="K1463" s="22" t="s">
        <v>1174</v>
      </c>
      <c r="L1463" t="s">
        <v>1714</v>
      </c>
      <c r="M1463" s="22" t="s">
        <v>1378</v>
      </c>
      <c r="AI1463" t="s">
        <v>920</v>
      </c>
    </row>
    <row r="1464" spans="1:35" x14ac:dyDescent="0.2">
      <c r="J1464" s="1">
        <v>1</v>
      </c>
      <c r="K1464" s="22" t="s">
        <v>1307</v>
      </c>
      <c r="L1464" s="1">
        <v>1</v>
      </c>
      <c r="M1464" s="22" t="s">
        <v>1439</v>
      </c>
      <c r="AI1464" t="s">
        <v>920</v>
      </c>
    </row>
    <row r="1465" spans="1:35" x14ac:dyDescent="0.2">
      <c r="A1465" s="102" t="s">
        <v>2773</v>
      </c>
      <c r="B1465" s="102"/>
      <c r="AI1465" t="s">
        <v>920</v>
      </c>
    </row>
    <row r="1466" spans="1:35" x14ac:dyDescent="0.2">
      <c r="A1466" s="102"/>
      <c r="B1466" s="102"/>
      <c r="G1466" s="4" t="s">
        <v>438</v>
      </c>
    </row>
    <row r="1467" spans="1:35" x14ac:dyDescent="0.2">
      <c r="A1467" s="102"/>
      <c r="B1467" s="102"/>
      <c r="L1467" t="s">
        <v>1714</v>
      </c>
      <c r="M1467" s="19" t="s">
        <v>732</v>
      </c>
      <c r="N1467" t="s">
        <v>1714</v>
      </c>
      <c r="O1467" s="16" t="s">
        <v>818</v>
      </c>
    </row>
    <row r="1468" spans="1:35" x14ac:dyDescent="0.2">
      <c r="A1468" s="102"/>
      <c r="B1468" s="102"/>
      <c r="L1468" s="1">
        <v>1</v>
      </c>
      <c r="M1468" s="52" t="s">
        <v>1819</v>
      </c>
      <c r="N1468" s="1">
        <v>1</v>
      </c>
      <c r="O1468" s="16" t="s">
        <v>237</v>
      </c>
    </row>
    <row r="1469" spans="1:35" x14ac:dyDescent="0.2">
      <c r="L1469" s="12" t="s">
        <v>527</v>
      </c>
      <c r="M1469" s="50" t="s">
        <v>1405</v>
      </c>
      <c r="N1469" t="s">
        <v>527</v>
      </c>
      <c r="AI1469" t="s">
        <v>920</v>
      </c>
    </row>
    <row r="1470" spans="1:35" x14ac:dyDescent="0.2">
      <c r="L1470" s="12" t="s">
        <v>527</v>
      </c>
      <c r="M1470" s="51" t="s">
        <v>357</v>
      </c>
      <c r="N1470" t="s">
        <v>1714</v>
      </c>
      <c r="O1470" s="16" t="s">
        <v>1741</v>
      </c>
      <c r="AI1470" t="s">
        <v>920</v>
      </c>
    </row>
    <row r="1471" spans="1:35" x14ac:dyDescent="0.2">
      <c r="H1471" s="13" t="s">
        <v>1132</v>
      </c>
      <c r="I1471" s="11"/>
      <c r="J1471" s="11"/>
      <c r="K1471" s="11"/>
      <c r="L1471" s="12" t="s">
        <v>527</v>
      </c>
      <c r="M1471" s="16" t="s">
        <v>234</v>
      </c>
      <c r="N1471" s="1">
        <v>1</v>
      </c>
      <c r="O1471" s="16" t="s">
        <v>671</v>
      </c>
      <c r="AI1471" t="s">
        <v>920</v>
      </c>
    </row>
    <row r="1472" spans="1:35" x14ac:dyDescent="0.2">
      <c r="H1472" s="12" t="s">
        <v>1714</v>
      </c>
      <c r="I1472" s="2" t="s">
        <v>1823</v>
      </c>
      <c r="J1472" t="s">
        <v>1714</v>
      </c>
      <c r="K1472" s="23" t="s">
        <v>755</v>
      </c>
      <c r="L1472" s="12" t="s">
        <v>527</v>
      </c>
      <c r="M1472" s="16" t="s">
        <v>235</v>
      </c>
      <c r="N1472" t="s">
        <v>527</v>
      </c>
      <c r="O1472" s="16"/>
      <c r="AI1472" t="s">
        <v>920</v>
      </c>
    </row>
    <row r="1473" spans="8:35" x14ac:dyDescent="0.2">
      <c r="H1473" s="12" t="s">
        <v>527</v>
      </c>
      <c r="I1473" s="100" t="s">
        <v>230</v>
      </c>
      <c r="J1473" t="s">
        <v>527</v>
      </c>
      <c r="K1473" s="50" t="s">
        <v>1330</v>
      </c>
      <c r="L1473" s="1">
        <v>1</v>
      </c>
      <c r="M1473" s="16" t="s">
        <v>1263</v>
      </c>
      <c r="N1473" t="s">
        <v>1714</v>
      </c>
      <c r="O1473" s="16" t="s">
        <v>2509</v>
      </c>
      <c r="AI1473" t="s">
        <v>920</v>
      </c>
    </row>
    <row r="1474" spans="8:35" x14ac:dyDescent="0.2">
      <c r="H1474" s="12" t="s">
        <v>527</v>
      </c>
      <c r="I1474" s="2" t="s">
        <v>1742</v>
      </c>
      <c r="J1474" t="s">
        <v>527</v>
      </c>
      <c r="K1474" s="102" t="s">
        <v>231</v>
      </c>
      <c r="L1474" s="12" t="s">
        <v>527</v>
      </c>
      <c r="M1474" s="16" t="s">
        <v>236</v>
      </c>
      <c r="N1474" s="1">
        <v>1</v>
      </c>
      <c r="O1474" s="176" t="s">
        <v>3633</v>
      </c>
      <c r="AI1474" t="s">
        <v>920</v>
      </c>
    </row>
    <row r="1475" spans="8:35" x14ac:dyDescent="0.2">
      <c r="H1475" s="11"/>
      <c r="J1475" t="s">
        <v>527</v>
      </c>
      <c r="K1475" s="102" t="s">
        <v>232</v>
      </c>
      <c r="L1475" s="12" t="s">
        <v>527</v>
      </c>
      <c r="M1475" s="176" t="s">
        <v>3630</v>
      </c>
      <c r="N1475" t="s">
        <v>527</v>
      </c>
      <c r="O1475" s="50" t="s">
        <v>1335</v>
      </c>
      <c r="AI1475" t="s">
        <v>920</v>
      </c>
    </row>
    <row r="1476" spans="8:35" x14ac:dyDescent="0.2">
      <c r="H1476" s="11"/>
      <c r="J1476" t="s">
        <v>527</v>
      </c>
      <c r="K1476" s="51" t="s">
        <v>361</v>
      </c>
      <c r="L1476" s="1">
        <v>1</v>
      </c>
      <c r="M1476" s="127" t="s">
        <v>3629</v>
      </c>
      <c r="N1476" t="s">
        <v>527</v>
      </c>
      <c r="O1476" s="16"/>
      <c r="AI1476" t="s">
        <v>920</v>
      </c>
    </row>
    <row r="1477" spans="8:35" x14ac:dyDescent="0.2">
      <c r="H1477" s="11"/>
      <c r="J1477" t="s">
        <v>527</v>
      </c>
      <c r="K1477" s="64" t="s">
        <v>700</v>
      </c>
      <c r="L1477" s="12" t="s">
        <v>527</v>
      </c>
      <c r="M1477" s="176" t="s">
        <v>3628</v>
      </c>
      <c r="N1477" t="s">
        <v>1714</v>
      </c>
      <c r="O1477" s="16" t="s">
        <v>1820</v>
      </c>
      <c r="AI1477" t="s">
        <v>920</v>
      </c>
    </row>
    <row r="1478" spans="8:35" x14ac:dyDescent="0.2">
      <c r="H1478" s="11"/>
      <c r="J1478" t="s">
        <v>527</v>
      </c>
      <c r="K1478" s="2" t="s">
        <v>1818</v>
      </c>
      <c r="L1478" s="12" t="s">
        <v>527</v>
      </c>
      <c r="M1478" s="95" t="s">
        <v>1822</v>
      </c>
      <c r="N1478" s="1">
        <v>1</v>
      </c>
      <c r="O1478" s="16" t="s">
        <v>238</v>
      </c>
      <c r="AI1478" t="s">
        <v>920</v>
      </c>
    </row>
    <row r="1479" spans="8:35" x14ac:dyDescent="0.2">
      <c r="H1479" s="11"/>
      <c r="I1479" s="35"/>
      <c r="J1479" s="12" t="s">
        <v>527</v>
      </c>
      <c r="K1479" s="2" t="s">
        <v>765</v>
      </c>
      <c r="L1479" s="1">
        <v>1</v>
      </c>
      <c r="M1479" s="95" t="s">
        <v>3632</v>
      </c>
      <c r="N1479" t="s">
        <v>527</v>
      </c>
      <c r="O1479" s="16" t="s">
        <v>239</v>
      </c>
      <c r="AI1479" t="s">
        <v>920</v>
      </c>
    </row>
    <row r="1480" spans="8:35" x14ac:dyDescent="0.2">
      <c r="I1480" s="2"/>
      <c r="J1480" s="12" t="s">
        <v>527</v>
      </c>
      <c r="K1480" t="s">
        <v>1406</v>
      </c>
      <c r="L1480" s="12" t="s">
        <v>527</v>
      </c>
      <c r="M1480" s="176" t="s">
        <v>3631</v>
      </c>
      <c r="N1480" t="s">
        <v>527</v>
      </c>
      <c r="O1480" s="16"/>
      <c r="AI1480" t="s">
        <v>920</v>
      </c>
    </row>
    <row r="1481" spans="8:35" x14ac:dyDescent="0.2">
      <c r="J1481" s="12" t="s">
        <v>527</v>
      </c>
      <c r="K1481" s="50" t="s">
        <v>1252</v>
      </c>
      <c r="L1481" s="12" t="s">
        <v>527</v>
      </c>
      <c r="N1481" t="s">
        <v>1714</v>
      </c>
      <c r="O1481" s="16" t="s">
        <v>2508</v>
      </c>
      <c r="AI1481" t="s">
        <v>920</v>
      </c>
    </row>
    <row r="1482" spans="8:35" x14ac:dyDescent="0.2">
      <c r="J1482" s="12" t="s">
        <v>527</v>
      </c>
      <c r="K1482" s="50" t="s">
        <v>356</v>
      </c>
      <c r="L1482" s="12" t="s">
        <v>1821</v>
      </c>
      <c r="M1482" s="16" t="s">
        <v>1860</v>
      </c>
      <c r="N1482" s="1">
        <v>1</v>
      </c>
      <c r="O1482" s="16" t="s">
        <v>508</v>
      </c>
      <c r="AI1482" t="s">
        <v>920</v>
      </c>
    </row>
    <row r="1483" spans="8:35" x14ac:dyDescent="0.2">
      <c r="J1483" s="12"/>
      <c r="K1483" s="11"/>
      <c r="L1483" t="s">
        <v>527</v>
      </c>
      <c r="M1483" s="119" t="s">
        <v>2309</v>
      </c>
      <c r="N1483" t="s">
        <v>527</v>
      </c>
      <c r="O1483" s="16" t="s">
        <v>509</v>
      </c>
      <c r="AI1483" t="s">
        <v>920</v>
      </c>
    </row>
    <row r="1484" spans="8:35" x14ac:dyDescent="0.2">
      <c r="L1484" s="1">
        <v>1</v>
      </c>
      <c r="M1484" s="16" t="s">
        <v>661</v>
      </c>
      <c r="AI1484" t="s">
        <v>920</v>
      </c>
    </row>
    <row r="1485" spans="8:35" x14ac:dyDescent="0.2">
      <c r="L1485" t="s">
        <v>527</v>
      </c>
      <c r="M1485" s="16" t="s">
        <v>662</v>
      </c>
      <c r="AI1485" t="s">
        <v>920</v>
      </c>
    </row>
    <row r="1486" spans="8:35" x14ac:dyDescent="0.2">
      <c r="L1486" t="s">
        <v>527</v>
      </c>
      <c r="M1486" s="16" t="s">
        <v>896</v>
      </c>
      <c r="O1486" s="16"/>
      <c r="AI1486" t="s">
        <v>920</v>
      </c>
    </row>
    <row r="1487" spans="8:35" x14ac:dyDescent="0.2">
      <c r="L1487" t="s">
        <v>527</v>
      </c>
      <c r="M1487" s="16" t="s">
        <v>1336</v>
      </c>
      <c r="N1487" t="s">
        <v>1714</v>
      </c>
      <c r="O1487" t="s">
        <v>430</v>
      </c>
      <c r="AI1487" t="s">
        <v>920</v>
      </c>
    </row>
    <row r="1488" spans="8:35" x14ac:dyDescent="0.2">
      <c r="L1488" t="s">
        <v>527</v>
      </c>
      <c r="M1488" s="50"/>
      <c r="N1488" t="s">
        <v>527</v>
      </c>
      <c r="O1488" t="s">
        <v>432</v>
      </c>
      <c r="AI1488" t="s">
        <v>920</v>
      </c>
    </row>
    <row r="1489" spans="8:35" x14ac:dyDescent="0.2">
      <c r="L1489" t="s">
        <v>1714</v>
      </c>
      <c r="M1489" t="s">
        <v>2507</v>
      </c>
      <c r="N1489" t="s">
        <v>527</v>
      </c>
      <c r="O1489" t="s">
        <v>993</v>
      </c>
      <c r="AI1489" t="s">
        <v>920</v>
      </c>
    </row>
    <row r="1490" spans="8:35" x14ac:dyDescent="0.2">
      <c r="L1490" t="s">
        <v>527</v>
      </c>
      <c r="M1490" t="s">
        <v>431</v>
      </c>
      <c r="O1490" s="16"/>
      <c r="AI1490" t="s">
        <v>920</v>
      </c>
    </row>
    <row r="1491" spans="8:35" x14ac:dyDescent="0.2">
      <c r="L1491" t="s">
        <v>527</v>
      </c>
      <c r="M1491" t="s">
        <v>1331</v>
      </c>
      <c r="O1491" s="16"/>
      <c r="AI1491" t="s">
        <v>920</v>
      </c>
    </row>
    <row r="1492" spans="8:35" x14ac:dyDescent="0.2">
      <c r="H1492" s="13" t="s">
        <v>1132</v>
      </c>
      <c r="I1492" s="11"/>
      <c r="K1492" s="50"/>
      <c r="L1492" s="1">
        <v>1</v>
      </c>
      <c r="M1492" s="50" t="s">
        <v>1005</v>
      </c>
      <c r="AI1492" t="s">
        <v>920</v>
      </c>
    </row>
    <row r="1493" spans="8:35" x14ac:dyDescent="0.2">
      <c r="H1493" s="12" t="s">
        <v>1714</v>
      </c>
      <c r="I1493" s="50" t="s">
        <v>3638</v>
      </c>
      <c r="J1493" t="s">
        <v>1714</v>
      </c>
      <c r="K1493" s="119" t="s">
        <v>2311</v>
      </c>
      <c r="L1493" t="s">
        <v>527</v>
      </c>
      <c r="M1493" s="64" t="s">
        <v>702</v>
      </c>
      <c r="AI1493" t="s">
        <v>920</v>
      </c>
    </row>
    <row r="1494" spans="8:35" x14ac:dyDescent="0.2">
      <c r="H1494" s="12" t="s">
        <v>527</v>
      </c>
      <c r="I1494" s="50" t="s">
        <v>3639</v>
      </c>
      <c r="J1494" s="1">
        <v>1</v>
      </c>
      <c r="K1494" s="119" t="s">
        <v>2310</v>
      </c>
      <c r="L1494" t="s">
        <v>527</v>
      </c>
      <c r="AI1494" t="s">
        <v>920</v>
      </c>
    </row>
    <row r="1495" spans="8:35" x14ac:dyDescent="0.2">
      <c r="H1495" s="12" t="s">
        <v>527</v>
      </c>
      <c r="I1495" s="176" t="s">
        <v>3636</v>
      </c>
      <c r="J1495" t="s">
        <v>527</v>
      </c>
      <c r="K1495" s="50" t="s">
        <v>899</v>
      </c>
      <c r="L1495" t="s">
        <v>1714</v>
      </c>
      <c r="M1495" s="95" t="s">
        <v>1825</v>
      </c>
      <c r="AI1495" t="s">
        <v>920</v>
      </c>
    </row>
    <row r="1496" spans="8:35" x14ac:dyDescent="0.2">
      <c r="H1496" s="12" t="s">
        <v>527</v>
      </c>
      <c r="I1496" s="176" t="s">
        <v>2298</v>
      </c>
      <c r="J1496" t="s">
        <v>527</v>
      </c>
      <c r="K1496" s="119" t="s">
        <v>2312</v>
      </c>
      <c r="L1496" s="1">
        <v>1</v>
      </c>
      <c r="M1496" s="95" t="s">
        <v>1827</v>
      </c>
      <c r="AI1496" t="s">
        <v>920</v>
      </c>
    </row>
    <row r="1497" spans="8:35" x14ac:dyDescent="0.2">
      <c r="H1497" s="12" t="s">
        <v>527</v>
      </c>
      <c r="I1497" s="176" t="s">
        <v>3640</v>
      </c>
      <c r="J1497" t="s">
        <v>527</v>
      </c>
      <c r="L1497" t="s">
        <v>527</v>
      </c>
      <c r="AI1497" t="s">
        <v>920</v>
      </c>
    </row>
    <row r="1498" spans="8:35" x14ac:dyDescent="0.2">
      <c r="H1498" s="12" t="s">
        <v>527</v>
      </c>
      <c r="I1498" s="176" t="s">
        <v>3637</v>
      </c>
      <c r="J1498" t="s">
        <v>1714</v>
      </c>
      <c r="K1498" s="176" t="s">
        <v>3635</v>
      </c>
      <c r="L1498" t="s">
        <v>1714</v>
      </c>
      <c r="M1498" s="50" t="s">
        <v>897</v>
      </c>
      <c r="AI1498" t="s">
        <v>920</v>
      </c>
    </row>
    <row r="1499" spans="8:35" x14ac:dyDescent="0.2">
      <c r="H1499" s="12" t="s">
        <v>527</v>
      </c>
      <c r="I1499" s="64" t="s">
        <v>700</v>
      </c>
      <c r="J1499" s="1">
        <v>1</v>
      </c>
      <c r="K1499" s="176" t="s">
        <v>3634</v>
      </c>
      <c r="L1499" s="1">
        <v>1</v>
      </c>
      <c r="M1499" s="95" t="s">
        <v>1828</v>
      </c>
      <c r="AI1499" t="s">
        <v>920</v>
      </c>
    </row>
    <row r="1500" spans="8:35" x14ac:dyDescent="0.2">
      <c r="I1500" s="11"/>
      <c r="J1500" t="s">
        <v>527</v>
      </c>
      <c r="K1500" s="50"/>
      <c r="L1500" t="s">
        <v>527</v>
      </c>
      <c r="M1500" s="16" t="s">
        <v>1894</v>
      </c>
      <c r="AI1500" t="s">
        <v>920</v>
      </c>
    </row>
    <row r="1501" spans="8:35" x14ac:dyDescent="0.2">
      <c r="J1501" t="s">
        <v>1714</v>
      </c>
      <c r="K1501" s="180" t="s">
        <v>3641</v>
      </c>
      <c r="L1501" t="s">
        <v>527</v>
      </c>
      <c r="M1501" s="16" t="s">
        <v>511</v>
      </c>
      <c r="AI1501" t="s">
        <v>920</v>
      </c>
    </row>
    <row r="1502" spans="8:35" x14ac:dyDescent="0.2">
      <c r="J1502" t="s">
        <v>527</v>
      </c>
      <c r="K1502" s="176" t="s">
        <v>3642</v>
      </c>
      <c r="L1502" t="s">
        <v>527</v>
      </c>
      <c r="M1502" s="16"/>
      <c r="AI1502" t="s">
        <v>920</v>
      </c>
    </row>
    <row r="1503" spans="8:35" x14ac:dyDescent="0.2">
      <c r="J1503" t="s">
        <v>527</v>
      </c>
      <c r="L1503" t="s">
        <v>1714</v>
      </c>
      <c r="M1503" s="19" t="s">
        <v>512</v>
      </c>
      <c r="AI1503" t="s">
        <v>920</v>
      </c>
    </row>
    <row r="1504" spans="8:35" x14ac:dyDescent="0.2">
      <c r="I1504" s="176"/>
      <c r="J1504" t="s">
        <v>1714</v>
      </c>
      <c r="K1504" s="180" t="s">
        <v>3643</v>
      </c>
      <c r="L1504" s="1">
        <v>1</v>
      </c>
      <c r="M1504" s="96" t="s">
        <v>2034</v>
      </c>
      <c r="AI1504" t="s">
        <v>920</v>
      </c>
    </row>
    <row r="1505" spans="9:35" x14ac:dyDescent="0.2">
      <c r="I1505" s="176"/>
      <c r="J1505" t="s">
        <v>527</v>
      </c>
      <c r="K1505" s="176" t="s">
        <v>3644</v>
      </c>
      <c r="L1505" t="s">
        <v>527</v>
      </c>
      <c r="M1505" s="96" t="s">
        <v>2307</v>
      </c>
      <c r="AI1505" t="s">
        <v>920</v>
      </c>
    </row>
    <row r="1506" spans="9:35" x14ac:dyDescent="0.2">
      <c r="I1506" s="53"/>
      <c r="J1506" t="s">
        <v>527</v>
      </c>
      <c r="L1506" t="s">
        <v>527</v>
      </c>
      <c r="M1506" s="16" t="s">
        <v>2308</v>
      </c>
      <c r="AI1506" t="s">
        <v>920</v>
      </c>
    </row>
    <row r="1507" spans="9:35" x14ac:dyDescent="0.2">
      <c r="I1507" s="176"/>
      <c r="J1507" t="s">
        <v>527</v>
      </c>
      <c r="L1507" t="s">
        <v>527</v>
      </c>
      <c r="M1507" s="16"/>
      <c r="AI1507" t="s">
        <v>920</v>
      </c>
    </row>
    <row r="1508" spans="9:35" x14ac:dyDescent="0.2">
      <c r="I1508" s="64"/>
      <c r="J1508" t="s">
        <v>1714</v>
      </c>
      <c r="K1508" s="180" t="s">
        <v>3645</v>
      </c>
      <c r="L1508" t="s">
        <v>1714</v>
      </c>
      <c r="M1508" s="50" t="s">
        <v>898</v>
      </c>
      <c r="AI1508" t="s">
        <v>920</v>
      </c>
    </row>
    <row r="1509" spans="9:35" x14ac:dyDescent="0.2">
      <c r="J1509" t="s">
        <v>527</v>
      </c>
      <c r="K1509" s="50" t="s">
        <v>3646</v>
      </c>
      <c r="L1509" s="1">
        <v>1</v>
      </c>
      <c r="M1509" s="95" t="s">
        <v>1824</v>
      </c>
      <c r="AI1509" t="s">
        <v>920</v>
      </c>
    </row>
    <row r="1510" spans="9:35" x14ac:dyDescent="0.2">
      <c r="J1510" t="s">
        <v>527</v>
      </c>
      <c r="K1510" s="176" t="s">
        <v>3647</v>
      </c>
      <c r="L1510" t="s">
        <v>527</v>
      </c>
      <c r="M1510" s="50"/>
      <c r="AI1510" t="s">
        <v>920</v>
      </c>
    </row>
    <row r="1511" spans="9:35" x14ac:dyDescent="0.2">
      <c r="L1511" t="s">
        <v>1714</v>
      </c>
      <c r="M1511" s="50" t="s">
        <v>355</v>
      </c>
      <c r="AI1511" t="s">
        <v>920</v>
      </c>
    </row>
    <row r="1512" spans="9:35" x14ac:dyDescent="0.2">
      <c r="L1512" s="1">
        <v>1</v>
      </c>
      <c r="M1512" s="50" t="s">
        <v>1826</v>
      </c>
      <c r="AI1512" t="s">
        <v>920</v>
      </c>
    </row>
    <row r="1513" spans="9:35" x14ac:dyDescent="0.2">
      <c r="L1513" t="s">
        <v>527</v>
      </c>
      <c r="M1513" s="16"/>
      <c r="AI1513" t="s">
        <v>920</v>
      </c>
    </row>
    <row r="1514" spans="9:35" x14ac:dyDescent="0.2">
      <c r="L1514" t="s">
        <v>1714</v>
      </c>
      <c r="M1514" s="16" t="s">
        <v>353</v>
      </c>
      <c r="AI1514" t="s">
        <v>920</v>
      </c>
    </row>
    <row r="1515" spans="9:35" x14ac:dyDescent="0.2">
      <c r="L1515" s="1">
        <v>1</v>
      </c>
      <c r="M1515" s="95" t="s">
        <v>2304</v>
      </c>
      <c r="AI1515" t="s">
        <v>920</v>
      </c>
    </row>
    <row r="1516" spans="9:35" x14ac:dyDescent="0.2">
      <c r="AI1516" t="s">
        <v>920</v>
      </c>
    </row>
    <row r="1517" spans="9:35" x14ac:dyDescent="0.2">
      <c r="M1517" s="16"/>
      <c r="AI1517" t="s">
        <v>920</v>
      </c>
    </row>
    <row r="1518" spans="9:35" x14ac:dyDescent="0.2">
      <c r="J1518" t="s">
        <v>1714</v>
      </c>
      <c r="K1518" s="22" t="s">
        <v>1443</v>
      </c>
      <c r="L1518" t="s">
        <v>1714</v>
      </c>
      <c r="M1518" s="22" t="s">
        <v>679</v>
      </c>
      <c r="AI1518" t="s">
        <v>920</v>
      </c>
    </row>
    <row r="1519" spans="9:35" x14ac:dyDescent="0.2">
      <c r="J1519" s="1">
        <v>1</v>
      </c>
      <c r="K1519" s="22" t="s">
        <v>730</v>
      </c>
      <c r="L1519" s="1">
        <v>1</v>
      </c>
      <c r="M1519" s="22" t="s">
        <v>503</v>
      </c>
      <c r="AI1519" t="s">
        <v>920</v>
      </c>
    </row>
    <row r="1520" spans="9:35" x14ac:dyDescent="0.2">
      <c r="J1520" s="1">
        <v>1</v>
      </c>
      <c r="K1520" s="22" t="s">
        <v>1236</v>
      </c>
      <c r="L1520" t="s">
        <v>527</v>
      </c>
      <c r="M1520" s="22" t="s">
        <v>233</v>
      </c>
      <c r="AI1520" t="s">
        <v>920</v>
      </c>
    </row>
    <row r="1521" spans="1:35" x14ac:dyDescent="0.2">
      <c r="K1521" s="50"/>
      <c r="L1521" t="s">
        <v>527</v>
      </c>
      <c r="AI1521" t="s">
        <v>920</v>
      </c>
    </row>
    <row r="1522" spans="1:35" x14ac:dyDescent="0.2">
      <c r="K1522" s="22"/>
      <c r="L1522" t="s">
        <v>1714</v>
      </c>
      <c r="M1522" s="22" t="s">
        <v>1440</v>
      </c>
      <c r="AI1522" t="s">
        <v>920</v>
      </c>
    </row>
    <row r="1523" spans="1:35" x14ac:dyDescent="0.2">
      <c r="K1523" s="22"/>
      <c r="L1523" s="1">
        <v>1</v>
      </c>
      <c r="M1523" s="22" t="s">
        <v>1442</v>
      </c>
      <c r="AI1523" t="s">
        <v>920</v>
      </c>
    </row>
    <row r="1524" spans="1:35" x14ac:dyDescent="0.2">
      <c r="K1524" s="22"/>
      <c r="L1524" t="s">
        <v>527</v>
      </c>
      <c r="M1524" s="22"/>
      <c r="AI1524" t="s">
        <v>920</v>
      </c>
    </row>
    <row r="1525" spans="1:35" x14ac:dyDescent="0.2">
      <c r="K1525" s="22"/>
      <c r="L1525" t="s">
        <v>1714</v>
      </c>
      <c r="M1525" s="22" t="s">
        <v>756</v>
      </c>
      <c r="AI1525" t="s">
        <v>920</v>
      </c>
    </row>
    <row r="1526" spans="1:35" x14ac:dyDescent="0.2">
      <c r="K1526" s="22"/>
      <c r="L1526" s="1">
        <v>1</v>
      </c>
      <c r="M1526" s="22" t="s">
        <v>1010</v>
      </c>
      <c r="AI1526" t="s">
        <v>920</v>
      </c>
    </row>
    <row r="1527" spans="1:35" x14ac:dyDescent="0.2">
      <c r="K1527" s="22"/>
      <c r="L1527" t="s">
        <v>527</v>
      </c>
      <c r="M1527" s="22" t="s">
        <v>1404</v>
      </c>
      <c r="AI1527" t="s">
        <v>920</v>
      </c>
    </row>
    <row r="1528" spans="1:35" x14ac:dyDescent="0.2">
      <c r="K1528" s="22"/>
      <c r="L1528" t="s">
        <v>527</v>
      </c>
      <c r="M1528" s="22" t="s">
        <v>1715</v>
      </c>
      <c r="AI1528" t="s">
        <v>920</v>
      </c>
    </row>
    <row r="1529" spans="1:35" x14ac:dyDescent="0.2">
      <c r="A1529" s="102" t="s">
        <v>2773</v>
      </c>
      <c r="B1529" s="102"/>
      <c r="K1529" s="22"/>
      <c r="M1529" s="22"/>
      <c r="AI1529" t="s">
        <v>920</v>
      </c>
    </row>
    <row r="1530" spans="1:35" x14ac:dyDescent="0.2">
      <c r="G1530" s="10" t="s">
        <v>358</v>
      </c>
      <c r="K1530" s="22"/>
      <c r="M1530" s="22"/>
      <c r="T1530" t="s">
        <v>1714</v>
      </c>
      <c r="U1530" s="143" t="s">
        <v>1600</v>
      </c>
      <c r="AB1530" t="s">
        <v>1714</v>
      </c>
      <c r="AC1530" s="115" t="s">
        <v>150</v>
      </c>
      <c r="AD1530" t="s">
        <v>1714</v>
      </c>
      <c r="AE1530" s="21" t="s">
        <v>359</v>
      </c>
      <c r="AF1530" s="21"/>
      <c r="AI1530" t="s">
        <v>920</v>
      </c>
    </row>
    <row r="1531" spans="1:35" x14ac:dyDescent="0.2">
      <c r="K1531" s="22"/>
      <c r="M1531" s="22"/>
      <c r="T1531" s="1">
        <v>1</v>
      </c>
      <c r="U1531" s="143" t="s">
        <v>2743</v>
      </c>
      <c r="AB1531" t="s">
        <v>527</v>
      </c>
      <c r="AC1531" s="115" t="s">
        <v>149</v>
      </c>
      <c r="AD1531" s="1">
        <v>1</v>
      </c>
      <c r="AE1531" s="176" t="s">
        <v>3660</v>
      </c>
      <c r="AF1531" s="91"/>
      <c r="AI1531" t="s">
        <v>920</v>
      </c>
    </row>
    <row r="1532" spans="1:35" x14ac:dyDescent="0.2">
      <c r="K1532" s="22"/>
      <c r="M1532" s="22"/>
      <c r="T1532" t="s">
        <v>527</v>
      </c>
      <c r="U1532" s="143" t="s">
        <v>2744</v>
      </c>
      <c r="AC1532" s="115"/>
      <c r="AD1532" s="1"/>
      <c r="AE1532" s="91"/>
      <c r="AF1532" s="91"/>
      <c r="AI1532" t="s">
        <v>920</v>
      </c>
    </row>
    <row r="1533" spans="1:35" x14ac:dyDescent="0.2">
      <c r="A1533" s="102" t="s">
        <v>2773</v>
      </c>
      <c r="G1533" s="21"/>
      <c r="K1533" s="22"/>
      <c r="M1533" s="22"/>
      <c r="U1533" s="143"/>
      <c r="AC1533" s="115"/>
      <c r="AD1533" s="1"/>
      <c r="AE1533" s="91"/>
      <c r="AF1533" s="91"/>
      <c r="AI1533" t="s">
        <v>920</v>
      </c>
    </row>
    <row r="1534" spans="1:35" x14ac:dyDescent="0.2">
      <c r="G1534" s="3" t="s">
        <v>1026</v>
      </c>
      <c r="K1534" s="22"/>
      <c r="M1534" s="22"/>
      <c r="T1534" s="13" t="s">
        <v>1477</v>
      </c>
      <c r="U1534" s="11"/>
      <c r="V1534" s="13" t="s">
        <v>2867</v>
      </c>
      <c r="W1534" s="121"/>
      <c r="X1534" s="11"/>
      <c r="AC1534" s="115"/>
      <c r="AD1534" s="1"/>
      <c r="AE1534" s="91"/>
      <c r="AF1534" s="91"/>
      <c r="AI1534" t="s">
        <v>920</v>
      </c>
    </row>
    <row r="1535" spans="1:35" x14ac:dyDescent="0.2">
      <c r="G1535" s="21"/>
      <c r="K1535" s="22"/>
      <c r="M1535" s="22"/>
      <c r="T1535" s="12" t="s">
        <v>1714</v>
      </c>
      <c r="U1535" s="16" t="s">
        <v>619</v>
      </c>
      <c r="V1535" s="12" t="s">
        <v>1714</v>
      </c>
      <c r="W1535" s="82" t="s">
        <v>1486</v>
      </c>
      <c r="X1535" s="11"/>
      <c r="AC1535" s="115"/>
      <c r="AD1535" s="1"/>
      <c r="AE1535" s="91"/>
      <c r="AF1535" s="91"/>
      <c r="AI1535" t="s">
        <v>920</v>
      </c>
    </row>
    <row r="1536" spans="1:35" x14ac:dyDescent="0.2">
      <c r="G1536" s="21"/>
      <c r="K1536" s="22"/>
      <c r="M1536" s="22"/>
      <c r="T1536" s="12" t="s">
        <v>527</v>
      </c>
      <c r="U1536" s="21" t="s">
        <v>532</v>
      </c>
      <c r="V1536" s="12" t="s">
        <v>527</v>
      </c>
      <c r="W1536" s="21" t="s">
        <v>530</v>
      </c>
      <c r="X1536" s="11"/>
      <c r="AC1536" s="115"/>
      <c r="AD1536" s="1"/>
      <c r="AE1536" s="91"/>
      <c r="AF1536" s="91"/>
      <c r="AI1536" t="s">
        <v>920</v>
      </c>
    </row>
    <row r="1537" spans="1:35" x14ac:dyDescent="0.2">
      <c r="G1537" s="21"/>
      <c r="K1537" s="22"/>
      <c r="M1537" s="22"/>
      <c r="T1537" s="12" t="s">
        <v>527</v>
      </c>
      <c r="U1537" s="16" t="s">
        <v>1708</v>
      </c>
      <c r="V1537" s="12" t="s">
        <v>527</v>
      </c>
      <c r="W1537" s="63" t="s">
        <v>1496</v>
      </c>
      <c r="X1537" s="11"/>
      <c r="AC1537" s="115"/>
      <c r="AD1537" s="1"/>
      <c r="AE1537" s="91"/>
      <c r="AF1537" s="91"/>
      <c r="AI1537" t="s">
        <v>920</v>
      </c>
    </row>
    <row r="1538" spans="1:35" x14ac:dyDescent="0.2">
      <c r="G1538" s="21"/>
      <c r="K1538" s="22"/>
      <c r="M1538" s="22"/>
      <c r="T1538" s="12" t="s">
        <v>527</v>
      </c>
      <c r="U1538" s="50" t="s">
        <v>1718</v>
      </c>
      <c r="V1538" s="12" t="s">
        <v>527</v>
      </c>
      <c r="W1538" t="s">
        <v>2157</v>
      </c>
      <c r="X1538" s="11"/>
      <c r="AC1538" s="115"/>
      <c r="AD1538" s="1"/>
      <c r="AE1538" s="91"/>
      <c r="AF1538" s="91"/>
      <c r="AI1538" t="s">
        <v>920</v>
      </c>
    </row>
    <row r="1539" spans="1:35" x14ac:dyDescent="0.2">
      <c r="G1539" s="21"/>
      <c r="K1539" s="22"/>
      <c r="M1539" s="22"/>
      <c r="T1539" s="12" t="s">
        <v>527</v>
      </c>
      <c r="U1539" s="50" t="s">
        <v>1719</v>
      </c>
      <c r="V1539" s="11"/>
      <c r="W1539" s="11"/>
      <c r="X1539" s="11"/>
      <c r="AC1539" s="115"/>
      <c r="AD1539" s="1"/>
      <c r="AE1539" s="91"/>
      <c r="AF1539" s="91"/>
      <c r="AI1539" t="s">
        <v>920</v>
      </c>
    </row>
    <row r="1540" spans="1:35" x14ac:dyDescent="0.2">
      <c r="G1540" s="21"/>
      <c r="K1540" s="22"/>
      <c r="M1540" s="22"/>
      <c r="T1540" s="12" t="s">
        <v>527</v>
      </c>
      <c r="U1540" s="50" t="s">
        <v>622</v>
      </c>
      <c r="V1540" s="11"/>
      <c r="AC1540" s="115"/>
      <c r="AD1540" s="1"/>
      <c r="AE1540" s="91"/>
      <c r="AF1540" s="91"/>
      <c r="AI1540" t="s">
        <v>920</v>
      </c>
    </row>
    <row r="1541" spans="1:35" x14ac:dyDescent="0.2">
      <c r="G1541" s="21"/>
      <c r="K1541" s="22"/>
      <c r="M1541" s="22"/>
      <c r="T1541" s="12" t="s">
        <v>527</v>
      </c>
      <c r="U1541" s="50" t="s">
        <v>1529</v>
      </c>
      <c r="V1541" t="s">
        <v>1714</v>
      </c>
      <c r="W1541" s="149" t="s">
        <v>2868</v>
      </c>
      <c r="AC1541" s="115"/>
      <c r="AD1541" s="1"/>
      <c r="AE1541" s="91"/>
      <c r="AF1541" s="91"/>
      <c r="AI1541" t="s">
        <v>920</v>
      </c>
    </row>
    <row r="1542" spans="1:35" x14ac:dyDescent="0.2">
      <c r="G1542" s="21"/>
      <c r="K1542" s="22"/>
      <c r="M1542" s="22"/>
      <c r="T1542" s="11"/>
      <c r="U1542" s="11"/>
      <c r="V1542" s="1">
        <v>1</v>
      </c>
      <c r="W1542" s="149" t="s">
        <v>2869</v>
      </c>
      <c r="AC1542" s="115"/>
      <c r="AD1542" s="1"/>
      <c r="AE1542" s="91"/>
      <c r="AF1542" s="91"/>
      <c r="AI1542" t="s">
        <v>920</v>
      </c>
    </row>
    <row r="1543" spans="1:35" x14ac:dyDescent="0.2">
      <c r="K1543" s="22"/>
      <c r="M1543" s="22"/>
      <c r="U1543" s="143"/>
      <c r="V1543" t="s">
        <v>527</v>
      </c>
      <c r="W1543" s="149" t="s">
        <v>2870</v>
      </c>
      <c r="AC1543" s="115"/>
      <c r="AD1543" s="1"/>
      <c r="AE1543" s="91"/>
      <c r="AF1543" s="91"/>
      <c r="AI1543" t="s">
        <v>920</v>
      </c>
    </row>
    <row r="1544" spans="1:35" x14ac:dyDescent="0.2">
      <c r="A1544" s="102" t="s">
        <v>2773</v>
      </c>
      <c r="G1544" s="102"/>
      <c r="K1544" s="22"/>
      <c r="M1544" s="22"/>
      <c r="U1544" s="143"/>
      <c r="W1544" s="149"/>
      <c r="AC1544" s="115"/>
      <c r="AD1544" s="1"/>
      <c r="AE1544" s="91"/>
      <c r="AF1544" s="91"/>
      <c r="AI1544" t="s">
        <v>920</v>
      </c>
    </row>
    <row r="1545" spans="1:35" x14ac:dyDescent="0.2">
      <c r="G1545" s="3" t="s">
        <v>3463</v>
      </c>
      <c r="K1545" s="22"/>
      <c r="M1545" s="22"/>
      <c r="U1545" s="143"/>
      <c r="V1545" t="s">
        <v>1714</v>
      </c>
      <c r="W1545" s="166" t="s">
        <v>3465</v>
      </c>
      <c r="X1545" t="s">
        <v>1714</v>
      </c>
      <c r="Y1545" s="166" t="s">
        <v>1911</v>
      </c>
      <c r="AC1545" s="115"/>
      <c r="AD1545" s="1"/>
      <c r="AE1545" s="91"/>
      <c r="AF1545" s="91"/>
      <c r="AI1545" t="s">
        <v>920</v>
      </c>
    </row>
    <row r="1546" spans="1:35" x14ac:dyDescent="0.2">
      <c r="G1546" s="102"/>
      <c r="K1546" s="22"/>
      <c r="M1546" s="22"/>
      <c r="U1546" s="143"/>
      <c r="V1546" s="1">
        <v>1</v>
      </c>
      <c r="W1546" s="166" t="s">
        <v>3248</v>
      </c>
      <c r="X1546" s="1">
        <v>1</v>
      </c>
      <c r="Y1546" s="166" t="s">
        <v>3464</v>
      </c>
      <c r="AC1546" s="115"/>
      <c r="AD1546" s="1"/>
      <c r="AE1546" s="91"/>
      <c r="AF1546" s="91"/>
      <c r="AI1546" t="s">
        <v>920</v>
      </c>
    </row>
    <row r="1547" spans="1:35" x14ac:dyDescent="0.2">
      <c r="G1547" s="102"/>
      <c r="K1547" s="22"/>
      <c r="M1547" s="22"/>
      <c r="U1547" s="143"/>
      <c r="W1547" s="149"/>
      <c r="AC1547" s="115"/>
      <c r="AD1547" s="1"/>
      <c r="AE1547" s="91"/>
      <c r="AF1547" s="91"/>
      <c r="AI1547" t="s">
        <v>920</v>
      </c>
    </row>
    <row r="1548" spans="1:35" x14ac:dyDescent="0.2">
      <c r="A1548" s="102" t="s">
        <v>2773</v>
      </c>
      <c r="B1548" s="102"/>
      <c r="G1548" s="21"/>
      <c r="K1548" s="22"/>
      <c r="M1548" s="22"/>
      <c r="AE1548" s="91"/>
      <c r="AF1548" s="91"/>
      <c r="AI1548" t="s">
        <v>920</v>
      </c>
    </row>
    <row r="1549" spans="1:35" x14ac:dyDescent="0.2">
      <c r="G1549" s="15" t="s">
        <v>2135</v>
      </c>
      <c r="K1549" s="22"/>
      <c r="M1549" s="22"/>
      <c r="N1549" t="s">
        <v>1714</v>
      </c>
      <c r="O1549" s="47" t="s">
        <v>1616</v>
      </c>
      <c r="AE1549" s="91"/>
      <c r="AF1549" s="91"/>
      <c r="AI1549" t="s">
        <v>920</v>
      </c>
    </row>
    <row r="1550" spans="1:35" x14ac:dyDescent="0.2">
      <c r="G1550" s="21"/>
      <c r="K1550" s="22"/>
      <c r="M1550" s="22"/>
      <c r="N1550" s="1">
        <v>1</v>
      </c>
      <c r="O1550" s="47" t="s">
        <v>1770</v>
      </c>
      <c r="AE1550" s="91"/>
      <c r="AF1550" s="91"/>
      <c r="AI1550" t="s">
        <v>920</v>
      </c>
    </row>
    <row r="1551" spans="1:35" x14ac:dyDescent="0.2">
      <c r="K1551" s="22"/>
      <c r="M1551" s="22"/>
      <c r="N1551" t="s">
        <v>527</v>
      </c>
      <c r="O1551" s="47" t="s">
        <v>1771</v>
      </c>
      <c r="AE1551" s="91"/>
      <c r="AF1551" s="91"/>
      <c r="AI1551" t="s">
        <v>920</v>
      </c>
    </row>
    <row r="1552" spans="1:35" x14ac:dyDescent="0.2">
      <c r="A1552" s="102" t="s">
        <v>2773</v>
      </c>
      <c r="B1552" s="102"/>
      <c r="G1552" s="38"/>
      <c r="K1552" s="22"/>
      <c r="M1552" s="22"/>
      <c r="O1552" s="47"/>
      <c r="AE1552" s="91"/>
      <c r="AF1552" s="91"/>
      <c r="AI1552" t="s">
        <v>920</v>
      </c>
    </row>
    <row r="1553" spans="1:35" x14ac:dyDescent="0.2">
      <c r="G1553" s="15" t="s">
        <v>839</v>
      </c>
      <c r="K1553" s="22"/>
      <c r="M1553" s="22"/>
      <c r="O1553" s="47"/>
      <c r="AB1553" t="s">
        <v>1714</v>
      </c>
      <c r="AC1553" s="101" t="s">
        <v>1056</v>
      </c>
      <c r="AE1553" s="91"/>
      <c r="AF1553" s="91"/>
      <c r="AI1553" t="s">
        <v>920</v>
      </c>
    </row>
    <row r="1554" spans="1:35" x14ac:dyDescent="0.2">
      <c r="G1554" s="38"/>
      <c r="K1554" s="22"/>
      <c r="M1554" s="22"/>
      <c r="O1554" s="47"/>
      <c r="AB1554" s="1">
        <v>1</v>
      </c>
      <c r="AC1554" s="101" t="s">
        <v>1058</v>
      </c>
      <c r="AE1554" s="91"/>
      <c r="AF1554" s="91"/>
      <c r="AI1554" t="s">
        <v>920</v>
      </c>
    </row>
    <row r="1555" spans="1:35" x14ac:dyDescent="0.2">
      <c r="K1555" s="22"/>
      <c r="M1555" s="22"/>
      <c r="O1555" s="47"/>
      <c r="AB1555" t="s">
        <v>527</v>
      </c>
      <c r="AC1555" s="101" t="s">
        <v>1057</v>
      </c>
      <c r="AE1555" s="91"/>
      <c r="AF1555" s="91"/>
      <c r="AI1555" t="s">
        <v>920</v>
      </c>
    </row>
    <row r="1556" spans="1:35" x14ac:dyDescent="0.2">
      <c r="A1556" s="102" t="s">
        <v>2773</v>
      </c>
      <c r="G1556" s="104"/>
      <c r="K1556" s="22"/>
      <c r="M1556" s="22"/>
      <c r="O1556" s="47"/>
      <c r="AC1556" s="101"/>
      <c r="AE1556" s="91"/>
      <c r="AF1556" s="91"/>
      <c r="AI1556" t="s">
        <v>920</v>
      </c>
    </row>
    <row r="1557" spans="1:35" x14ac:dyDescent="0.2">
      <c r="G1557" s="15" t="s">
        <v>2009</v>
      </c>
      <c r="K1557" s="22"/>
      <c r="M1557" s="22"/>
      <c r="N1557" t="s">
        <v>1714</v>
      </c>
      <c r="O1557" s="114" t="s">
        <v>2013</v>
      </c>
      <c r="AC1557" s="101"/>
      <c r="AE1557" s="91"/>
      <c r="AF1557" s="91"/>
      <c r="AI1557" t="s">
        <v>920</v>
      </c>
    </row>
    <row r="1558" spans="1:35" x14ac:dyDescent="0.2">
      <c r="G1558" s="104"/>
      <c r="K1558" s="22"/>
      <c r="M1558" s="22"/>
      <c r="N1558" s="1">
        <v>1</v>
      </c>
      <c r="O1558" s="143" t="s">
        <v>2715</v>
      </c>
      <c r="AC1558" s="101"/>
      <c r="AE1558" s="91"/>
      <c r="AF1558" s="91"/>
      <c r="AI1558" t="s">
        <v>920</v>
      </c>
    </row>
    <row r="1559" spans="1:35" x14ac:dyDescent="0.2">
      <c r="G1559" s="104"/>
      <c r="K1559" s="22"/>
      <c r="M1559" s="22"/>
      <c r="N1559" t="s">
        <v>527</v>
      </c>
      <c r="O1559" s="143" t="s">
        <v>2716</v>
      </c>
      <c r="AC1559" s="101"/>
      <c r="AE1559" s="91"/>
      <c r="AF1559" s="91"/>
      <c r="AI1559" t="s">
        <v>920</v>
      </c>
    </row>
    <row r="1560" spans="1:35" x14ac:dyDescent="0.2">
      <c r="G1560" s="104"/>
      <c r="K1560" s="22"/>
      <c r="M1560" s="22"/>
      <c r="N1560" t="s">
        <v>527</v>
      </c>
      <c r="O1560" s="143" t="s">
        <v>2750</v>
      </c>
      <c r="AC1560" s="101"/>
      <c r="AE1560" s="91"/>
      <c r="AF1560" s="91"/>
      <c r="AI1560" t="s">
        <v>920</v>
      </c>
    </row>
    <row r="1561" spans="1:35" x14ac:dyDescent="0.2">
      <c r="G1561" s="104"/>
      <c r="K1561" s="22"/>
      <c r="M1561" s="22"/>
      <c r="N1561" s="102" t="s">
        <v>766</v>
      </c>
      <c r="O1561" s="143"/>
      <c r="AC1561" s="101"/>
      <c r="AE1561" s="91"/>
      <c r="AF1561" s="91"/>
      <c r="AI1561" t="s">
        <v>920</v>
      </c>
    </row>
    <row r="1562" spans="1:35" x14ac:dyDescent="0.2">
      <c r="G1562" s="104"/>
      <c r="K1562" s="22"/>
      <c r="M1562" s="22"/>
      <c r="N1562" t="s">
        <v>1714</v>
      </c>
      <c r="O1562" s="166" t="s">
        <v>561</v>
      </c>
      <c r="AC1562" s="101"/>
      <c r="AE1562" s="91"/>
      <c r="AF1562" s="91"/>
      <c r="AI1562" t="s">
        <v>920</v>
      </c>
    </row>
    <row r="1563" spans="1:35" x14ac:dyDescent="0.2">
      <c r="G1563" s="104"/>
      <c r="K1563" s="22"/>
      <c r="M1563" s="22"/>
      <c r="N1563" s="1">
        <v>1</v>
      </c>
      <c r="O1563" s="166" t="s">
        <v>3243</v>
      </c>
      <c r="AC1563" s="101"/>
      <c r="AE1563" s="91"/>
      <c r="AF1563" s="91"/>
      <c r="AI1563" t="s">
        <v>920</v>
      </c>
    </row>
    <row r="1564" spans="1:35" x14ac:dyDescent="0.2">
      <c r="G1564" s="104"/>
      <c r="K1564" s="22"/>
      <c r="M1564" s="22"/>
      <c r="N1564" t="s">
        <v>527</v>
      </c>
      <c r="O1564" s="166" t="s">
        <v>3244</v>
      </c>
      <c r="AC1564" s="101"/>
      <c r="AE1564" s="91"/>
      <c r="AF1564" s="91"/>
      <c r="AI1564" t="s">
        <v>920</v>
      </c>
    </row>
    <row r="1565" spans="1:35" x14ac:dyDescent="0.2">
      <c r="G1565" s="104"/>
      <c r="K1565" s="22"/>
      <c r="M1565" s="22"/>
      <c r="N1565" s="1">
        <v>1</v>
      </c>
      <c r="O1565" s="166" t="s">
        <v>1981</v>
      </c>
      <c r="AC1565" s="101"/>
      <c r="AE1565" s="91"/>
      <c r="AF1565" s="91"/>
      <c r="AI1565" t="s">
        <v>920</v>
      </c>
    </row>
    <row r="1566" spans="1:35" x14ac:dyDescent="0.2">
      <c r="A1566" s="102" t="s">
        <v>2773</v>
      </c>
      <c r="B1566" s="102"/>
      <c r="AI1566" t="s">
        <v>920</v>
      </c>
    </row>
    <row r="1567" spans="1:35" x14ac:dyDescent="0.2">
      <c r="G1567" s="3" t="s">
        <v>2313</v>
      </c>
      <c r="M1567" s="16"/>
      <c r="P1567" t="s">
        <v>1714</v>
      </c>
      <c r="Q1567" s="16" t="s">
        <v>592</v>
      </c>
      <c r="AI1567" t="s">
        <v>920</v>
      </c>
    </row>
    <row r="1568" spans="1:35" x14ac:dyDescent="0.2">
      <c r="G1568" s="4"/>
      <c r="H1568" t="s">
        <v>1714</v>
      </c>
      <c r="I1568" s="16" t="s">
        <v>1533</v>
      </c>
      <c r="J1568" t="s">
        <v>1714</v>
      </c>
      <c r="K1568" s="16" t="s">
        <v>731</v>
      </c>
      <c r="M1568" s="16"/>
      <c r="P1568" s="1">
        <v>1</v>
      </c>
      <c r="Q1568" s="16" t="s">
        <v>1113</v>
      </c>
      <c r="AI1568" t="s">
        <v>920</v>
      </c>
    </row>
    <row r="1569" spans="1:35" x14ac:dyDescent="0.2">
      <c r="G1569" s="4"/>
      <c r="H1569" s="1">
        <v>1</v>
      </c>
      <c r="I1569" s="16" t="s">
        <v>1114</v>
      </c>
      <c r="J1569" s="1">
        <v>1</v>
      </c>
      <c r="K1569" s="19" t="s">
        <v>1777</v>
      </c>
      <c r="P1569" t="s">
        <v>527</v>
      </c>
      <c r="Q1569" s="16" t="s">
        <v>65</v>
      </c>
      <c r="AI1569" t="s">
        <v>920</v>
      </c>
    </row>
    <row r="1570" spans="1:35" x14ac:dyDescent="0.2">
      <c r="H1570" t="s">
        <v>527</v>
      </c>
      <c r="I1570" s="16" t="s">
        <v>2298</v>
      </c>
      <c r="J1570" t="s">
        <v>527</v>
      </c>
      <c r="K1570" s="20" t="s">
        <v>1291</v>
      </c>
      <c r="O1570" s="63"/>
      <c r="AI1570" t="s">
        <v>920</v>
      </c>
    </row>
    <row r="1571" spans="1:35" x14ac:dyDescent="0.2">
      <c r="H1571" t="s">
        <v>527</v>
      </c>
      <c r="I1571" s="16" t="s">
        <v>2297</v>
      </c>
      <c r="O1571" s="63"/>
      <c r="AI1571" t="s">
        <v>920</v>
      </c>
    </row>
    <row r="1572" spans="1:35" x14ac:dyDescent="0.2">
      <c r="H1572" s="1">
        <v>1</v>
      </c>
      <c r="I1572" s="16" t="s">
        <v>1231</v>
      </c>
      <c r="O1572" s="63"/>
      <c r="AI1572" t="s">
        <v>920</v>
      </c>
    </row>
    <row r="1573" spans="1:35" x14ac:dyDescent="0.2">
      <c r="H1573" s="13" t="s">
        <v>1132</v>
      </c>
      <c r="I1573" s="12"/>
      <c r="J1573" s="12"/>
      <c r="AI1573" t="s">
        <v>920</v>
      </c>
    </row>
    <row r="1574" spans="1:35" x14ac:dyDescent="0.2">
      <c r="H1574" s="12" t="s">
        <v>1714</v>
      </c>
      <c r="I1574" s="53" t="s">
        <v>362</v>
      </c>
      <c r="J1574" s="12"/>
      <c r="AI1574" t="s">
        <v>920</v>
      </c>
    </row>
    <row r="1575" spans="1:35" x14ac:dyDescent="0.2">
      <c r="H1575" s="12" t="s">
        <v>527</v>
      </c>
      <c r="I1575" s="50" t="s">
        <v>363</v>
      </c>
      <c r="J1575" s="12"/>
      <c r="AI1575" t="s">
        <v>920</v>
      </c>
    </row>
    <row r="1576" spans="1:35" x14ac:dyDescent="0.2">
      <c r="H1576" s="12" t="s">
        <v>527</v>
      </c>
      <c r="I1576" s="64" t="s">
        <v>700</v>
      </c>
      <c r="J1576" s="12"/>
      <c r="AI1576" t="s">
        <v>920</v>
      </c>
    </row>
    <row r="1577" spans="1:35" x14ac:dyDescent="0.2">
      <c r="H1577" s="12" t="s">
        <v>527</v>
      </c>
      <c r="I1577" s="50" t="s">
        <v>364</v>
      </c>
      <c r="J1577" s="12"/>
      <c r="AI1577" t="s">
        <v>920</v>
      </c>
    </row>
    <row r="1578" spans="1:35" x14ac:dyDescent="0.2">
      <c r="H1578" s="12" t="s">
        <v>527</v>
      </c>
      <c r="I1578" s="12"/>
      <c r="J1578" s="12"/>
      <c r="AI1578" t="s">
        <v>920</v>
      </c>
    </row>
    <row r="1579" spans="1:35" x14ac:dyDescent="0.2">
      <c r="H1579" t="s">
        <v>527</v>
      </c>
      <c r="I1579" s="53" t="s">
        <v>365</v>
      </c>
      <c r="AI1579" t="s">
        <v>920</v>
      </c>
    </row>
    <row r="1580" spans="1:35" x14ac:dyDescent="0.2">
      <c r="H1580" t="s">
        <v>527</v>
      </c>
      <c r="I1580" s="50" t="s">
        <v>366</v>
      </c>
      <c r="AI1580" t="s">
        <v>920</v>
      </c>
    </row>
    <row r="1581" spans="1:35" x14ac:dyDescent="0.2">
      <c r="A1581" s="102" t="s">
        <v>2773</v>
      </c>
      <c r="B1581" s="102"/>
      <c r="AI1581" t="s">
        <v>920</v>
      </c>
    </row>
    <row r="1582" spans="1:35" x14ac:dyDescent="0.2">
      <c r="G1582" s="4" t="s">
        <v>1352</v>
      </c>
      <c r="T1582" t="s">
        <v>1714</v>
      </c>
      <c r="U1582" t="s">
        <v>1911</v>
      </c>
      <c r="AI1582" t="s">
        <v>920</v>
      </c>
    </row>
    <row r="1583" spans="1:35" x14ac:dyDescent="0.2">
      <c r="T1583" s="1">
        <v>1</v>
      </c>
      <c r="U1583" t="s">
        <v>444</v>
      </c>
      <c r="AI1583" t="s">
        <v>920</v>
      </c>
    </row>
    <row r="1584" spans="1:35" x14ac:dyDescent="0.2">
      <c r="T1584" t="s">
        <v>527</v>
      </c>
      <c r="U1584" s="102" t="s">
        <v>16</v>
      </c>
      <c r="AI1584" t="s">
        <v>920</v>
      </c>
    </row>
    <row r="1585" spans="1:35" x14ac:dyDescent="0.2">
      <c r="G1585" s="1"/>
      <c r="T1585" t="s">
        <v>527</v>
      </c>
      <c r="U1585" t="s">
        <v>384</v>
      </c>
      <c r="AI1585" t="s">
        <v>920</v>
      </c>
    </row>
    <row r="1586" spans="1:35" x14ac:dyDescent="0.2">
      <c r="A1586" s="102" t="s">
        <v>2773</v>
      </c>
      <c r="B1586" s="102"/>
      <c r="G1586" s="1"/>
      <c r="AI1586" t="s">
        <v>920</v>
      </c>
    </row>
    <row r="1587" spans="1:35" x14ac:dyDescent="0.2">
      <c r="G1587" s="15" t="s">
        <v>1793</v>
      </c>
      <c r="R1587" t="s">
        <v>1714</v>
      </c>
      <c r="S1587" s="50" t="s">
        <v>1797</v>
      </c>
      <c r="T1587" t="s">
        <v>1714</v>
      </c>
      <c r="U1587" s="54" t="s">
        <v>424</v>
      </c>
      <c r="AI1587" t="s">
        <v>920</v>
      </c>
    </row>
    <row r="1588" spans="1:35" x14ac:dyDescent="0.2">
      <c r="G1588" s="1"/>
      <c r="R1588" s="1">
        <v>1</v>
      </c>
      <c r="S1588" s="50" t="s">
        <v>1235</v>
      </c>
      <c r="T1588" s="1">
        <v>1</v>
      </c>
      <c r="U1588" s="50" t="s">
        <v>1794</v>
      </c>
      <c r="AI1588" t="s">
        <v>920</v>
      </c>
    </row>
    <row r="1589" spans="1:35" x14ac:dyDescent="0.2">
      <c r="G1589" s="1"/>
      <c r="R1589" s="1">
        <v>1</v>
      </c>
      <c r="S1589" s="50" t="s">
        <v>1796</v>
      </c>
      <c r="T1589" t="s">
        <v>527</v>
      </c>
      <c r="U1589" s="64" t="s">
        <v>1795</v>
      </c>
      <c r="AI1589" t="s">
        <v>920</v>
      </c>
    </row>
    <row r="1590" spans="1:35" x14ac:dyDescent="0.2">
      <c r="A1590" s="102" t="s">
        <v>2773</v>
      </c>
      <c r="B1590" s="102"/>
      <c r="G1590" s="1"/>
      <c r="S1590" s="50"/>
      <c r="U1590" s="50"/>
      <c r="AI1590" t="s">
        <v>920</v>
      </c>
    </row>
    <row r="1591" spans="1:35" x14ac:dyDescent="0.2">
      <c r="A1591" s="102"/>
      <c r="B1591" s="102"/>
      <c r="G1591" s="8" t="s">
        <v>3166</v>
      </c>
      <c r="P1591" t="s">
        <v>1714</v>
      </c>
      <c r="Q1591" s="94" t="s">
        <v>2411</v>
      </c>
      <c r="R1591" t="s">
        <v>1714</v>
      </c>
      <c r="S1591" s="94" t="s">
        <v>866</v>
      </c>
      <c r="T1591" t="s">
        <v>1714</v>
      </c>
      <c r="U1591" s="94" t="s">
        <v>862</v>
      </c>
      <c r="AI1591" t="s">
        <v>920</v>
      </c>
    </row>
    <row r="1592" spans="1:35" x14ac:dyDescent="0.2">
      <c r="A1592" s="102"/>
      <c r="B1592" s="102"/>
      <c r="G1592" s="1"/>
      <c r="L1592" t="s">
        <v>1714</v>
      </c>
      <c r="M1592" s="63" t="s">
        <v>1816</v>
      </c>
      <c r="N1592" t="s">
        <v>1714</v>
      </c>
      <c r="O1592" s="149" t="s">
        <v>3013</v>
      </c>
      <c r="P1592" s="1">
        <v>1</v>
      </c>
      <c r="Q1592" s="127" t="s">
        <v>1984</v>
      </c>
      <c r="R1592" s="1">
        <v>1</v>
      </c>
      <c r="S1592" s="114" t="s">
        <v>1930</v>
      </c>
      <c r="T1592" s="1">
        <v>1</v>
      </c>
      <c r="U1592" s="95" t="s">
        <v>863</v>
      </c>
      <c r="AI1592" t="s">
        <v>920</v>
      </c>
    </row>
    <row r="1593" spans="1:35" x14ac:dyDescent="0.2">
      <c r="A1593" s="102"/>
      <c r="B1593" s="102"/>
      <c r="G1593" s="1"/>
      <c r="L1593" s="1">
        <v>1</v>
      </c>
      <c r="M1593" s="63" t="s">
        <v>1155</v>
      </c>
      <c r="N1593" s="1">
        <v>1</v>
      </c>
      <c r="O1593" s="149" t="s">
        <v>446</v>
      </c>
      <c r="P1593" t="s">
        <v>527</v>
      </c>
      <c r="Q1593" s="127" t="s">
        <v>2378</v>
      </c>
      <c r="R1593" t="s">
        <v>527</v>
      </c>
      <c r="S1593" s="119" t="s">
        <v>2120</v>
      </c>
      <c r="T1593" t="s">
        <v>527</v>
      </c>
      <c r="AI1593" t="s">
        <v>920</v>
      </c>
    </row>
    <row r="1594" spans="1:35" x14ac:dyDescent="0.2">
      <c r="A1594" s="102"/>
      <c r="B1594" s="102"/>
      <c r="G1594" s="1"/>
      <c r="L1594" t="s">
        <v>527</v>
      </c>
      <c r="M1594" s="63" t="s">
        <v>1156</v>
      </c>
      <c r="P1594" t="s">
        <v>527</v>
      </c>
      <c r="Q1594" s="114" t="s">
        <v>1998</v>
      </c>
      <c r="R1594" t="s">
        <v>527</v>
      </c>
      <c r="S1594" s="114" t="s">
        <v>1931</v>
      </c>
      <c r="T1594" t="s">
        <v>1714</v>
      </c>
      <c r="U1594" s="94" t="s">
        <v>864</v>
      </c>
      <c r="AI1594" t="s">
        <v>920</v>
      </c>
    </row>
    <row r="1595" spans="1:35" x14ac:dyDescent="0.2">
      <c r="A1595" s="102"/>
      <c r="B1595" s="102"/>
      <c r="G1595" s="1"/>
      <c r="L1595" t="s">
        <v>527</v>
      </c>
      <c r="M1595" s="63" t="s">
        <v>1157</v>
      </c>
      <c r="P1595" t="s">
        <v>527</v>
      </c>
      <c r="Q1595" s="176" t="s">
        <v>3606</v>
      </c>
      <c r="R1595" s="1">
        <v>1</v>
      </c>
      <c r="S1595" s="16" t="s">
        <v>2549</v>
      </c>
      <c r="T1595" s="1">
        <v>1</v>
      </c>
      <c r="U1595" s="95" t="s">
        <v>865</v>
      </c>
      <c r="AI1595" t="s">
        <v>920</v>
      </c>
    </row>
    <row r="1596" spans="1:35" x14ac:dyDescent="0.2">
      <c r="A1596" s="102"/>
      <c r="B1596" s="102"/>
      <c r="G1596" s="1"/>
      <c r="P1596" s="1">
        <v>1</v>
      </c>
      <c r="Q1596" s="166" t="s">
        <v>3605</v>
      </c>
      <c r="R1596" t="s">
        <v>527</v>
      </c>
      <c r="S1596" s="114"/>
      <c r="T1596" t="s">
        <v>527</v>
      </c>
      <c r="AI1596" t="s">
        <v>920</v>
      </c>
    </row>
    <row r="1597" spans="1:35" x14ac:dyDescent="0.2">
      <c r="A1597" s="102"/>
      <c r="B1597" s="102"/>
      <c r="G1597" s="1"/>
      <c r="H1597" t="s">
        <v>1714</v>
      </c>
      <c r="I1597" s="176" t="s">
        <v>3240</v>
      </c>
      <c r="J1597" t="s">
        <v>1714</v>
      </c>
      <c r="K1597" s="176" t="s">
        <v>3607</v>
      </c>
      <c r="L1597" t="s">
        <v>1714</v>
      </c>
      <c r="M1597" s="127" t="s">
        <v>799</v>
      </c>
      <c r="P1597" t="s">
        <v>527</v>
      </c>
      <c r="Q1597" s="127" t="s">
        <v>2379</v>
      </c>
      <c r="R1597" t="s">
        <v>527</v>
      </c>
      <c r="T1597" t="s">
        <v>1714</v>
      </c>
      <c r="U1597" s="95" t="s">
        <v>1623</v>
      </c>
      <c r="AI1597" t="s">
        <v>920</v>
      </c>
    </row>
    <row r="1598" spans="1:35" x14ac:dyDescent="0.2">
      <c r="A1598" s="102"/>
      <c r="B1598" s="102"/>
      <c r="G1598" s="1"/>
      <c r="H1598" s="1">
        <v>1</v>
      </c>
      <c r="I1598" s="176" t="s">
        <v>3612</v>
      </c>
      <c r="J1598" s="1">
        <v>1</v>
      </c>
      <c r="K1598" s="176" t="s">
        <v>3609</v>
      </c>
      <c r="L1598" s="1">
        <v>1</v>
      </c>
      <c r="M1598" s="127" t="s">
        <v>2381</v>
      </c>
      <c r="R1598" t="s">
        <v>527</v>
      </c>
      <c r="S1598" s="50"/>
      <c r="T1598" s="1">
        <v>1</v>
      </c>
      <c r="U1598" s="149" t="s">
        <v>2974</v>
      </c>
      <c r="AI1598" t="s">
        <v>920</v>
      </c>
    </row>
    <row r="1599" spans="1:35" x14ac:dyDescent="0.2">
      <c r="A1599" s="102"/>
      <c r="B1599" s="102"/>
      <c r="G1599" s="1"/>
      <c r="J1599" t="s">
        <v>527</v>
      </c>
      <c r="K1599" s="176" t="s">
        <v>3608</v>
      </c>
      <c r="L1599" t="s">
        <v>527</v>
      </c>
      <c r="M1599" s="127" t="s">
        <v>2382</v>
      </c>
      <c r="R1599" t="s">
        <v>527</v>
      </c>
      <c r="T1599" t="s">
        <v>527</v>
      </c>
      <c r="U1599" s="114" t="s">
        <v>1932</v>
      </c>
      <c r="AI1599" t="s">
        <v>920</v>
      </c>
    </row>
    <row r="1600" spans="1:35" x14ac:dyDescent="0.2">
      <c r="A1600" s="102"/>
      <c r="B1600" s="102"/>
      <c r="G1600" s="1"/>
      <c r="J1600" s="1">
        <v>1</v>
      </c>
      <c r="K1600" s="176" t="s">
        <v>3610</v>
      </c>
      <c r="L1600" t="s">
        <v>527</v>
      </c>
      <c r="M1600" s="127" t="s">
        <v>2383</v>
      </c>
      <c r="R1600" t="s">
        <v>527</v>
      </c>
      <c r="T1600" t="s">
        <v>527</v>
      </c>
      <c r="U1600" s="95" t="s">
        <v>1659</v>
      </c>
      <c r="AI1600" t="s">
        <v>920</v>
      </c>
    </row>
    <row r="1601" spans="1:35" x14ac:dyDescent="0.2">
      <c r="A1601" s="102"/>
      <c r="B1601" s="102"/>
      <c r="G1601" s="1"/>
      <c r="J1601" t="s">
        <v>527</v>
      </c>
      <c r="K1601" s="176" t="s">
        <v>3611</v>
      </c>
      <c r="R1601" t="s">
        <v>1714</v>
      </c>
      <c r="S1601" s="114" t="s">
        <v>1378</v>
      </c>
      <c r="T1601" t="s">
        <v>527</v>
      </c>
      <c r="AI1601" t="s">
        <v>920</v>
      </c>
    </row>
    <row r="1602" spans="1:35" x14ac:dyDescent="0.2">
      <c r="A1602" s="102"/>
      <c r="B1602" s="102"/>
      <c r="G1602" s="1"/>
      <c r="R1602" s="1">
        <v>1</v>
      </c>
      <c r="S1602" s="114" t="s">
        <v>1929</v>
      </c>
      <c r="T1602" t="s">
        <v>1714</v>
      </c>
      <c r="U1602" s="94" t="s">
        <v>858</v>
      </c>
      <c r="AI1602" t="s">
        <v>920</v>
      </c>
    </row>
    <row r="1603" spans="1:35" x14ac:dyDescent="0.2">
      <c r="A1603" s="102"/>
      <c r="B1603" s="102"/>
      <c r="G1603" s="1"/>
      <c r="R1603" t="s">
        <v>527</v>
      </c>
      <c r="S1603" s="127" t="s">
        <v>2380</v>
      </c>
      <c r="T1603" s="1">
        <v>1</v>
      </c>
      <c r="U1603" s="95" t="s">
        <v>859</v>
      </c>
      <c r="AI1603" t="s">
        <v>920</v>
      </c>
    </row>
    <row r="1604" spans="1:35" x14ac:dyDescent="0.2">
      <c r="A1604" s="102"/>
      <c r="B1604" s="102"/>
      <c r="G1604" s="1"/>
      <c r="R1604" t="s">
        <v>527</v>
      </c>
      <c r="S1604" s="114" t="s">
        <v>2562</v>
      </c>
      <c r="T1604" t="s">
        <v>527</v>
      </c>
      <c r="AI1604" t="s">
        <v>920</v>
      </c>
    </row>
    <row r="1605" spans="1:35" x14ac:dyDescent="0.2">
      <c r="A1605" s="102"/>
      <c r="B1605" s="102"/>
      <c r="G1605" s="1"/>
      <c r="R1605" t="s">
        <v>527</v>
      </c>
      <c r="S1605" s="50"/>
      <c r="T1605" t="s">
        <v>1714</v>
      </c>
      <c r="U1605" s="94" t="s">
        <v>860</v>
      </c>
      <c r="AI1605" t="s">
        <v>920</v>
      </c>
    </row>
    <row r="1606" spans="1:35" x14ac:dyDescent="0.2">
      <c r="A1606" s="102"/>
      <c r="B1606" s="102"/>
      <c r="G1606" s="1"/>
      <c r="R1606" t="s">
        <v>527</v>
      </c>
      <c r="S1606" s="50"/>
      <c r="T1606" s="1">
        <v>1</v>
      </c>
      <c r="U1606" s="95" t="s">
        <v>861</v>
      </c>
      <c r="AI1606" t="s">
        <v>920</v>
      </c>
    </row>
    <row r="1607" spans="1:35" x14ac:dyDescent="0.2">
      <c r="A1607" s="102"/>
      <c r="B1607" s="102"/>
      <c r="G1607" s="1"/>
      <c r="R1607" t="s">
        <v>1714</v>
      </c>
      <c r="S1607" s="114" t="s">
        <v>1466</v>
      </c>
      <c r="T1607" t="s">
        <v>527</v>
      </c>
      <c r="AI1607" t="s">
        <v>920</v>
      </c>
    </row>
    <row r="1608" spans="1:35" x14ac:dyDescent="0.2">
      <c r="A1608" s="102"/>
      <c r="B1608" s="102"/>
      <c r="G1608" s="1"/>
      <c r="R1608" s="1">
        <v>1</v>
      </c>
      <c r="S1608" s="114" t="s">
        <v>1969</v>
      </c>
      <c r="T1608" t="s">
        <v>1714</v>
      </c>
      <c r="U1608" s="91" t="s">
        <v>1378</v>
      </c>
      <c r="AI1608" t="s">
        <v>920</v>
      </c>
    </row>
    <row r="1609" spans="1:35" x14ac:dyDescent="0.2">
      <c r="A1609" s="102"/>
      <c r="B1609" s="102"/>
      <c r="G1609" s="1"/>
      <c r="R1609" t="s">
        <v>527</v>
      </c>
      <c r="S1609" s="114" t="s">
        <v>1970</v>
      </c>
      <c r="T1609" s="1">
        <v>1</v>
      </c>
      <c r="U1609" s="119" t="s">
        <v>2172</v>
      </c>
      <c r="AI1609" t="s">
        <v>920</v>
      </c>
    </row>
    <row r="1610" spans="1:35" x14ac:dyDescent="0.2">
      <c r="A1610" s="102"/>
      <c r="B1610" s="102"/>
      <c r="G1610" s="1"/>
      <c r="R1610" t="s">
        <v>527</v>
      </c>
      <c r="S1610" s="114" t="s">
        <v>1971</v>
      </c>
      <c r="T1610" t="s">
        <v>527</v>
      </c>
      <c r="U1610" s="16" t="s">
        <v>2208</v>
      </c>
      <c r="AI1610" t="s">
        <v>920</v>
      </c>
    </row>
    <row r="1611" spans="1:35" x14ac:dyDescent="0.2">
      <c r="A1611" s="102"/>
      <c r="B1611" s="102"/>
      <c r="G1611" s="1"/>
      <c r="R1611" t="s">
        <v>527</v>
      </c>
      <c r="S1611" s="50"/>
      <c r="T1611" t="s">
        <v>527</v>
      </c>
      <c r="U1611" s="127" t="s">
        <v>2376</v>
      </c>
      <c r="AI1611" t="s">
        <v>920</v>
      </c>
    </row>
    <row r="1612" spans="1:35" x14ac:dyDescent="0.2">
      <c r="A1612" s="102"/>
      <c r="B1612" s="102"/>
      <c r="G1612" s="1"/>
      <c r="R1612" t="s">
        <v>527</v>
      </c>
      <c r="S1612" s="50"/>
      <c r="T1612" t="s">
        <v>527</v>
      </c>
      <c r="U1612" s="127"/>
    </row>
    <row r="1613" spans="1:35" x14ac:dyDescent="0.2">
      <c r="A1613" s="102"/>
      <c r="B1613" s="102"/>
      <c r="G1613" s="1"/>
      <c r="R1613" t="s">
        <v>527</v>
      </c>
      <c r="S1613" s="50"/>
      <c r="T1613" t="s">
        <v>1714</v>
      </c>
      <c r="U1613" s="91" t="s">
        <v>1533</v>
      </c>
      <c r="AI1613" t="s">
        <v>920</v>
      </c>
    </row>
    <row r="1614" spans="1:35" x14ac:dyDescent="0.2">
      <c r="A1614" s="102"/>
      <c r="B1614" s="102"/>
      <c r="G1614" s="1"/>
      <c r="R1614" t="s">
        <v>527</v>
      </c>
      <c r="S1614" s="50"/>
      <c r="T1614" s="1">
        <v>1</v>
      </c>
      <c r="U1614" s="91" t="s">
        <v>717</v>
      </c>
      <c r="AI1614" t="s">
        <v>920</v>
      </c>
    </row>
    <row r="1615" spans="1:35" x14ac:dyDescent="0.2">
      <c r="A1615" s="102"/>
      <c r="B1615" s="102"/>
      <c r="G1615" s="1"/>
      <c r="R1615" t="s">
        <v>527</v>
      </c>
      <c r="S1615" s="50"/>
      <c r="U1615" s="50"/>
      <c r="AI1615" t="s">
        <v>920</v>
      </c>
    </row>
    <row r="1616" spans="1:35" x14ac:dyDescent="0.2">
      <c r="A1616" s="102"/>
      <c r="B1616" s="102"/>
      <c r="G1616" s="1"/>
      <c r="R1616" s="102" t="s">
        <v>766</v>
      </c>
      <c r="S1616" s="50"/>
      <c r="T1616" t="s">
        <v>1714</v>
      </c>
      <c r="U1616" s="94" t="s">
        <v>870</v>
      </c>
      <c r="AI1616" t="s">
        <v>920</v>
      </c>
    </row>
    <row r="1617" spans="7:35" x14ac:dyDescent="0.2">
      <c r="R1617" t="s">
        <v>1714</v>
      </c>
      <c r="S1617" s="94" t="s">
        <v>2410</v>
      </c>
      <c r="T1617" s="1">
        <v>1</v>
      </c>
      <c r="U1617" s="95" t="s">
        <v>1677</v>
      </c>
      <c r="AI1617" t="s">
        <v>920</v>
      </c>
    </row>
    <row r="1618" spans="7:35" x14ac:dyDescent="0.2">
      <c r="G1618" s="1"/>
      <c r="R1618" s="1">
        <v>1</v>
      </c>
      <c r="S1618" s="149" t="s">
        <v>2885</v>
      </c>
      <c r="T1618" t="s">
        <v>527</v>
      </c>
      <c r="U1618" s="50"/>
      <c r="AI1618" t="s">
        <v>920</v>
      </c>
    </row>
    <row r="1619" spans="7:35" x14ac:dyDescent="0.2">
      <c r="G1619" s="1"/>
      <c r="R1619" t="s">
        <v>527</v>
      </c>
      <c r="S1619" s="114" t="s">
        <v>2884</v>
      </c>
      <c r="T1619" t="s">
        <v>1714</v>
      </c>
      <c r="U1619" s="94" t="s">
        <v>555</v>
      </c>
      <c r="AI1619" t="s">
        <v>920</v>
      </c>
    </row>
    <row r="1620" spans="7:35" x14ac:dyDescent="0.2">
      <c r="R1620" s="1">
        <v>1</v>
      </c>
      <c r="S1620" s="114" t="s">
        <v>1968</v>
      </c>
      <c r="T1620" s="1">
        <v>1</v>
      </c>
      <c r="U1620" s="95" t="s">
        <v>867</v>
      </c>
      <c r="AI1620" t="s">
        <v>920</v>
      </c>
    </row>
    <row r="1621" spans="7:35" x14ac:dyDescent="0.2">
      <c r="G1621" s="1"/>
      <c r="R1621" t="s">
        <v>527</v>
      </c>
      <c r="S1621" s="63" t="s">
        <v>669</v>
      </c>
      <c r="T1621" t="s">
        <v>527</v>
      </c>
      <c r="U1621" s="50"/>
      <c r="AI1621" t="s">
        <v>920</v>
      </c>
    </row>
    <row r="1622" spans="7:35" x14ac:dyDescent="0.2">
      <c r="G1622" s="1"/>
      <c r="R1622" s="1">
        <v>1</v>
      </c>
      <c r="S1622" s="149" t="s">
        <v>2883</v>
      </c>
      <c r="T1622" t="s">
        <v>1714</v>
      </c>
      <c r="U1622" s="63" t="s">
        <v>1466</v>
      </c>
      <c r="AI1622" t="s">
        <v>920</v>
      </c>
    </row>
    <row r="1623" spans="7:35" x14ac:dyDescent="0.2">
      <c r="G1623" s="1"/>
      <c r="R1623" t="s">
        <v>527</v>
      </c>
      <c r="S1623" s="149" t="s">
        <v>2881</v>
      </c>
      <c r="T1623" s="1">
        <v>1</v>
      </c>
      <c r="U1623" s="114" t="s">
        <v>2796</v>
      </c>
      <c r="AI1623" t="s">
        <v>920</v>
      </c>
    </row>
    <row r="1624" spans="7:35" x14ac:dyDescent="0.2">
      <c r="G1624" s="1"/>
      <c r="R1624" t="s">
        <v>527</v>
      </c>
      <c r="S1624" s="149" t="s">
        <v>2882</v>
      </c>
      <c r="T1624" t="s">
        <v>527</v>
      </c>
      <c r="U1624" s="114" t="s">
        <v>2797</v>
      </c>
      <c r="AI1624" t="s">
        <v>920</v>
      </c>
    </row>
    <row r="1625" spans="7:35" x14ac:dyDescent="0.2">
      <c r="G1625" s="1"/>
      <c r="R1625" t="s">
        <v>527</v>
      </c>
      <c r="S1625" s="50"/>
      <c r="T1625" t="s">
        <v>527</v>
      </c>
      <c r="U1625" s="50"/>
      <c r="AI1625" t="s">
        <v>920</v>
      </c>
    </row>
    <row r="1626" spans="7:35" x14ac:dyDescent="0.2">
      <c r="R1626" t="s">
        <v>527</v>
      </c>
      <c r="T1626" t="s">
        <v>1714</v>
      </c>
      <c r="U1626" s="116" t="s">
        <v>1972</v>
      </c>
      <c r="AI1626" t="s">
        <v>920</v>
      </c>
    </row>
    <row r="1627" spans="7:35" x14ac:dyDescent="0.2">
      <c r="G1627" s="1"/>
      <c r="R1627" t="s">
        <v>527</v>
      </c>
      <c r="T1627" s="1">
        <v>1</v>
      </c>
      <c r="U1627" s="95" t="s">
        <v>868</v>
      </c>
      <c r="AI1627" t="s">
        <v>920</v>
      </c>
    </row>
    <row r="1628" spans="7:35" x14ac:dyDescent="0.2">
      <c r="G1628" s="1"/>
      <c r="R1628" t="s">
        <v>527</v>
      </c>
      <c r="T1628" t="s">
        <v>527</v>
      </c>
      <c r="U1628" s="134" t="s">
        <v>2561</v>
      </c>
      <c r="AI1628" t="s">
        <v>920</v>
      </c>
    </row>
    <row r="1629" spans="7:35" x14ac:dyDescent="0.2">
      <c r="G1629" s="1"/>
      <c r="R1629" t="s">
        <v>527</v>
      </c>
      <c r="T1629" t="s">
        <v>527</v>
      </c>
      <c r="AI1629" t="s">
        <v>920</v>
      </c>
    </row>
    <row r="1630" spans="7:35" x14ac:dyDescent="0.2">
      <c r="G1630" s="1"/>
      <c r="R1630" t="s">
        <v>527</v>
      </c>
      <c r="T1630" t="s">
        <v>1714</v>
      </c>
      <c r="U1630" s="91" t="s">
        <v>721</v>
      </c>
      <c r="AI1630" t="s">
        <v>920</v>
      </c>
    </row>
    <row r="1631" spans="7:35" x14ac:dyDescent="0.2">
      <c r="G1631" s="1"/>
      <c r="R1631" t="s">
        <v>527</v>
      </c>
      <c r="T1631" s="1">
        <v>1</v>
      </c>
      <c r="U1631" s="95" t="s">
        <v>1660</v>
      </c>
      <c r="AI1631" t="s">
        <v>920</v>
      </c>
    </row>
    <row r="1632" spans="7:35" x14ac:dyDescent="0.2">
      <c r="G1632" s="1"/>
      <c r="R1632" t="s">
        <v>527</v>
      </c>
      <c r="T1632" t="s">
        <v>527</v>
      </c>
      <c r="U1632" s="58"/>
      <c r="AI1632" t="s">
        <v>920</v>
      </c>
    </row>
    <row r="1633" spans="7:35" x14ac:dyDescent="0.2">
      <c r="G1633" s="1"/>
      <c r="R1633" t="s">
        <v>527</v>
      </c>
      <c r="T1633" t="s">
        <v>1714</v>
      </c>
      <c r="U1633" s="91" t="s">
        <v>1378</v>
      </c>
      <c r="AI1633" t="s">
        <v>920</v>
      </c>
    </row>
    <row r="1634" spans="7:35" x14ac:dyDescent="0.2">
      <c r="G1634" s="1"/>
      <c r="R1634" t="s">
        <v>527</v>
      </c>
      <c r="T1634" s="1">
        <v>1</v>
      </c>
      <c r="U1634" s="95" t="s">
        <v>1661</v>
      </c>
      <c r="AI1634" t="s">
        <v>920</v>
      </c>
    </row>
    <row r="1635" spans="7:35" x14ac:dyDescent="0.2">
      <c r="R1635" t="s">
        <v>527</v>
      </c>
      <c r="T1635" t="s">
        <v>527</v>
      </c>
      <c r="U1635" s="50"/>
      <c r="AI1635" t="s">
        <v>920</v>
      </c>
    </row>
    <row r="1636" spans="7:35" x14ac:dyDescent="0.2">
      <c r="G1636" s="1"/>
      <c r="R1636" t="s">
        <v>527</v>
      </c>
      <c r="T1636" t="s">
        <v>1714</v>
      </c>
      <c r="U1636" s="91" t="s">
        <v>1378</v>
      </c>
      <c r="AI1636" t="s">
        <v>920</v>
      </c>
    </row>
    <row r="1637" spans="7:35" x14ac:dyDescent="0.2">
      <c r="G1637" s="1"/>
      <c r="R1637" t="s">
        <v>527</v>
      </c>
      <c r="T1637" s="1">
        <v>1</v>
      </c>
      <c r="U1637" s="91" t="s">
        <v>715</v>
      </c>
      <c r="AI1637" t="s">
        <v>920</v>
      </c>
    </row>
    <row r="1638" spans="7:35" x14ac:dyDescent="0.2">
      <c r="G1638" s="1"/>
      <c r="R1638" t="s">
        <v>527</v>
      </c>
      <c r="T1638" t="s">
        <v>527</v>
      </c>
      <c r="U1638" s="91"/>
      <c r="AI1638" t="s">
        <v>920</v>
      </c>
    </row>
    <row r="1639" spans="7:35" x14ac:dyDescent="0.2">
      <c r="G1639" s="1"/>
      <c r="R1639" t="s">
        <v>527</v>
      </c>
      <c r="T1639" t="s">
        <v>1714</v>
      </c>
      <c r="U1639" s="91" t="s">
        <v>592</v>
      </c>
      <c r="AI1639" t="s">
        <v>920</v>
      </c>
    </row>
    <row r="1640" spans="7:35" x14ac:dyDescent="0.2">
      <c r="G1640" s="1"/>
      <c r="R1640" t="s">
        <v>527</v>
      </c>
      <c r="T1640" s="1">
        <v>1</v>
      </c>
      <c r="U1640" s="91" t="s">
        <v>716</v>
      </c>
      <c r="AI1640" t="s">
        <v>920</v>
      </c>
    </row>
    <row r="1641" spans="7:35" x14ac:dyDescent="0.2">
      <c r="G1641" s="1"/>
      <c r="R1641" t="s">
        <v>527</v>
      </c>
      <c r="T1641" t="s">
        <v>527</v>
      </c>
      <c r="U1641" s="50"/>
      <c r="AI1641" t="s">
        <v>920</v>
      </c>
    </row>
    <row r="1642" spans="7:35" x14ac:dyDescent="0.2">
      <c r="G1642" s="1"/>
      <c r="R1642" t="s">
        <v>527</v>
      </c>
      <c r="T1642" t="s">
        <v>1714</v>
      </c>
      <c r="U1642" s="91" t="s">
        <v>1830</v>
      </c>
      <c r="AI1642" t="s">
        <v>920</v>
      </c>
    </row>
    <row r="1643" spans="7:35" x14ac:dyDescent="0.2">
      <c r="G1643" s="1"/>
      <c r="R1643" t="s">
        <v>527</v>
      </c>
      <c r="T1643" s="1">
        <v>1</v>
      </c>
      <c r="U1643" s="91" t="s">
        <v>723</v>
      </c>
      <c r="AI1643" t="s">
        <v>920</v>
      </c>
    </row>
    <row r="1644" spans="7:35" x14ac:dyDescent="0.2">
      <c r="G1644" s="1"/>
      <c r="R1644" t="s">
        <v>527</v>
      </c>
      <c r="T1644" t="s">
        <v>527</v>
      </c>
      <c r="U1644" s="50"/>
      <c r="AI1644" t="s">
        <v>920</v>
      </c>
    </row>
    <row r="1645" spans="7:35" x14ac:dyDescent="0.2">
      <c r="G1645" s="1"/>
      <c r="R1645" t="s">
        <v>527</v>
      </c>
      <c r="T1645" t="s">
        <v>1714</v>
      </c>
      <c r="U1645" s="58" t="s">
        <v>1623</v>
      </c>
      <c r="AI1645" t="s">
        <v>920</v>
      </c>
    </row>
    <row r="1646" spans="7:35" x14ac:dyDescent="0.2">
      <c r="G1646" s="1"/>
      <c r="R1646" t="s">
        <v>527</v>
      </c>
      <c r="S1646" s="63"/>
      <c r="T1646" s="1">
        <v>1</v>
      </c>
      <c r="U1646" s="58" t="s">
        <v>1308</v>
      </c>
      <c r="AI1646" t="s">
        <v>920</v>
      </c>
    </row>
    <row r="1647" spans="7:35" x14ac:dyDescent="0.2">
      <c r="G1647" s="1"/>
      <c r="R1647" t="s">
        <v>527</v>
      </c>
      <c r="T1647" t="s">
        <v>527</v>
      </c>
      <c r="U1647" s="50"/>
      <c r="AI1647" t="s">
        <v>920</v>
      </c>
    </row>
    <row r="1648" spans="7:35" x14ac:dyDescent="0.2">
      <c r="G1648" s="1"/>
      <c r="R1648" t="s">
        <v>527</v>
      </c>
      <c r="T1648" t="s">
        <v>1714</v>
      </c>
      <c r="U1648" s="58" t="s">
        <v>1006</v>
      </c>
      <c r="AI1648" t="s">
        <v>920</v>
      </c>
    </row>
    <row r="1649" spans="7:35" x14ac:dyDescent="0.2">
      <c r="G1649" s="1"/>
      <c r="R1649" t="s">
        <v>527</v>
      </c>
      <c r="S1649" s="94"/>
      <c r="T1649" s="1">
        <v>1</v>
      </c>
      <c r="U1649" s="58" t="s">
        <v>1309</v>
      </c>
    </row>
    <row r="1650" spans="7:35" x14ac:dyDescent="0.2">
      <c r="R1650" t="s">
        <v>527</v>
      </c>
      <c r="S1650" s="94"/>
      <c r="T1650" t="s">
        <v>527</v>
      </c>
      <c r="U1650" s="127" t="s">
        <v>2377</v>
      </c>
      <c r="AI1650" t="s">
        <v>920</v>
      </c>
    </row>
    <row r="1651" spans="7:35" x14ac:dyDescent="0.2">
      <c r="R1651" t="s">
        <v>527</v>
      </c>
      <c r="T1651" t="s">
        <v>527</v>
      </c>
      <c r="U1651" s="50"/>
      <c r="AI1651" t="s">
        <v>920</v>
      </c>
    </row>
    <row r="1652" spans="7:35" x14ac:dyDescent="0.2">
      <c r="R1652" t="s">
        <v>527</v>
      </c>
      <c r="T1652" t="s">
        <v>1714</v>
      </c>
      <c r="U1652" s="58" t="s">
        <v>1868</v>
      </c>
      <c r="AI1652" t="s">
        <v>920</v>
      </c>
    </row>
    <row r="1653" spans="7:35" x14ac:dyDescent="0.2">
      <c r="R1653" s="102" t="s">
        <v>766</v>
      </c>
      <c r="T1653" s="1">
        <v>1</v>
      </c>
      <c r="U1653" s="58" t="s">
        <v>1310</v>
      </c>
      <c r="AI1653" t="s">
        <v>920</v>
      </c>
    </row>
    <row r="1654" spans="7:35" x14ac:dyDescent="0.2">
      <c r="R1654" t="s">
        <v>1714</v>
      </c>
      <c r="S1654" s="94" t="s">
        <v>1656</v>
      </c>
      <c r="AI1654" t="s">
        <v>920</v>
      </c>
    </row>
    <row r="1655" spans="7:35" x14ac:dyDescent="0.2">
      <c r="R1655" s="1">
        <v>1</v>
      </c>
      <c r="S1655" s="95" t="s">
        <v>1655</v>
      </c>
      <c r="AI1655" t="s">
        <v>920</v>
      </c>
    </row>
    <row r="1656" spans="7:35" x14ac:dyDescent="0.2">
      <c r="R1656" s="1">
        <v>1</v>
      </c>
      <c r="S1656" s="95" t="s">
        <v>1658</v>
      </c>
      <c r="AI1656" t="s">
        <v>920</v>
      </c>
    </row>
    <row r="1657" spans="7:35" x14ac:dyDescent="0.2">
      <c r="R1657" t="s">
        <v>527</v>
      </c>
      <c r="S1657" s="95" t="s">
        <v>1657</v>
      </c>
      <c r="AI1657" t="s">
        <v>920</v>
      </c>
    </row>
    <row r="1658" spans="7:35" x14ac:dyDescent="0.2">
      <c r="R1658" s="102" t="s">
        <v>766</v>
      </c>
      <c r="AI1658" t="s">
        <v>920</v>
      </c>
    </row>
    <row r="1659" spans="7:35" x14ac:dyDescent="0.2">
      <c r="R1659" t="s">
        <v>1714</v>
      </c>
      <c r="S1659" s="58" t="s">
        <v>1312</v>
      </c>
      <c r="T1659" t="s">
        <v>1714</v>
      </c>
      <c r="U1659" s="91" t="s">
        <v>1830</v>
      </c>
      <c r="AI1659" t="s">
        <v>920</v>
      </c>
    </row>
    <row r="1660" spans="7:35" x14ac:dyDescent="0.2">
      <c r="R1660" s="1">
        <v>1</v>
      </c>
      <c r="S1660" s="58" t="s">
        <v>1917</v>
      </c>
      <c r="T1660" s="1">
        <v>1</v>
      </c>
      <c r="U1660" s="91" t="s">
        <v>722</v>
      </c>
      <c r="AI1660" t="s">
        <v>920</v>
      </c>
    </row>
    <row r="1661" spans="7:35" x14ac:dyDescent="0.2">
      <c r="R1661" s="1">
        <v>1</v>
      </c>
      <c r="S1661" s="58" t="s">
        <v>1313</v>
      </c>
      <c r="T1661" t="s">
        <v>527</v>
      </c>
      <c r="U1661" s="50"/>
      <c r="AI1661" t="s">
        <v>920</v>
      </c>
    </row>
    <row r="1662" spans="7:35" x14ac:dyDescent="0.2">
      <c r="S1662" s="58"/>
      <c r="T1662" t="s">
        <v>1714</v>
      </c>
      <c r="U1662" s="58" t="s">
        <v>1623</v>
      </c>
      <c r="AI1662" t="s">
        <v>920</v>
      </c>
    </row>
    <row r="1663" spans="7:35" x14ac:dyDescent="0.2">
      <c r="S1663" s="58"/>
      <c r="T1663" s="1">
        <v>1</v>
      </c>
      <c r="U1663" s="58" t="s">
        <v>1311</v>
      </c>
      <c r="AI1663" t="s">
        <v>920</v>
      </c>
    </row>
    <row r="1664" spans="7:35" x14ac:dyDescent="0.2">
      <c r="T1664" t="s">
        <v>527</v>
      </c>
      <c r="AI1664" t="s">
        <v>920</v>
      </c>
    </row>
    <row r="1665" spans="1:35" x14ac:dyDescent="0.2">
      <c r="T1665" t="s">
        <v>1714</v>
      </c>
      <c r="U1665" s="91" t="s">
        <v>718</v>
      </c>
      <c r="AI1665" t="s">
        <v>920</v>
      </c>
    </row>
    <row r="1666" spans="1:35" x14ac:dyDescent="0.2">
      <c r="T1666" s="1">
        <v>1</v>
      </c>
      <c r="U1666" s="91" t="s">
        <v>719</v>
      </c>
      <c r="AI1666" t="s">
        <v>920</v>
      </c>
    </row>
    <row r="1667" spans="1:35" x14ac:dyDescent="0.2">
      <c r="T1667" t="s">
        <v>527</v>
      </c>
      <c r="AI1667" t="s">
        <v>920</v>
      </c>
    </row>
    <row r="1668" spans="1:35" x14ac:dyDescent="0.2">
      <c r="T1668" t="s">
        <v>1714</v>
      </c>
      <c r="U1668" s="94" t="s">
        <v>561</v>
      </c>
      <c r="AI1668" t="s">
        <v>920</v>
      </c>
    </row>
    <row r="1669" spans="1:35" x14ac:dyDescent="0.2">
      <c r="T1669" s="1">
        <v>1</v>
      </c>
      <c r="U1669" s="95" t="s">
        <v>869</v>
      </c>
      <c r="AI1669" t="s">
        <v>920</v>
      </c>
    </row>
    <row r="1670" spans="1:35" x14ac:dyDescent="0.2">
      <c r="T1670" t="s">
        <v>527</v>
      </c>
      <c r="AI1670" t="s">
        <v>920</v>
      </c>
    </row>
    <row r="1671" spans="1:35" x14ac:dyDescent="0.2">
      <c r="T1671" t="s">
        <v>1714</v>
      </c>
      <c r="U1671" s="91" t="s">
        <v>1911</v>
      </c>
      <c r="AI1671" t="s">
        <v>920</v>
      </c>
    </row>
    <row r="1672" spans="1:35" x14ac:dyDescent="0.2">
      <c r="T1672" s="1">
        <v>1</v>
      </c>
      <c r="U1672" s="91" t="s">
        <v>720</v>
      </c>
      <c r="AI1672" t="s">
        <v>920</v>
      </c>
    </row>
    <row r="1673" spans="1:35" x14ac:dyDescent="0.2">
      <c r="AI1673" t="s">
        <v>920</v>
      </c>
    </row>
    <row r="1674" spans="1:35" x14ac:dyDescent="0.2">
      <c r="S1674" s="91"/>
      <c r="AI1674" t="s">
        <v>920</v>
      </c>
    </row>
    <row r="1675" spans="1:35" x14ac:dyDescent="0.2">
      <c r="A1675" s="102" t="s">
        <v>2773</v>
      </c>
      <c r="AI1675" t="s">
        <v>920</v>
      </c>
    </row>
    <row r="1676" spans="1:35" x14ac:dyDescent="0.2">
      <c r="G1676" s="4" t="s">
        <v>573</v>
      </c>
      <c r="AB1676" t="s">
        <v>1714</v>
      </c>
      <c r="AC1676" s="127" t="s">
        <v>2325</v>
      </c>
      <c r="AI1676" t="s">
        <v>920</v>
      </c>
    </row>
    <row r="1677" spans="1:35" x14ac:dyDescent="0.2">
      <c r="J1677" t="s">
        <v>1714</v>
      </c>
      <c r="K1677" s="16" t="s">
        <v>1641</v>
      </c>
      <c r="AB1677" s="1">
        <v>1</v>
      </c>
      <c r="AC1677" s="127" t="s">
        <v>2327</v>
      </c>
      <c r="AI1677" t="s">
        <v>920</v>
      </c>
    </row>
    <row r="1678" spans="1:35" x14ac:dyDescent="0.2">
      <c r="J1678" s="1">
        <v>1</v>
      </c>
      <c r="K1678" s="16" t="s">
        <v>1994</v>
      </c>
      <c r="AI1678" t="s">
        <v>920</v>
      </c>
    </row>
    <row r="1679" spans="1:35" x14ac:dyDescent="0.2">
      <c r="A1679" s="102" t="s">
        <v>2773</v>
      </c>
      <c r="J1679" s="1"/>
      <c r="K1679" s="16"/>
      <c r="AI1679" t="s">
        <v>920</v>
      </c>
    </row>
    <row r="1680" spans="1:35" x14ac:dyDescent="0.2">
      <c r="A1680" s="102"/>
      <c r="G1680" s="3" t="s">
        <v>3237</v>
      </c>
      <c r="J1680" s="1"/>
      <c r="K1680" s="16"/>
      <c r="AI1680" t="s">
        <v>920</v>
      </c>
    </row>
    <row r="1681" spans="1:35" x14ac:dyDescent="0.2">
      <c r="A1681" s="102"/>
      <c r="K1681" s="16"/>
      <c r="L1681" t="s">
        <v>1714</v>
      </c>
      <c r="M1681" s="166" t="s">
        <v>3240</v>
      </c>
      <c r="N1681" t="s">
        <v>1714</v>
      </c>
      <c r="O1681" s="166" t="s">
        <v>3238</v>
      </c>
      <c r="AI1681" t="s">
        <v>920</v>
      </c>
    </row>
    <row r="1682" spans="1:35" x14ac:dyDescent="0.2">
      <c r="A1682" s="102"/>
      <c r="K1682" s="16"/>
      <c r="L1682" s="1">
        <v>1</v>
      </c>
      <c r="M1682" s="166" t="s">
        <v>3241</v>
      </c>
      <c r="N1682" s="1">
        <v>1</v>
      </c>
      <c r="O1682" s="166" t="s">
        <v>3239</v>
      </c>
      <c r="AI1682" t="s">
        <v>920</v>
      </c>
    </row>
    <row r="1683" spans="1:35" x14ac:dyDescent="0.2">
      <c r="A1683" s="102"/>
      <c r="J1683" s="1"/>
      <c r="K1683" s="16"/>
      <c r="L1683" s="1">
        <v>1</v>
      </c>
      <c r="M1683" s="166" t="s">
        <v>3242</v>
      </c>
      <c r="AI1683" t="s">
        <v>920</v>
      </c>
    </row>
    <row r="1684" spans="1:35" x14ac:dyDescent="0.2">
      <c r="A1684" s="102" t="s">
        <v>2773</v>
      </c>
      <c r="J1684" s="1"/>
      <c r="K1684" s="16"/>
      <c r="AI1684" t="s">
        <v>920</v>
      </c>
    </row>
    <row r="1685" spans="1:35" x14ac:dyDescent="0.2">
      <c r="G1685" s="3" t="s">
        <v>2729</v>
      </c>
      <c r="J1685" s="1"/>
      <c r="K1685" s="16"/>
      <c r="AI1685" t="s">
        <v>920</v>
      </c>
    </row>
    <row r="1686" spans="1:35" x14ac:dyDescent="0.2">
      <c r="A1686" s="102" t="s">
        <v>2773</v>
      </c>
      <c r="B1686" s="102"/>
      <c r="AI1686" t="s">
        <v>920</v>
      </c>
    </row>
    <row r="1687" spans="1:35" x14ac:dyDescent="0.2">
      <c r="A1687" s="102"/>
      <c r="B1687" s="102"/>
      <c r="G1687" s="4" t="s">
        <v>1266</v>
      </c>
      <c r="X1687" t="s">
        <v>1714</v>
      </c>
      <c r="Y1687" s="114" t="s">
        <v>964</v>
      </c>
      <c r="AI1687" t="s">
        <v>920</v>
      </c>
    </row>
    <row r="1688" spans="1:35" x14ac:dyDescent="0.2">
      <c r="A1688" s="102"/>
      <c r="B1688" s="102"/>
      <c r="G1688" s="8" t="s">
        <v>1268</v>
      </c>
      <c r="X1688" s="1">
        <v>1</v>
      </c>
      <c r="Y1688" s="114" t="s">
        <v>241</v>
      </c>
      <c r="AI1688" t="s">
        <v>920</v>
      </c>
    </row>
    <row r="1689" spans="1:35" x14ac:dyDescent="0.2">
      <c r="A1689" s="102"/>
      <c r="B1689" s="102"/>
      <c r="G1689" s="8"/>
      <c r="X1689" t="s">
        <v>527</v>
      </c>
      <c r="Y1689" s="126" t="s">
        <v>2259</v>
      </c>
      <c r="AI1689" t="s">
        <v>920</v>
      </c>
    </row>
    <row r="1690" spans="1:35" x14ac:dyDescent="0.2">
      <c r="A1690" s="102"/>
      <c r="B1690" s="102"/>
      <c r="X1690" s="102" t="s">
        <v>766</v>
      </c>
      <c r="AI1690" t="s">
        <v>920</v>
      </c>
    </row>
    <row r="1691" spans="1:35" x14ac:dyDescent="0.2">
      <c r="X1691" t="s">
        <v>1714</v>
      </c>
      <c r="Y1691" s="102" t="s">
        <v>240</v>
      </c>
      <c r="Z1691" t="s">
        <v>1714</v>
      </c>
      <c r="AA1691" t="s">
        <v>1267</v>
      </c>
      <c r="AI1691" t="s">
        <v>920</v>
      </c>
    </row>
    <row r="1692" spans="1:35" x14ac:dyDescent="0.2">
      <c r="X1692" s="1">
        <v>1</v>
      </c>
      <c r="Y1692" s="114" t="s">
        <v>242</v>
      </c>
      <c r="Z1692" s="1">
        <v>1</v>
      </c>
      <c r="AA1692" t="s">
        <v>1199</v>
      </c>
      <c r="AI1692" t="s">
        <v>920</v>
      </c>
    </row>
    <row r="1693" spans="1:35" x14ac:dyDescent="0.2">
      <c r="I1693" s="2"/>
      <c r="X1693" t="s">
        <v>527</v>
      </c>
      <c r="Y1693" s="126" t="s">
        <v>2259</v>
      </c>
      <c r="Z1693" t="s">
        <v>527</v>
      </c>
      <c r="AA1693" t="s">
        <v>553</v>
      </c>
      <c r="AI1693" t="s">
        <v>920</v>
      </c>
    </row>
    <row r="1694" spans="1:35" x14ac:dyDescent="0.2">
      <c r="I1694" s="2"/>
      <c r="Q1694" s="41"/>
      <c r="X1694" s="1">
        <v>1</v>
      </c>
      <c r="Y1694" s="114" t="s">
        <v>1977</v>
      </c>
      <c r="Z1694" t="s">
        <v>527</v>
      </c>
      <c r="AA1694" t="s">
        <v>1400</v>
      </c>
      <c r="AI1694" t="s">
        <v>920</v>
      </c>
    </row>
    <row r="1695" spans="1:35" x14ac:dyDescent="0.2">
      <c r="I1695" s="2"/>
      <c r="Q1695" s="41"/>
      <c r="X1695" t="s">
        <v>527</v>
      </c>
      <c r="Y1695" s="114" t="s">
        <v>243</v>
      </c>
      <c r="AI1695" t="s">
        <v>920</v>
      </c>
    </row>
    <row r="1696" spans="1:35" x14ac:dyDescent="0.2">
      <c r="A1696" s="102" t="s">
        <v>2773</v>
      </c>
      <c r="B1696" s="102"/>
      <c r="I1696" s="2"/>
      <c r="Q1696" s="41"/>
      <c r="AI1696" t="s">
        <v>920</v>
      </c>
    </row>
    <row r="1697" spans="1:35" x14ac:dyDescent="0.2">
      <c r="A1697" s="102"/>
      <c r="B1697" s="102"/>
      <c r="G1697" s="10" t="s">
        <v>1993</v>
      </c>
      <c r="I1697" s="2"/>
      <c r="Q1697" s="41"/>
      <c r="AI1697" t="s">
        <v>920</v>
      </c>
    </row>
    <row r="1698" spans="1:35" x14ac:dyDescent="0.2">
      <c r="A1698" s="102"/>
      <c r="B1698" s="102"/>
      <c r="I1698" s="2"/>
      <c r="J1698" t="s">
        <v>1714</v>
      </c>
      <c r="K1698" s="114" t="s">
        <v>595</v>
      </c>
      <c r="Q1698" s="41"/>
      <c r="AI1698" t="s">
        <v>920</v>
      </c>
    </row>
    <row r="1699" spans="1:35" x14ac:dyDescent="0.2">
      <c r="A1699" s="102"/>
      <c r="B1699" s="102"/>
      <c r="I1699" s="2"/>
      <c r="J1699" s="1">
        <v>1</v>
      </c>
      <c r="K1699" s="119" t="s">
        <v>2122</v>
      </c>
      <c r="Q1699" s="41"/>
      <c r="AI1699" t="s">
        <v>920</v>
      </c>
    </row>
    <row r="1700" spans="1:35" x14ac:dyDescent="0.2">
      <c r="A1700" s="102"/>
      <c r="B1700" s="102"/>
      <c r="I1700" s="2"/>
      <c r="J1700" s="1">
        <v>1</v>
      </c>
      <c r="K1700" s="114" t="s">
        <v>1995</v>
      </c>
      <c r="Q1700" s="41"/>
      <c r="AI1700" t="s">
        <v>920</v>
      </c>
    </row>
    <row r="1701" spans="1:35" x14ac:dyDescent="0.2">
      <c r="A1701" s="102" t="s">
        <v>2773</v>
      </c>
      <c r="B1701" s="102"/>
      <c r="I1701" s="2"/>
      <c r="N1701" s="12"/>
      <c r="O1701" s="12"/>
      <c r="P1701" s="12"/>
      <c r="Q1701" s="41"/>
      <c r="AI1701" t="s">
        <v>920</v>
      </c>
    </row>
    <row r="1702" spans="1:35" x14ac:dyDescent="0.2">
      <c r="G1702" s="10" t="s">
        <v>1350</v>
      </c>
      <c r="I1702" s="2"/>
      <c r="L1702" s="13"/>
      <c r="M1702" s="13" t="s">
        <v>634</v>
      </c>
      <c r="N1702" t="s">
        <v>1714</v>
      </c>
      <c r="O1702" s="114" t="s">
        <v>2045</v>
      </c>
      <c r="P1702" s="12"/>
      <c r="Q1702" s="41"/>
      <c r="AI1702" t="s">
        <v>920</v>
      </c>
    </row>
    <row r="1703" spans="1:35" x14ac:dyDescent="0.2">
      <c r="I1703" s="2"/>
      <c r="L1703" s="12" t="s">
        <v>1714</v>
      </c>
      <c r="M1703" s="91" t="s">
        <v>826</v>
      </c>
      <c r="N1703" t="s">
        <v>527</v>
      </c>
      <c r="O1703" s="127" t="s">
        <v>2498</v>
      </c>
      <c r="P1703" s="12"/>
      <c r="Q1703" s="41"/>
      <c r="AI1703" t="s">
        <v>920</v>
      </c>
    </row>
    <row r="1704" spans="1:35" x14ac:dyDescent="0.2">
      <c r="I1704" s="2"/>
      <c r="L1704" s="12" t="s">
        <v>527</v>
      </c>
      <c r="M1704" s="91" t="s">
        <v>1010</v>
      </c>
      <c r="N1704" t="s">
        <v>527</v>
      </c>
      <c r="O1704" s="127" t="s">
        <v>2499</v>
      </c>
      <c r="P1704" s="12"/>
      <c r="Q1704" s="41"/>
      <c r="AI1704" t="s">
        <v>920</v>
      </c>
    </row>
    <row r="1705" spans="1:35" x14ac:dyDescent="0.2">
      <c r="I1705" s="2"/>
      <c r="L1705" s="12" t="s">
        <v>527</v>
      </c>
      <c r="M1705" s="12"/>
      <c r="N1705" s="12"/>
      <c r="O1705" s="12"/>
      <c r="P1705" s="12"/>
      <c r="Q1705" s="41"/>
      <c r="AI1705" t="s">
        <v>920</v>
      </c>
    </row>
    <row r="1706" spans="1:35" x14ac:dyDescent="0.2">
      <c r="I1706" s="2"/>
      <c r="L1706" t="s">
        <v>527</v>
      </c>
      <c r="M1706" s="134" t="s">
        <v>2614</v>
      </c>
      <c r="Q1706" s="41"/>
      <c r="AI1706" t="s">
        <v>920</v>
      </c>
    </row>
    <row r="1707" spans="1:35" x14ac:dyDescent="0.2">
      <c r="A1707" s="102" t="s">
        <v>2773</v>
      </c>
      <c r="G1707" s="102"/>
      <c r="I1707" s="2"/>
      <c r="M1707" s="134"/>
      <c r="Q1707" s="41"/>
      <c r="AI1707" t="s">
        <v>920</v>
      </c>
    </row>
    <row r="1708" spans="1:35" x14ac:dyDescent="0.2">
      <c r="G1708" s="3" t="s">
        <v>2889</v>
      </c>
      <c r="I1708" s="2"/>
      <c r="M1708" s="134"/>
      <c r="Q1708" s="41"/>
      <c r="AI1708" t="s">
        <v>920</v>
      </c>
    </row>
    <row r="1709" spans="1:35" x14ac:dyDescent="0.2">
      <c r="G1709" s="102"/>
      <c r="I1709" s="2"/>
      <c r="J1709" t="s">
        <v>1714</v>
      </c>
      <c r="K1709" s="155" t="s">
        <v>1338</v>
      </c>
      <c r="M1709" s="149"/>
      <c r="Q1709" s="41"/>
      <c r="AI1709" t="s">
        <v>920</v>
      </c>
    </row>
    <row r="1710" spans="1:35" x14ac:dyDescent="0.2">
      <c r="G1710" s="102"/>
      <c r="I1710" s="2"/>
      <c r="J1710" t="s">
        <v>527</v>
      </c>
      <c r="K1710" s="149" t="s">
        <v>1739</v>
      </c>
      <c r="L1710" s="1"/>
      <c r="M1710" s="149"/>
      <c r="Q1710" s="41"/>
      <c r="AI1710" t="s">
        <v>920</v>
      </c>
    </row>
    <row r="1711" spans="1:35" x14ac:dyDescent="0.2">
      <c r="G1711" s="102"/>
      <c r="I1711" s="2"/>
      <c r="J1711" t="s">
        <v>527</v>
      </c>
      <c r="K1711" s="158" t="s">
        <v>2890</v>
      </c>
      <c r="M1711" s="134"/>
      <c r="Q1711" s="41"/>
      <c r="AI1711" t="s">
        <v>920</v>
      </c>
    </row>
    <row r="1712" spans="1:35" x14ac:dyDescent="0.2">
      <c r="A1712" s="102" t="s">
        <v>2773</v>
      </c>
      <c r="B1712" s="102"/>
      <c r="G1712" s="2"/>
      <c r="I1712" s="2"/>
      <c r="Q1712" s="41"/>
      <c r="AI1712" t="s">
        <v>920</v>
      </c>
    </row>
    <row r="1713" spans="1:35" x14ac:dyDescent="0.2">
      <c r="A1713" s="102"/>
      <c r="B1713" s="102"/>
      <c r="G1713" s="15" t="s">
        <v>703</v>
      </c>
      <c r="I1713" s="2"/>
      <c r="P1713" t="s">
        <v>1714</v>
      </c>
      <c r="Q1713" s="102" t="s">
        <v>2409</v>
      </c>
      <c r="R1713" t="s">
        <v>1714</v>
      </c>
      <c r="S1713" s="58" t="s">
        <v>814</v>
      </c>
      <c r="AI1713" t="s">
        <v>920</v>
      </c>
    </row>
    <row r="1714" spans="1:35" x14ac:dyDescent="0.2">
      <c r="A1714" s="102"/>
      <c r="B1714" s="102"/>
      <c r="I1714" s="2"/>
      <c r="P1714" s="1">
        <v>1</v>
      </c>
      <c r="Q1714" t="s">
        <v>1008</v>
      </c>
      <c r="AI1714" t="s">
        <v>920</v>
      </c>
    </row>
    <row r="1715" spans="1:35" x14ac:dyDescent="0.2">
      <c r="A1715" s="102"/>
      <c r="B1715" s="102"/>
      <c r="G1715" s="2"/>
      <c r="I1715" s="2"/>
      <c r="P1715" t="s">
        <v>527</v>
      </c>
      <c r="Q1715" s="127" t="s">
        <v>2333</v>
      </c>
      <c r="AI1715" t="s">
        <v>920</v>
      </c>
    </row>
    <row r="1716" spans="1:35" x14ac:dyDescent="0.2">
      <c r="A1716" s="102"/>
      <c r="B1716" s="102"/>
      <c r="G1716" s="2"/>
      <c r="I1716" s="2"/>
      <c r="P1716" t="s">
        <v>527</v>
      </c>
      <c r="Q1716" s="95" t="s">
        <v>1925</v>
      </c>
      <c r="AI1716" t="s">
        <v>920</v>
      </c>
    </row>
    <row r="1717" spans="1:35" x14ac:dyDescent="0.2">
      <c r="I1717" s="2"/>
      <c r="P1717" s="1">
        <v>1</v>
      </c>
      <c r="Q1717" s="114" t="s">
        <v>1926</v>
      </c>
      <c r="AI1717" t="s">
        <v>920</v>
      </c>
    </row>
    <row r="1718" spans="1:35" x14ac:dyDescent="0.2">
      <c r="I1718" s="2"/>
      <c r="P1718" t="s">
        <v>527</v>
      </c>
      <c r="Q1718" s="127" t="s">
        <v>2334</v>
      </c>
      <c r="AI1718" t="s">
        <v>920</v>
      </c>
    </row>
    <row r="1719" spans="1:35" x14ac:dyDescent="0.2">
      <c r="I1719" s="2"/>
      <c r="P1719" t="s">
        <v>527</v>
      </c>
      <c r="Q1719" s="67" t="s">
        <v>1851</v>
      </c>
      <c r="R1719" t="s">
        <v>1714</v>
      </c>
      <c r="S1719" s="149" t="s">
        <v>1324</v>
      </c>
      <c r="AI1719" t="s">
        <v>920</v>
      </c>
    </row>
    <row r="1720" spans="1:35" x14ac:dyDescent="0.2">
      <c r="I1720" s="2"/>
      <c r="P1720" t="s">
        <v>766</v>
      </c>
      <c r="R1720" s="1">
        <v>1</v>
      </c>
      <c r="S1720" s="149" t="s">
        <v>3137</v>
      </c>
      <c r="AI1720" t="s">
        <v>920</v>
      </c>
    </row>
    <row r="1721" spans="1:35" x14ac:dyDescent="0.2">
      <c r="I1721" s="2"/>
      <c r="P1721" t="s">
        <v>1714</v>
      </c>
      <c r="Q1721" s="149" t="s">
        <v>3138</v>
      </c>
      <c r="R1721" t="s">
        <v>527</v>
      </c>
      <c r="AI1721" t="s">
        <v>920</v>
      </c>
    </row>
    <row r="1722" spans="1:35" x14ac:dyDescent="0.2">
      <c r="I1722" s="2"/>
      <c r="P1722" s="1">
        <v>1</v>
      </c>
      <c r="Q1722" s="159" t="s">
        <v>3140</v>
      </c>
      <c r="R1722" t="s">
        <v>1714</v>
      </c>
      <c r="S1722" s="63" t="s">
        <v>599</v>
      </c>
      <c r="AI1722" t="s">
        <v>920</v>
      </c>
    </row>
    <row r="1723" spans="1:35" x14ac:dyDescent="0.2">
      <c r="I1723" s="2"/>
      <c r="P1723" t="s">
        <v>527</v>
      </c>
      <c r="Q1723" s="54" t="s">
        <v>3139</v>
      </c>
      <c r="R1723" s="1">
        <v>1</v>
      </c>
      <c r="S1723" s="63" t="s">
        <v>600</v>
      </c>
      <c r="AI1723" t="s">
        <v>920</v>
      </c>
    </row>
    <row r="1724" spans="1:35" x14ac:dyDescent="0.2">
      <c r="I1724" s="2"/>
      <c r="P1724" s="1">
        <v>1</v>
      </c>
      <c r="Q1724" s="119" t="s">
        <v>2243</v>
      </c>
      <c r="R1724" t="s">
        <v>527</v>
      </c>
      <c r="S1724" s="149" t="s">
        <v>3136</v>
      </c>
      <c r="AI1724" t="s">
        <v>920</v>
      </c>
    </row>
    <row r="1725" spans="1:35" x14ac:dyDescent="0.2">
      <c r="I1725" s="2"/>
      <c r="P1725" t="s">
        <v>527</v>
      </c>
      <c r="Q1725" s="50" t="s">
        <v>704</v>
      </c>
      <c r="AI1725" t="s">
        <v>920</v>
      </c>
    </row>
    <row r="1726" spans="1:35" x14ac:dyDescent="0.2">
      <c r="I1726" s="2"/>
      <c r="P1726" t="s">
        <v>527</v>
      </c>
      <c r="AI1726" t="s">
        <v>920</v>
      </c>
    </row>
    <row r="1727" spans="1:35" x14ac:dyDescent="0.2">
      <c r="I1727" s="2"/>
      <c r="P1727" t="s">
        <v>527</v>
      </c>
      <c r="AI1727" t="s">
        <v>920</v>
      </c>
    </row>
    <row r="1728" spans="1:35" x14ac:dyDescent="0.2">
      <c r="P1728" t="s">
        <v>1714</v>
      </c>
      <c r="Q1728" s="78" t="s">
        <v>2408</v>
      </c>
      <c r="R1728" t="s">
        <v>1714</v>
      </c>
      <c r="S1728" s="63" t="s">
        <v>584</v>
      </c>
      <c r="AI1728" t="s">
        <v>920</v>
      </c>
    </row>
    <row r="1729" spans="10:35" x14ac:dyDescent="0.2">
      <c r="P1729" s="1">
        <v>1</v>
      </c>
      <c r="Q1729" s="63" t="s">
        <v>2205</v>
      </c>
      <c r="R1729" s="1">
        <v>1</v>
      </c>
      <c r="S1729" s="63" t="s">
        <v>585</v>
      </c>
      <c r="AI1729" t="s">
        <v>920</v>
      </c>
    </row>
    <row r="1730" spans="10:35" x14ac:dyDescent="0.2">
      <c r="P1730" t="s">
        <v>527</v>
      </c>
      <c r="Q1730" s="63" t="s">
        <v>450</v>
      </c>
      <c r="R1730" t="s">
        <v>527</v>
      </c>
      <c r="S1730" s="134" t="s">
        <v>2583</v>
      </c>
      <c r="AI1730" t="s">
        <v>920</v>
      </c>
    </row>
    <row r="1731" spans="10:35" x14ac:dyDescent="0.2">
      <c r="O1731" s="68" t="s">
        <v>1276</v>
      </c>
      <c r="P1731" t="s">
        <v>766</v>
      </c>
      <c r="Q1731" s="67"/>
      <c r="AI1731" t="s">
        <v>920</v>
      </c>
    </row>
    <row r="1732" spans="10:35" x14ac:dyDescent="0.2">
      <c r="O1732" s="68"/>
      <c r="P1732" t="s">
        <v>1714</v>
      </c>
      <c r="Q1732" s="41" t="s">
        <v>1927</v>
      </c>
      <c r="R1732" t="s">
        <v>1714</v>
      </c>
      <c r="S1732" s="58" t="s">
        <v>814</v>
      </c>
      <c r="AI1732" t="s">
        <v>920</v>
      </c>
    </row>
    <row r="1733" spans="10:35" x14ac:dyDescent="0.2">
      <c r="J1733" s="2"/>
      <c r="N1733" t="s">
        <v>1714</v>
      </c>
      <c r="O1733" s="54" t="s">
        <v>1290</v>
      </c>
      <c r="P1733" s="1">
        <v>1</v>
      </c>
      <c r="Q1733" s="41" t="s">
        <v>769</v>
      </c>
      <c r="AI1733" t="s">
        <v>920</v>
      </c>
    </row>
    <row r="1734" spans="10:35" x14ac:dyDescent="0.2">
      <c r="J1734" s="2"/>
      <c r="N1734" s="1">
        <v>1</v>
      </c>
      <c r="O1734" s="2" t="s">
        <v>1007</v>
      </c>
      <c r="P1734" t="s">
        <v>527</v>
      </c>
      <c r="Q1734" s="127" t="s">
        <v>2368</v>
      </c>
      <c r="T1734" s="2"/>
      <c r="AI1734" t="s">
        <v>920</v>
      </c>
    </row>
    <row r="1735" spans="10:35" x14ac:dyDescent="0.2">
      <c r="J1735" s="2"/>
      <c r="N1735" t="s">
        <v>527</v>
      </c>
      <c r="O1735" s="51" t="s">
        <v>734</v>
      </c>
      <c r="P1735" s="1">
        <v>1</v>
      </c>
      <c r="Q1735" s="114" t="s">
        <v>1928</v>
      </c>
      <c r="U1735" s="6"/>
      <c r="AI1735" t="s">
        <v>920</v>
      </c>
    </row>
    <row r="1736" spans="10:35" x14ac:dyDescent="0.2">
      <c r="J1736" s="2"/>
      <c r="N1736" t="s">
        <v>527</v>
      </c>
      <c r="O1736" s="113" t="s">
        <v>277</v>
      </c>
      <c r="P1736" t="s">
        <v>527</v>
      </c>
      <c r="Q1736" s="150" t="s">
        <v>1850</v>
      </c>
      <c r="AI1736" t="s">
        <v>920</v>
      </c>
    </row>
    <row r="1737" spans="10:35" x14ac:dyDescent="0.2">
      <c r="N1737" t="s">
        <v>527</v>
      </c>
      <c r="O1737" s="2" t="s">
        <v>1423</v>
      </c>
      <c r="P1737" t="s">
        <v>527</v>
      </c>
      <c r="Q1737" s="67"/>
      <c r="AI1737" t="s">
        <v>920</v>
      </c>
    </row>
    <row r="1738" spans="10:35" x14ac:dyDescent="0.2">
      <c r="N1738" s="1">
        <v>1</v>
      </c>
      <c r="O1738" s="1" t="s">
        <v>667</v>
      </c>
      <c r="P1738" t="s">
        <v>1714</v>
      </c>
      <c r="Q1738" s="41" t="s">
        <v>770</v>
      </c>
      <c r="AI1738" t="s">
        <v>920</v>
      </c>
    </row>
    <row r="1739" spans="10:35" x14ac:dyDescent="0.2">
      <c r="P1739" s="1">
        <v>1</v>
      </c>
      <c r="Q1739" s="41" t="s">
        <v>771</v>
      </c>
      <c r="AI1739" t="s">
        <v>920</v>
      </c>
    </row>
    <row r="1740" spans="10:35" x14ac:dyDescent="0.2">
      <c r="O1740" s="1"/>
      <c r="P1740" t="s">
        <v>527</v>
      </c>
      <c r="Q1740" s="68" t="s">
        <v>1276</v>
      </c>
      <c r="AI1740" t="s">
        <v>920</v>
      </c>
    </row>
    <row r="1741" spans="10:35" x14ac:dyDescent="0.2">
      <c r="O1741" s="1"/>
      <c r="P1741" t="s">
        <v>1714</v>
      </c>
      <c r="Q1741" t="s">
        <v>583</v>
      </c>
      <c r="AI1741" t="s">
        <v>920</v>
      </c>
    </row>
    <row r="1742" spans="10:35" x14ac:dyDescent="0.2">
      <c r="O1742" s="1"/>
      <c r="P1742" s="1">
        <v>1</v>
      </c>
      <c r="Q1742" s="63" t="s">
        <v>714</v>
      </c>
      <c r="AI1742" t="s">
        <v>920</v>
      </c>
    </row>
    <row r="1743" spans="10:35" x14ac:dyDescent="0.2">
      <c r="O1743" s="1"/>
      <c r="P1743" t="s">
        <v>527</v>
      </c>
      <c r="Q1743" t="s">
        <v>668</v>
      </c>
      <c r="AI1743" t="s">
        <v>920</v>
      </c>
    </row>
    <row r="1744" spans="10:35" x14ac:dyDescent="0.2">
      <c r="O1744" s="1"/>
      <c r="P1744" t="s">
        <v>527</v>
      </c>
      <c r="Q1744" t="s">
        <v>1451</v>
      </c>
      <c r="AI1744" t="s">
        <v>920</v>
      </c>
    </row>
    <row r="1745" spans="1:35" x14ac:dyDescent="0.2">
      <c r="P1745" t="s">
        <v>527</v>
      </c>
      <c r="AI1745" t="s">
        <v>920</v>
      </c>
    </row>
    <row r="1746" spans="1:35" x14ac:dyDescent="0.2">
      <c r="P1746" t="s">
        <v>1714</v>
      </c>
      <c r="Q1746" s="114" t="s">
        <v>731</v>
      </c>
      <c r="S1746" s="143" t="s">
        <v>1830</v>
      </c>
      <c r="AI1746" t="s">
        <v>920</v>
      </c>
    </row>
    <row r="1747" spans="1:35" x14ac:dyDescent="0.2">
      <c r="P1747" s="1">
        <v>1</v>
      </c>
      <c r="Q1747" s="114" t="s">
        <v>2016</v>
      </c>
      <c r="S1747" s="151" t="s">
        <v>2774</v>
      </c>
      <c r="AI1747" t="s">
        <v>920</v>
      </c>
    </row>
    <row r="1748" spans="1:35" x14ac:dyDescent="0.2">
      <c r="N1748" s="35" t="s">
        <v>329</v>
      </c>
      <c r="O1748" s="11"/>
      <c r="Q1748" s="50"/>
      <c r="AI1748" t="s">
        <v>920</v>
      </c>
    </row>
    <row r="1749" spans="1:35" x14ac:dyDescent="0.2">
      <c r="N1749" s="12" t="s">
        <v>1714</v>
      </c>
      <c r="O1749" s="50" t="s">
        <v>327</v>
      </c>
      <c r="P1749" t="s">
        <v>1714</v>
      </c>
      <c r="Q1749" s="114" t="s">
        <v>330</v>
      </c>
      <c r="AI1749" t="s">
        <v>920</v>
      </c>
    </row>
    <row r="1750" spans="1:35" x14ac:dyDescent="0.2">
      <c r="N1750" s="12" t="s">
        <v>527</v>
      </c>
      <c r="O1750" s="50" t="s">
        <v>682</v>
      </c>
      <c r="P1750" s="1">
        <v>1</v>
      </c>
      <c r="Q1750" s="114" t="s">
        <v>331</v>
      </c>
      <c r="AI1750" t="s">
        <v>920</v>
      </c>
    </row>
    <row r="1751" spans="1:35" x14ac:dyDescent="0.2">
      <c r="N1751" s="12" t="s">
        <v>527</v>
      </c>
      <c r="O1751" s="12"/>
      <c r="Q1751" s="50"/>
      <c r="AI1751" t="s">
        <v>920</v>
      </c>
    </row>
    <row r="1752" spans="1:35" x14ac:dyDescent="0.2">
      <c r="N1752" s="1">
        <v>1</v>
      </c>
      <c r="O1752" s="114" t="s">
        <v>332</v>
      </c>
      <c r="Q1752" s="50"/>
      <c r="AI1752" t="s">
        <v>920</v>
      </c>
    </row>
    <row r="1753" spans="1:35" x14ac:dyDescent="0.2">
      <c r="A1753" s="102" t="s">
        <v>2773</v>
      </c>
      <c r="B1753" s="102"/>
      <c r="O1753" s="1"/>
      <c r="AI1753" t="s">
        <v>920</v>
      </c>
    </row>
    <row r="1754" spans="1:35" x14ac:dyDescent="0.2">
      <c r="G1754" s="10" t="s">
        <v>97</v>
      </c>
      <c r="Z1754" s="12"/>
      <c r="AA1754" s="57" t="s">
        <v>1242</v>
      </c>
      <c r="AB1754" s="12"/>
      <c r="AC1754" s="57"/>
      <c r="AD1754" s="12"/>
      <c r="AE1754" s="12"/>
      <c r="AF1754" s="12"/>
      <c r="AI1754" t="s">
        <v>920</v>
      </c>
    </row>
    <row r="1755" spans="1:35" x14ac:dyDescent="0.2">
      <c r="Z1755" s="12" t="s">
        <v>1714</v>
      </c>
      <c r="AA1755" s="102" t="s">
        <v>2615</v>
      </c>
      <c r="AB1755" t="s">
        <v>1714</v>
      </c>
      <c r="AC1755" s="100" t="s">
        <v>2086</v>
      </c>
      <c r="AD1755" t="s">
        <v>1714</v>
      </c>
      <c r="AE1755" t="s">
        <v>1587</v>
      </c>
      <c r="AF1755" s="12"/>
      <c r="AI1755" t="s">
        <v>920</v>
      </c>
    </row>
    <row r="1756" spans="1:35" x14ac:dyDescent="0.2">
      <c r="O1756" s="1"/>
      <c r="Z1756" s="12" t="s">
        <v>527</v>
      </c>
      <c r="AA1756" s="52" t="s">
        <v>2637</v>
      </c>
      <c r="AB1756" t="s">
        <v>527</v>
      </c>
      <c r="AC1756" s="143" t="s">
        <v>2749</v>
      </c>
      <c r="AD1756" t="s">
        <v>527</v>
      </c>
      <c r="AE1756" s="101" t="s">
        <v>1097</v>
      </c>
      <c r="AF1756" s="12"/>
      <c r="AI1756" t="s">
        <v>920</v>
      </c>
    </row>
    <row r="1757" spans="1:35" x14ac:dyDescent="0.2">
      <c r="O1757" s="1"/>
      <c r="Z1757" s="12" t="s">
        <v>527</v>
      </c>
      <c r="AA1757" s="144" t="s">
        <v>2638</v>
      </c>
      <c r="AB1757" t="s">
        <v>527</v>
      </c>
      <c r="AC1757" t="s">
        <v>1588</v>
      </c>
      <c r="AD1757" t="s">
        <v>527</v>
      </c>
      <c r="AF1757" s="12"/>
      <c r="AI1757" t="s">
        <v>920</v>
      </c>
    </row>
    <row r="1758" spans="1:35" x14ac:dyDescent="0.2">
      <c r="O1758" s="1"/>
      <c r="Z1758" s="12" t="s">
        <v>527</v>
      </c>
      <c r="AA1758" s="64" t="s">
        <v>700</v>
      </c>
      <c r="AB1758" t="s">
        <v>527</v>
      </c>
      <c r="AC1758" t="s">
        <v>648</v>
      </c>
      <c r="AD1758" t="s">
        <v>1714</v>
      </c>
      <c r="AE1758" s="21" t="s">
        <v>1375</v>
      </c>
      <c r="AF1758" s="12"/>
      <c r="AI1758" t="s">
        <v>920</v>
      </c>
    </row>
    <row r="1759" spans="1:35" x14ac:dyDescent="0.2">
      <c r="O1759" s="1"/>
      <c r="W1759" s="114"/>
      <c r="Z1759" s="12" t="s">
        <v>527</v>
      </c>
      <c r="AA1759" t="s">
        <v>2639</v>
      </c>
      <c r="AB1759" t="s">
        <v>527</v>
      </c>
      <c r="AC1759" s="2" t="s">
        <v>2668</v>
      </c>
      <c r="AD1759" t="s">
        <v>527</v>
      </c>
      <c r="AE1759" t="s">
        <v>1374</v>
      </c>
      <c r="AF1759" s="12"/>
      <c r="AI1759" t="s">
        <v>920</v>
      </c>
    </row>
    <row r="1760" spans="1:35" x14ac:dyDescent="0.2">
      <c r="O1760" s="1"/>
      <c r="V1760" s="1"/>
      <c r="W1760" s="114"/>
      <c r="Z1760" s="12" t="s">
        <v>527</v>
      </c>
      <c r="AA1760" s="50" t="s">
        <v>2640</v>
      </c>
      <c r="AB1760" t="s">
        <v>527</v>
      </c>
      <c r="AC1760" s="64" t="s">
        <v>700</v>
      </c>
      <c r="AD1760" t="s">
        <v>527</v>
      </c>
      <c r="AE1760" s="101" t="s">
        <v>1039</v>
      </c>
      <c r="AF1760" s="12"/>
      <c r="AI1760" t="s">
        <v>920</v>
      </c>
    </row>
    <row r="1761" spans="1:35" x14ac:dyDescent="0.2">
      <c r="O1761" s="1"/>
      <c r="Z1761" s="12" t="s">
        <v>527</v>
      </c>
      <c r="AA1761" s="176" t="s">
        <v>3559</v>
      </c>
      <c r="AC1761" s="64"/>
      <c r="AD1761" t="s">
        <v>527</v>
      </c>
      <c r="AE1761" s="101" t="s">
        <v>1055</v>
      </c>
      <c r="AF1761" s="12"/>
      <c r="AI1761" t="s">
        <v>920</v>
      </c>
    </row>
    <row r="1762" spans="1:35" x14ac:dyDescent="0.2">
      <c r="O1762" s="1"/>
      <c r="Z1762" s="12" t="s">
        <v>527</v>
      </c>
      <c r="AA1762" s="12"/>
      <c r="AB1762" s="12"/>
      <c r="AC1762" s="12"/>
      <c r="AD1762" s="12" t="s">
        <v>527</v>
      </c>
      <c r="AE1762" s="12"/>
      <c r="AF1762" s="12"/>
      <c r="AI1762" t="s">
        <v>920</v>
      </c>
    </row>
    <row r="1763" spans="1:35" x14ac:dyDescent="0.2">
      <c r="O1763" s="1"/>
      <c r="Z1763" t="s">
        <v>527</v>
      </c>
      <c r="AA1763" s="157" t="s">
        <v>2691</v>
      </c>
      <c r="AD1763" t="s">
        <v>1714</v>
      </c>
      <c r="AE1763" s="119" t="s">
        <v>2305</v>
      </c>
      <c r="AF1763" s="119"/>
      <c r="AI1763" t="s">
        <v>920</v>
      </c>
    </row>
    <row r="1764" spans="1:35" x14ac:dyDescent="0.2">
      <c r="O1764" s="1"/>
      <c r="AD1764" s="102" t="s">
        <v>766</v>
      </c>
      <c r="AE1764" s="119"/>
      <c r="AF1764" s="119"/>
      <c r="AI1764" t="s">
        <v>920</v>
      </c>
    </row>
    <row r="1765" spans="1:35" x14ac:dyDescent="0.2">
      <c r="O1765" s="1"/>
      <c r="AD1765" t="s">
        <v>1714</v>
      </c>
      <c r="AE1765" s="143" t="s">
        <v>2771</v>
      </c>
      <c r="AF1765" s="119"/>
      <c r="AI1765" t="s">
        <v>920</v>
      </c>
    </row>
    <row r="1766" spans="1:35" x14ac:dyDescent="0.2">
      <c r="O1766" s="1"/>
      <c r="AD1766" s="1">
        <v>1</v>
      </c>
      <c r="AE1766" s="166" t="s">
        <v>3267</v>
      </c>
      <c r="AF1766" s="119"/>
      <c r="AI1766" t="s">
        <v>920</v>
      </c>
    </row>
    <row r="1767" spans="1:35" x14ac:dyDescent="0.2">
      <c r="O1767" s="1"/>
      <c r="AD1767" t="s">
        <v>527</v>
      </c>
      <c r="AE1767" s="143" t="s">
        <v>2822</v>
      </c>
      <c r="AF1767" s="119"/>
      <c r="AI1767" t="s">
        <v>920</v>
      </c>
    </row>
    <row r="1768" spans="1:35" x14ac:dyDescent="0.2">
      <c r="A1768" s="102" t="s">
        <v>2773</v>
      </c>
      <c r="B1768" s="102"/>
      <c r="G1768" s="102"/>
      <c r="O1768" s="1"/>
      <c r="AI1768" t="s">
        <v>920</v>
      </c>
    </row>
    <row r="1769" spans="1:35" x14ac:dyDescent="0.2">
      <c r="G1769" s="10" t="s">
        <v>268</v>
      </c>
      <c r="O1769" s="1"/>
      <c r="V1769" s="2" t="s">
        <v>1714</v>
      </c>
      <c r="W1769" s="114" t="s">
        <v>1628</v>
      </c>
      <c r="AC1769" s="64"/>
      <c r="AE1769" s="101"/>
      <c r="AF1769" s="101"/>
      <c r="AI1769" t="s">
        <v>920</v>
      </c>
    </row>
    <row r="1770" spans="1:35" x14ac:dyDescent="0.2">
      <c r="G1770" s="102"/>
      <c r="O1770" s="1"/>
      <c r="V1770" s="1">
        <v>1</v>
      </c>
      <c r="W1770" s="114" t="s">
        <v>269</v>
      </c>
      <c r="AC1770" s="64"/>
      <c r="AE1770" s="101"/>
      <c r="AF1770" s="101"/>
      <c r="AI1770" t="s">
        <v>920</v>
      </c>
    </row>
    <row r="1771" spans="1:35" x14ac:dyDescent="0.2">
      <c r="G1771" s="102"/>
      <c r="O1771" s="1"/>
      <c r="V1771" t="s">
        <v>766</v>
      </c>
      <c r="AC1771" s="64"/>
      <c r="AE1771" s="101"/>
      <c r="AF1771" s="101"/>
      <c r="AI1771" t="s">
        <v>920</v>
      </c>
    </row>
    <row r="1772" spans="1:35" x14ac:dyDescent="0.2">
      <c r="G1772" s="102"/>
      <c r="O1772" s="1"/>
      <c r="V1772" t="s">
        <v>1714</v>
      </c>
      <c r="W1772" s="114" t="s">
        <v>736</v>
      </c>
      <c r="AC1772" s="64"/>
      <c r="AE1772" s="101"/>
      <c r="AF1772" s="101"/>
      <c r="AI1772" t="s">
        <v>920</v>
      </c>
    </row>
    <row r="1773" spans="1:35" x14ac:dyDescent="0.2">
      <c r="G1773" s="102"/>
      <c r="O1773" s="1"/>
      <c r="V1773" s="1">
        <v>1</v>
      </c>
      <c r="W1773" s="114" t="s">
        <v>2510</v>
      </c>
      <c r="AC1773" s="64"/>
      <c r="AE1773" s="101"/>
      <c r="AF1773" s="101"/>
      <c r="AI1773" t="s">
        <v>920</v>
      </c>
    </row>
    <row r="1774" spans="1:35" x14ac:dyDescent="0.2">
      <c r="G1774" s="102"/>
      <c r="O1774" s="1"/>
      <c r="V1774" t="s">
        <v>527</v>
      </c>
      <c r="W1774" s="126" t="s">
        <v>2259</v>
      </c>
      <c r="AE1774" s="101"/>
      <c r="AF1774" s="101"/>
      <c r="AI1774" t="s">
        <v>920</v>
      </c>
    </row>
    <row r="1775" spans="1:35" x14ac:dyDescent="0.2">
      <c r="G1775" s="102"/>
      <c r="O1775" s="1"/>
      <c r="W1775" s="126"/>
      <c r="AC1775" s="127"/>
      <c r="AE1775" s="101"/>
      <c r="AF1775" s="101"/>
      <c r="AI1775" t="s">
        <v>920</v>
      </c>
    </row>
    <row r="1776" spans="1:35" x14ac:dyDescent="0.2">
      <c r="G1776" s="102"/>
      <c r="O1776" s="1"/>
      <c r="V1776" t="s">
        <v>1714</v>
      </c>
      <c r="W1776" s="119" t="s">
        <v>1627</v>
      </c>
      <c r="AE1776" s="101"/>
      <c r="AF1776" s="101"/>
      <c r="AI1776" t="s">
        <v>920</v>
      </c>
    </row>
    <row r="1777" spans="1:35" x14ac:dyDescent="0.2">
      <c r="G1777" s="102"/>
      <c r="O1777" s="1"/>
      <c r="V1777" s="1">
        <v>1</v>
      </c>
      <c r="W1777" s="119" t="s">
        <v>2589</v>
      </c>
      <c r="AC1777" s="64"/>
      <c r="AE1777" s="101"/>
      <c r="AF1777" s="101"/>
      <c r="AI1777" t="s">
        <v>920</v>
      </c>
    </row>
    <row r="1778" spans="1:35" x14ac:dyDescent="0.2">
      <c r="G1778" s="102"/>
      <c r="O1778" s="1"/>
      <c r="V1778" s="102" t="s">
        <v>527</v>
      </c>
      <c r="W1778" s="131" t="s">
        <v>2585</v>
      </c>
      <c r="AC1778" s="64"/>
      <c r="AE1778" s="101"/>
      <c r="AF1778" s="101"/>
      <c r="AI1778" t="s">
        <v>920</v>
      </c>
    </row>
    <row r="1779" spans="1:35" x14ac:dyDescent="0.2">
      <c r="A1779" s="102" t="s">
        <v>2773</v>
      </c>
      <c r="B1779" s="102"/>
      <c r="AI1779" t="s">
        <v>920</v>
      </c>
    </row>
    <row r="1780" spans="1:35" x14ac:dyDescent="0.2">
      <c r="A1780" s="102"/>
      <c r="B1780" s="102"/>
      <c r="G1780" s="8" t="s">
        <v>2372</v>
      </c>
      <c r="AB1780" t="s">
        <v>1714</v>
      </c>
      <c r="AC1780" s="47" t="s">
        <v>2374</v>
      </c>
      <c r="AI1780" t="s">
        <v>920</v>
      </c>
    </row>
    <row r="1781" spans="1:35" x14ac:dyDescent="0.2">
      <c r="A1781" s="102"/>
      <c r="B1781" s="102"/>
      <c r="AB1781" s="1">
        <v>1</v>
      </c>
      <c r="AC1781" s="166" t="s">
        <v>3258</v>
      </c>
      <c r="AI1781" t="s">
        <v>920</v>
      </c>
    </row>
    <row r="1782" spans="1:35" x14ac:dyDescent="0.2">
      <c r="A1782" s="102"/>
      <c r="B1782" s="102"/>
      <c r="AB1782" s="1">
        <v>1</v>
      </c>
      <c r="AC1782" s="127" t="s">
        <v>2373</v>
      </c>
      <c r="AI1782" t="s">
        <v>920</v>
      </c>
    </row>
    <row r="1783" spans="1:35" x14ac:dyDescent="0.2">
      <c r="A1783" s="102"/>
      <c r="B1783" s="102"/>
      <c r="AB1783" s="102" t="s">
        <v>527</v>
      </c>
      <c r="AC1783" s="166" t="s">
        <v>3259</v>
      </c>
      <c r="AI1783" t="s">
        <v>920</v>
      </c>
    </row>
    <row r="1784" spans="1:35" x14ac:dyDescent="0.2">
      <c r="A1784" s="102" t="s">
        <v>2773</v>
      </c>
      <c r="B1784" s="102"/>
      <c r="G1784" s="104"/>
      <c r="AB1784" s="102"/>
      <c r="AC1784" s="166"/>
      <c r="AI1784" t="s">
        <v>920</v>
      </c>
    </row>
    <row r="1785" spans="1:35" x14ac:dyDescent="0.2">
      <c r="A1785" s="102"/>
      <c r="B1785" s="102"/>
      <c r="G1785" s="8" t="s">
        <v>3461</v>
      </c>
      <c r="AB1785" s="102"/>
      <c r="AC1785" s="166"/>
      <c r="AI1785" t="s">
        <v>920</v>
      </c>
    </row>
    <row r="1786" spans="1:35" x14ac:dyDescent="0.2">
      <c r="A1786" s="102"/>
      <c r="B1786" s="102"/>
      <c r="G1786" s="104"/>
      <c r="L1786" t="s">
        <v>1714</v>
      </c>
      <c r="M1786" s="166" t="s">
        <v>1860</v>
      </c>
      <c r="AB1786" s="102"/>
      <c r="AC1786" s="166"/>
      <c r="AI1786" t="s">
        <v>920</v>
      </c>
    </row>
    <row r="1787" spans="1:35" x14ac:dyDescent="0.2">
      <c r="A1787" s="102"/>
      <c r="B1787" s="102"/>
      <c r="G1787" s="104"/>
      <c r="L1787" s="1">
        <v>1</v>
      </c>
      <c r="M1787" s="166" t="s">
        <v>3462</v>
      </c>
      <c r="AB1787" s="102"/>
      <c r="AC1787" s="166"/>
      <c r="AI1787" t="s">
        <v>920</v>
      </c>
    </row>
    <row r="1788" spans="1:35" x14ac:dyDescent="0.2">
      <c r="A1788" s="102" t="s">
        <v>2773</v>
      </c>
      <c r="B1788" s="102"/>
      <c r="AI1788" t="s">
        <v>920</v>
      </c>
    </row>
    <row r="1789" spans="1:35" x14ac:dyDescent="0.2">
      <c r="G1789" s="3" t="s">
        <v>2361</v>
      </c>
      <c r="AI1789" t="s">
        <v>920</v>
      </c>
    </row>
    <row r="1790" spans="1:35" x14ac:dyDescent="0.2">
      <c r="G1790" s="4"/>
      <c r="J1790" t="s">
        <v>1714</v>
      </c>
      <c r="K1790" s="127" t="s">
        <v>2362</v>
      </c>
      <c r="L1790" t="s">
        <v>1714</v>
      </c>
      <c r="M1790" s="102" t="s">
        <v>1860</v>
      </c>
      <c r="AI1790" t="s">
        <v>920</v>
      </c>
    </row>
    <row r="1791" spans="1:35" x14ac:dyDescent="0.2">
      <c r="G1791" s="4"/>
      <c r="J1791" s="1">
        <v>1</v>
      </c>
      <c r="K1791" s="127" t="s">
        <v>2367</v>
      </c>
      <c r="L1791" s="1">
        <v>1</v>
      </c>
      <c r="M1791" s="166" t="s">
        <v>3235</v>
      </c>
      <c r="AI1791" t="s">
        <v>920</v>
      </c>
    </row>
    <row r="1792" spans="1:35" x14ac:dyDescent="0.2">
      <c r="G1792" s="4"/>
      <c r="J1792" t="s">
        <v>527</v>
      </c>
      <c r="K1792" s="127" t="s">
        <v>2365</v>
      </c>
      <c r="AI1792" t="s">
        <v>920</v>
      </c>
    </row>
    <row r="1793" spans="1:35" x14ac:dyDescent="0.2">
      <c r="G1793" s="4"/>
      <c r="J1793" t="s">
        <v>527</v>
      </c>
      <c r="K1793" s="127" t="s">
        <v>2366</v>
      </c>
      <c r="AI1793" t="s">
        <v>920</v>
      </c>
    </row>
    <row r="1794" spans="1:35" x14ac:dyDescent="0.2">
      <c r="G1794" s="4"/>
      <c r="J1794" s="1">
        <v>1</v>
      </c>
      <c r="K1794" s="127" t="s">
        <v>2364</v>
      </c>
      <c r="AI1794" t="s">
        <v>920</v>
      </c>
    </row>
    <row r="1795" spans="1:35" x14ac:dyDescent="0.2">
      <c r="G1795" s="4"/>
      <c r="J1795" t="s">
        <v>527</v>
      </c>
      <c r="K1795" s="127" t="s">
        <v>2363</v>
      </c>
      <c r="AI1795" t="s">
        <v>920</v>
      </c>
    </row>
    <row r="1796" spans="1:35" x14ac:dyDescent="0.2">
      <c r="A1796" s="102" t="s">
        <v>2773</v>
      </c>
      <c r="B1796" s="102"/>
      <c r="G1796" s="4"/>
      <c r="AI1796" t="s">
        <v>920</v>
      </c>
    </row>
    <row r="1797" spans="1:35" x14ac:dyDescent="0.2">
      <c r="G1797" s="10" t="s">
        <v>1020</v>
      </c>
      <c r="R1797" s="35" t="s">
        <v>1575</v>
      </c>
      <c r="S1797" s="11"/>
      <c r="T1797" s="35" t="s">
        <v>1574</v>
      </c>
      <c r="U1797" s="11"/>
      <c r="V1797" s="12"/>
      <c r="AI1797" t="s">
        <v>920</v>
      </c>
    </row>
    <row r="1798" spans="1:35" x14ac:dyDescent="0.2">
      <c r="G1798" s="4"/>
      <c r="R1798" s="12"/>
      <c r="S1798" s="68" t="s">
        <v>1563</v>
      </c>
      <c r="T1798" s="12" t="s">
        <v>1714</v>
      </c>
      <c r="U1798" t="s">
        <v>1663</v>
      </c>
      <c r="V1798" s="12"/>
      <c r="AI1798" t="s">
        <v>920</v>
      </c>
    </row>
    <row r="1799" spans="1:35" x14ac:dyDescent="0.2">
      <c r="G1799" s="4"/>
      <c r="R1799" s="12" t="s">
        <v>1714</v>
      </c>
      <c r="S1799" t="s">
        <v>1217</v>
      </c>
      <c r="T1799" s="12" t="s">
        <v>527</v>
      </c>
      <c r="U1799" s="2" t="s">
        <v>810</v>
      </c>
      <c r="V1799" s="2" t="s">
        <v>1714</v>
      </c>
      <c r="W1799" s="114" t="s">
        <v>262</v>
      </c>
      <c r="AI1799" t="s">
        <v>920</v>
      </c>
    </row>
    <row r="1800" spans="1:35" x14ac:dyDescent="0.2">
      <c r="G1800" s="4"/>
      <c r="R1800" s="12" t="s">
        <v>527</v>
      </c>
      <c r="S1800" s="102" t="s">
        <v>615</v>
      </c>
      <c r="T1800" s="12" t="s">
        <v>527</v>
      </c>
      <c r="U1800" s="68" t="s">
        <v>1563</v>
      </c>
      <c r="V1800" s="1">
        <v>1</v>
      </c>
      <c r="W1800" s="114" t="s">
        <v>263</v>
      </c>
      <c r="AI1800" t="s">
        <v>920</v>
      </c>
    </row>
    <row r="1801" spans="1:35" x14ac:dyDescent="0.2">
      <c r="G1801" s="4"/>
      <c r="R1801" s="12" t="s">
        <v>527</v>
      </c>
      <c r="S1801" s="22" t="s">
        <v>1922</v>
      </c>
      <c r="T1801" s="12" t="s">
        <v>1714</v>
      </c>
      <c r="U1801" t="s">
        <v>1164</v>
      </c>
      <c r="V1801" t="s">
        <v>527</v>
      </c>
      <c r="W1801" s="126" t="s">
        <v>2259</v>
      </c>
      <c r="AI1801" t="s">
        <v>920</v>
      </c>
    </row>
    <row r="1802" spans="1:35" x14ac:dyDescent="0.2">
      <c r="G1802" s="4"/>
      <c r="R1802" s="12" t="s">
        <v>527</v>
      </c>
      <c r="S1802" s="6" t="s">
        <v>1357</v>
      </c>
      <c r="T1802" s="12" t="s">
        <v>527</v>
      </c>
      <c r="U1802" s="2" t="s">
        <v>453</v>
      </c>
      <c r="V1802" t="s">
        <v>527</v>
      </c>
      <c r="W1802" s="114" t="s">
        <v>264</v>
      </c>
      <c r="AI1802" t="s">
        <v>920</v>
      </c>
    </row>
    <row r="1803" spans="1:35" x14ac:dyDescent="0.2">
      <c r="G1803" s="4"/>
      <c r="R1803" s="12" t="s">
        <v>527</v>
      </c>
      <c r="S1803" s="22" t="s">
        <v>574</v>
      </c>
      <c r="T1803" s="12" t="s">
        <v>527</v>
      </c>
      <c r="V1803" s="12"/>
      <c r="AI1803" t="s">
        <v>920</v>
      </c>
    </row>
    <row r="1804" spans="1:35" x14ac:dyDescent="0.2">
      <c r="G1804" s="4"/>
      <c r="R1804" s="12"/>
      <c r="S1804" s="12"/>
      <c r="T1804" s="12" t="s">
        <v>1714</v>
      </c>
      <c r="U1804" t="s">
        <v>1816</v>
      </c>
      <c r="V1804" s="12"/>
      <c r="AI1804" t="s">
        <v>920</v>
      </c>
    </row>
    <row r="1805" spans="1:35" x14ac:dyDescent="0.2">
      <c r="G1805" s="4"/>
      <c r="S1805" s="22"/>
      <c r="T1805" s="12" t="s">
        <v>527</v>
      </c>
      <c r="U1805" s="102" t="s">
        <v>226</v>
      </c>
      <c r="V1805" s="12"/>
      <c r="AI1805" t="s">
        <v>920</v>
      </c>
    </row>
    <row r="1806" spans="1:35" x14ac:dyDescent="0.2">
      <c r="G1806" s="4"/>
      <c r="S1806" s="22"/>
      <c r="T1806" s="12" t="s">
        <v>527</v>
      </c>
      <c r="U1806" s="35" t="s">
        <v>1575</v>
      </c>
      <c r="V1806" s="11"/>
      <c r="AI1806" t="s">
        <v>920</v>
      </c>
    </row>
    <row r="1807" spans="1:35" x14ac:dyDescent="0.2">
      <c r="G1807" s="4"/>
      <c r="T1807" s="12" t="s">
        <v>1714</v>
      </c>
      <c r="U1807" s="22" t="s">
        <v>473</v>
      </c>
      <c r="V1807" s="12"/>
      <c r="AI1807" t="s">
        <v>920</v>
      </c>
    </row>
    <row r="1808" spans="1:35" x14ac:dyDescent="0.2">
      <c r="G1808" s="4"/>
      <c r="T1808" s="12" t="s">
        <v>527</v>
      </c>
      <c r="U1808" s="22" t="s">
        <v>960</v>
      </c>
      <c r="V1808" s="12"/>
      <c r="AI1808" t="s">
        <v>920</v>
      </c>
    </row>
    <row r="1809" spans="1:35" x14ac:dyDescent="0.2">
      <c r="T1809" s="12" t="s">
        <v>527</v>
      </c>
      <c r="U1809" s="11"/>
      <c r="V1809" s="12"/>
      <c r="AI1809" t="s">
        <v>920</v>
      </c>
    </row>
    <row r="1810" spans="1:35" x14ac:dyDescent="0.2">
      <c r="T1810" s="2" t="s">
        <v>1714</v>
      </c>
      <c r="U1810" s="119" t="s">
        <v>2230</v>
      </c>
      <c r="AI1810" t="s">
        <v>920</v>
      </c>
    </row>
    <row r="1811" spans="1:35" x14ac:dyDescent="0.2">
      <c r="S1811" s="22"/>
      <c r="T1811" s="1">
        <v>1</v>
      </c>
      <c r="U1811" s="119" t="s">
        <v>2231</v>
      </c>
      <c r="AI1811" t="s">
        <v>920</v>
      </c>
    </row>
    <row r="1812" spans="1:35" x14ac:dyDescent="0.2">
      <c r="S1812" s="22"/>
      <c r="T1812" t="s">
        <v>527</v>
      </c>
      <c r="U1812" s="119" t="s">
        <v>2232</v>
      </c>
      <c r="AI1812" t="s">
        <v>920</v>
      </c>
    </row>
    <row r="1813" spans="1:35" x14ac:dyDescent="0.2">
      <c r="S1813" s="22"/>
      <c r="T1813" s="13" t="s">
        <v>2939</v>
      </c>
      <c r="U1813" s="12"/>
      <c r="V1813" s="12"/>
      <c r="AI1813" t="s">
        <v>920</v>
      </c>
    </row>
    <row r="1814" spans="1:35" x14ac:dyDescent="0.2">
      <c r="S1814" s="22"/>
      <c r="T1814" s="12" t="s">
        <v>1714</v>
      </c>
      <c r="U1814" s="149" t="s">
        <v>2935</v>
      </c>
      <c r="V1814" s="12"/>
      <c r="AI1814" t="s">
        <v>920</v>
      </c>
    </row>
    <row r="1815" spans="1:35" x14ac:dyDescent="0.2">
      <c r="S1815" s="22"/>
      <c r="T1815" s="12" t="s">
        <v>527</v>
      </c>
      <c r="U1815" s="149" t="s">
        <v>2936</v>
      </c>
      <c r="V1815" s="12"/>
      <c r="AI1815" t="s">
        <v>920</v>
      </c>
    </row>
    <row r="1816" spans="1:35" x14ac:dyDescent="0.2">
      <c r="S1816" s="22"/>
      <c r="T1816" s="12" t="s">
        <v>527</v>
      </c>
      <c r="U1816" s="149" t="s">
        <v>2937</v>
      </c>
      <c r="V1816" s="12"/>
      <c r="AI1816" t="s">
        <v>920</v>
      </c>
    </row>
    <row r="1817" spans="1:35" x14ac:dyDescent="0.2">
      <c r="S1817" s="22"/>
      <c r="T1817" s="12" t="s">
        <v>527</v>
      </c>
      <c r="U1817" s="149" t="s">
        <v>2938</v>
      </c>
      <c r="V1817" s="12"/>
      <c r="AI1817" t="s">
        <v>920</v>
      </c>
    </row>
    <row r="1818" spans="1:35" x14ac:dyDescent="0.2">
      <c r="A1818" s="102" t="s">
        <v>2773</v>
      </c>
      <c r="G1818" s="120"/>
      <c r="S1818" s="22"/>
      <c r="T1818" s="12"/>
      <c r="U1818" s="12"/>
      <c r="V1818" s="12"/>
      <c r="AI1818" t="s">
        <v>920</v>
      </c>
    </row>
    <row r="1819" spans="1:35" x14ac:dyDescent="0.2">
      <c r="G1819" s="28" t="s">
        <v>2006</v>
      </c>
      <c r="P1819" t="s">
        <v>1714</v>
      </c>
      <c r="Q1819" s="114" t="s">
        <v>2007</v>
      </c>
      <c r="S1819" s="22"/>
      <c r="V1819" t="s">
        <v>1714</v>
      </c>
      <c r="W1819" s="149" t="s">
        <v>1861</v>
      </c>
      <c r="Y1819" s="149" t="s">
        <v>3143</v>
      </c>
      <c r="AI1819" t="s">
        <v>920</v>
      </c>
    </row>
    <row r="1820" spans="1:35" x14ac:dyDescent="0.2">
      <c r="F1820" t="s">
        <v>1714</v>
      </c>
      <c r="G1820" s="166" t="s">
        <v>3231</v>
      </c>
      <c r="H1820" t="s">
        <v>1714</v>
      </c>
      <c r="I1820" s="166" t="s">
        <v>561</v>
      </c>
      <c r="J1820" t="s">
        <v>1714</v>
      </c>
      <c r="K1820" s="172" t="s">
        <v>3397</v>
      </c>
      <c r="P1820" s="1">
        <v>1</v>
      </c>
      <c r="Q1820" s="114" t="s">
        <v>2008</v>
      </c>
      <c r="S1820" s="22"/>
      <c r="V1820" s="1">
        <v>1</v>
      </c>
      <c r="W1820" s="149" t="s">
        <v>3141</v>
      </c>
      <c r="AI1820" t="s">
        <v>920</v>
      </c>
    </row>
    <row r="1821" spans="1:35" x14ac:dyDescent="0.2">
      <c r="F1821" s="1">
        <v>1</v>
      </c>
      <c r="G1821" s="166" t="s">
        <v>3229</v>
      </c>
      <c r="H1821" s="1">
        <v>1</v>
      </c>
      <c r="I1821" s="166" t="s">
        <v>3228</v>
      </c>
      <c r="J1821" t="s">
        <v>527</v>
      </c>
      <c r="K1821" s="166" t="s">
        <v>3398</v>
      </c>
      <c r="P1821" s="1"/>
      <c r="Q1821" s="114"/>
      <c r="S1821" s="22"/>
      <c r="V1821" t="s">
        <v>527</v>
      </c>
      <c r="W1821" s="158" t="s">
        <v>3142</v>
      </c>
      <c r="AI1821" t="s">
        <v>920</v>
      </c>
    </row>
    <row r="1822" spans="1:35" x14ac:dyDescent="0.2">
      <c r="F1822" s="1">
        <v>1</v>
      </c>
      <c r="G1822" s="166" t="s">
        <v>3230</v>
      </c>
      <c r="H1822" s="1"/>
      <c r="J1822" t="s">
        <v>527</v>
      </c>
      <c r="K1822" s="170" t="s">
        <v>3399</v>
      </c>
      <c r="P1822" s="1"/>
      <c r="Q1822" s="114"/>
      <c r="S1822" s="22"/>
      <c r="W1822" s="158"/>
      <c r="AI1822" t="s">
        <v>920</v>
      </c>
    </row>
    <row r="1823" spans="1:35" x14ac:dyDescent="0.2">
      <c r="F1823" s="1"/>
      <c r="G1823" s="166"/>
      <c r="H1823" s="1"/>
      <c r="J1823" t="s">
        <v>527</v>
      </c>
      <c r="K1823" s="166" t="s">
        <v>3400</v>
      </c>
      <c r="P1823" s="1"/>
      <c r="Q1823" s="114"/>
      <c r="S1823" s="22"/>
      <c r="W1823" s="158"/>
      <c r="AI1823" t="s">
        <v>920</v>
      </c>
    </row>
    <row r="1824" spans="1:35" x14ac:dyDescent="0.2">
      <c r="A1824" s="102" t="s">
        <v>2773</v>
      </c>
      <c r="B1824" s="102"/>
      <c r="G1824" s="4"/>
      <c r="AI1824" t="s">
        <v>920</v>
      </c>
    </row>
    <row r="1825" spans="1:35" x14ac:dyDescent="0.2">
      <c r="A1825" s="102"/>
      <c r="B1825" s="102"/>
      <c r="G1825" s="8" t="s">
        <v>3232</v>
      </c>
      <c r="AI1825" t="s">
        <v>920</v>
      </c>
    </row>
    <row r="1826" spans="1:35" x14ac:dyDescent="0.2">
      <c r="A1826" s="102"/>
      <c r="B1826" s="102"/>
      <c r="G1826" s="4"/>
      <c r="J1826" t="s">
        <v>1714</v>
      </c>
      <c r="K1826" s="166" t="s">
        <v>3234</v>
      </c>
      <c r="L1826" t="s">
        <v>1714</v>
      </c>
      <c r="M1826" s="166" t="s">
        <v>818</v>
      </c>
      <c r="AI1826" t="s">
        <v>920</v>
      </c>
    </row>
    <row r="1827" spans="1:35" x14ac:dyDescent="0.2">
      <c r="A1827" s="102"/>
      <c r="B1827" s="102"/>
      <c r="G1827" s="4"/>
      <c r="J1827" s="1">
        <v>1</v>
      </c>
      <c r="K1827" s="166" t="s">
        <v>1396</v>
      </c>
      <c r="L1827" s="1">
        <v>1</v>
      </c>
      <c r="M1827" s="166" t="s">
        <v>3249</v>
      </c>
      <c r="AI1827" t="s">
        <v>920</v>
      </c>
    </row>
    <row r="1828" spans="1:35" x14ac:dyDescent="0.2">
      <c r="A1828" s="102"/>
      <c r="B1828" s="102"/>
      <c r="G1828" s="4"/>
      <c r="J1828" s="1">
        <v>1</v>
      </c>
      <c r="K1828" s="166" t="s">
        <v>3233</v>
      </c>
      <c r="AI1828" t="s">
        <v>920</v>
      </c>
    </row>
    <row r="1829" spans="1:35" x14ac:dyDescent="0.2">
      <c r="A1829" s="102" t="s">
        <v>2773</v>
      </c>
      <c r="B1829" s="102"/>
      <c r="G1829" s="4"/>
      <c r="AI1829" t="s">
        <v>920</v>
      </c>
    </row>
    <row r="1830" spans="1:35" x14ac:dyDescent="0.2">
      <c r="G1830" s="3" t="s">
        <v>1914</v>
      </c>
      <c r="P1830" t="s">
        <v>1714</v>
      </c>
      <c r="Q1830" s="102" t="s">
        <v>2407</v>
      </c>
      <c r="R1830" t="s">
        <v>1714</v>
      </c>
      <c r="S1830" s="50" t="s">
        <v>1006</v>
      </c>
      <c r="T1830" s="50" t="s">
        <v>811</v>
      </c>
      <c r="U1830" s="6"/>
      <c r="AI1830" t="s">
        <v>920</v>
      </c>
    </row>
    <row r="1831" spans="1:35" x14ac:dyDescent="0.2">
      <c r="G1831" s="8"/>
      <c r="P1831" s="1">
        <v>1</v>
      </c>
      <c r="Q1831" t="s">
        <v>506</v>
      </c>
      <c r="R1831" s="1">
        <v>1</v>
      </c>
      <c r="S1831" s="50" t="s">
        <v>645</v>
      </c>
      <c r="AI1831" t="s">
        <v>920</v>
      </c>
    </row>
    <row r="1832" spans="1:35" x14ac:dyDescent="0.2">
      <c r="P1832" t="s">
        <v>527</v>
      </c>
      <c r="Q1832" s="2" t="s">
        <v>1444</v>
      </c>
      <c r="R1832" t="s">
        <v>527</v>
      </c>
      <c r="AI1832" t="s">
        <v>920</v>
      </c>
    </row>
    <row r="1833" spans="1:35" x14ac:dyDescent="0.2">
      <c r="P1833" t="s">
        <v>527</v>
      </c>
      <c r="Q1833" s="102" t="s">
        <v>2129</v>
      </c>
      <c r="R1833" t="s">
        <v>1714</v>
      </c>
      <c r="S1833" s="41" t="s">
        <v>1466</v>
      </c>
      <c r="AI1833" t="s">
        <v>920</v>
      </c>
    </row>
    <row r="1834" spans="1:35" x14ac:dyDescent="0.2">
      <c r="P1834" s="1">
        <v>1</v>
      </c>
      <c r="Q1834" s="119" t="s">
        <v>2128</v>
      </c>
      <c r="R1834" s="1">
        <v>1</v>
      </c>
      <c r="S1834" s="41" t="s">
        <v>1467</v>
      </c>
      <c r="AI1834" t="s">
        <v>920</v>
      </c>
    </row>
    <row r="1835" spans="1:35" x14ac:dyDescent="0.2">
      <c r="P1835" t="s">
        <v>527</v>
      </c>
      <c r="Q1835" s="114" t="s">
        <v>1957</v>
      </c>
      <c r="R1835" t="s">
        <v>527</v>
      </c>
      <c r="S1835" s="41"/>
      <c r="AI1835" t="s">
        <v>920</v>
      </c>
    </row>
    <row r="1836" spans="1:35" x14ac:dyDescent="0.2">
      <c r="P1836" t="s">
        <v>527</v>
      </c>
      <c r="Q1836" s="114" t="s">
        <v>1958</v>
      </c>
      <c r="R1836" t="s">
        <v>1714</v>
      </c>
      <c r="S1836" s="114" t="s">
        <v>561</v>
      </c>
      <c r="AI1836" t="s">
        <v>920</v>
      </c>
    </row>
    <row r="1837" spans="1:35" x14ac:dyDescent="0.2">
      <c r="P1837" s="1">
        <v>1</v>
      </c>
      <c r="Q1837" s="114" t="s">
        <v>903</v>
      </c>
      <c r="R1837" s="1">
        <v>1</v>
      </c>
      <c r="S1837" s="143" t="s">
        <v>2654</v>
      </c>
      <c r="AI1837" t="s">
        <v>920</v>
      </c>
    </row>
    <row r="1838" spans="1:35" x14ac:dyDescent="0.2">
      <c r="A1838" s="102" t="s">
        <v>2773</v>
      </c>
      <c r="B1838" s="102"/>
      <c r="AI1838" t="s">
        <v>920</v>
      </c>
    </row>
    <row r="1839" spans="1:35" x14ac:dyDescent="0.2">
      <c r="G1839" s="3" t="s">
        <v>2476</v>
      </c>
      <c r="P1839" t="s">
        <v>1714</v>
      </c>
      <c r="Q1839" s="114" t="s">
        <v>1973</v>
      </c>
      <c r="T1839" s="12"/>
      <c r="U1839" s="12"/>
      <c r="V1839" s="8" t="s">
        <v>562</v>
      </c>
      <c r="W1839" s="12"/>
      <c r="X1839" s="12"/>
      <c r="Y1839" s="12"/>
      <c r="Z1839" s="12"/>
      <c r="AB1839" t="s">
        <v>1714</v>
      </c>
      <c r="AC1839" s="102" t="s">
        <v>2219</v>
      </c>
      <c r="AD1839" t="s">
        <v>1714</v>
      </c>
      <c r="AE1839" s="119" t="s">
        <v>2233</v>
      </c>
      <c r="AI1839" t="s">
        <v>920</v>
      </c>
    </row>
    <row r="1840" spans="1:35" x14ac:dyDescent="0.2">
      <c r="P1840" s="1">
        <v>1</v>
      </c>
      <c r="Q1840" s="114" t="s">
        <v>1974</v>
      </c>
      <c r="T1840" s="12" t="s">
        <v>1714</v>
      </c>
      <c r="U1840" t="s">
        <v>1607</v>
      </c>
      <c r="V1840" s="12" t="s">
        <v>1714</v>
      </c>
      <c r="W1840" t="s">
        <v>1494</v>
      </c>
      <c r="X1840" s="2" t="s">
        <v>1714</v>
      </c>
      <c r="Y1840" t="s">
        <v>1895</v>
      </c>
      <c r="Z1840" s="12"/>
      <c r="AB1840" s="1">
        <v>1</v>
      </c>
      <c r="AC1840" s="101" t="s">
        <v>87</v>
      </c>
      <c r="AI1840" t="s">
        <v>920</v>
      </c>
    </row>
    <row r="1841" spans="16:35" x14ac:dyDescent="0.2">
      <c r="P1841" t="s">
        <v>527</v>
      </c>
      <c r="Q1841" s="119" t="s">
        <v>2283</v>
      </c>
      <c r="T1841" s="12" t="s">
        <v>527</v>
      </c>
      <c r="U1841" t="s">
        <v>1653</v>
      </c>
      <c r="V1841" s="12" t="s">
        <v>527</v>
      </c>
      <c r="W1841" s="62" t="s">
        <v>1899</v>
      </c>
      <c r="X1841" t="s">
        <v>527</v>
      </c>
      <c r="Y1841" t="s">
        <v>1896</v>
      </c>
      <c r="Z1841" s="12"/>
      <c r="AB1841" t="s">
        <v>527</v>
      </c>
      <c r="AC1841" s="6" t="s">
        <v>1605</v>
      </c>
      <c r="AI1841" t="s">
        <v>920</v>
      </c>
    </row>
    <row r="1842" spans="16:35" x14ac:dyDescent="0.2">
      <c r="P1842" t="s">
        <v>527</v>
      </c>
      <c r="Q1842" s="119" t="s">
        <v>2112</v>
      </c>
      <c r="T1842" s="12" t="s">
        <v>527</v>
      </c>
      <c r="U1842" t="s">
        <v>1654</v>
      </c>
      <c r="V1842" s="12" t="s">
        <v>527</v>
      </c>
      <c r="W1842" s="2" t="s">
        <v>1900</v>
      </c>
      <c r="X1842" t="s">
        <v>527</v>
      </c>
      <c r="Y1842" s="68" t="s">
        <v>1279</v>
      </c>
      <c r="Z1842" s="12"/>
      <c r="AB1842" t="s">
        <v>527</v>
      </c>
      <c r="AC1842" s="77" t="s">
        <v>1606</v>
      </c>
      <c r="AI1842" t="s">
        <v>920</v>
      </c>
    </row>
    <row r="1843" spans="16:35" x14ac:dyDescent="0.2">
      <c r="P1843" t="s">
        <v>527</v>
      </c>
      <c r="Q1843" s="114" t="s">
        <v>1975</v>
      </c>
      <c r="T1843" s="12" t="s">
        <v>527</v>
      </c>
      <c r="U1843" t="s">
        <v>1608</v>
      </c>
      <c r="V1843" s="12" t="s">
        <v>527</v>
      </c>
      <c r="W1843" s="60" t="s">
        <v>1901</v>
      </c>
      <c r="X1843" s="2" t="s">
        <v>1714</v>
      </c>
      <c r="Y1843" s="47" t="s">
        <v>1897</v>
      </c>
      <c r="Z1843" s="12"/>
      <c r="AB1843" t="s">
        <v>527</v>
      </c>
      <c r="AC1843" s="114" t="s">
        <v>175</v>
      </c>
      <c r="AI1843" t="s">
        <v>920</v>
      </c>
    </row>
    <row r="1844" spans="16:35" x14ac:dyDescent="0.2">
      <c r="P1844" t="s">
        <v>527</v>
      </c>
      <c r="Q1844" s="114" t="s">
        <v>1976</v>
      </c>
      <c r="T1844" s="12" t="s">
        <v>527</v>
      </c>
      <c r="U1844" s="68" t="s">
        <v>1279</v>
      </c>
      <c r="V1844" s="12" t="s">
        <v>527</v>
      </c>
      <c r="W1844" t="s">
        <v>1109</v>
      </c>
      <c r="X1844" t="s">
        <v>527</v>
      </c>
      <c r="Y1844" t="s">
        <v>1898</v>
      </c>
      <c r="Z1844" s="12"/>
      <c r="AB1844" t="s">
        <v>527</v>
      </c>
      <c r="AC1844" s="114" t="s">
        <v>176</v>
      </c>
      <c r="AI1844" t="s">
        <v>920</v>
      </c>
    </row>
    <row r="1845" spans="16:35" x14ac:dyDescent="0.2">
      <c r="T1845" s="12" t="s">
        <v>1714</v>
      </c>
      <c r="U1845" t="s">
        <v>395</v>
      </c>
      <c r="V1845" s="12" t="s">
        <v>527</v>
      </c>
      <c r="W1845" s="58" t="s">
        <v>1111</v>
      </c>
      <c r="X1845" t="s">
        <v>527</v>
      </c>
      <c r="Y1845" s="102" t="s">
        <v>2752</v>
      </c>
      <c r="Z1845" s="12"/>
      <c r="AI1845" t="s">
        <v>920</v>
      </c>
    </row>
    <row r="1846" spans="16:35" x14ac:dyDescent="0.2">
      <c r="P1846" s="128" t="s">
        <v>2360</v>
      </c>
      <c r="Q1846" s="12"/>
      <c r="R1846" s="12"/>
      <c r="T1846" s="12" t="s">
        <v>527</v>
      </c>
      <c r="U1846" t="s">
        <v>2040</v>
      </c>
      <c r="V1846" s="12"/>
      <c r="W1846" s="12"/>
      <c r="X1846" t="s">
        <v>527</v>
      </c>
      <c r="Z1846" s="12"/>
      <c r="AI1846" t="s">
        <v>920</v>
      </c>
    </row>
    <row r="1847" spans="16:35" x14ac:dyDescent="0.2">
      <c r="P1847" s="12" t="s">
        <v>1714</v>
      </c>
      <c r="Q1847" s="119" t="s">
        <v>2357</v>
      </c>
      <c r="R1847" s="12"/>
      <c r="T1847" s="12" t="s">
        <v>527</v>
      </c>
      <c r="V1847" s="12"/>
      <c r="W1847" s="68" t="s">
        <v>1279</v>
      </c>
      <c r="X1847" s="12" t="s">
        <v>1714</v>
      </c>
      <c r="Y1847" t="s">
        <v>1902</v>
      </c>
      <c r="Z1847" s="12"/>
      <c r="AE1847" s="155"/>
      <c r="AI1847" t="s">
        <v>920</v>
      </c>
    </row>
    <row r="1848" spans="16:35" x14ac:dyDescent="0.2">
      <c r="P1848" s="12" t="s">
        <v>527</v>
      </c>
      <c r="Q1848" s="119" t="s">
        <v>2358</v>
      </c>
      <c r="R1848" s="12"/>
      <c r="T1848" s="12" t="s">
        <v>1714</v>
      </c>
      <c r="U1848" t="s">
        <v>470</v>
      </c>
      <c r="V1848" s="12"/>
      <c r="X1848" s="12" t="s">
        <v>527</v>
      </c>
      <c r="Y1848" t="s">
        <v>1110</v>
      </c>
      <c r="Z1848" s="12"/>
      <c r="AE1848" s="149"/>
      <c r="AI1848" t="s">
        <v>920</v>
      </c>
    </row>
    <row r="1849" spans="16:35" x14ac:dyDescent="0.2">
      <c r="P1849" s="12" t="s">
        <v>527</v>
      </c>
      <c r="Q1849" s="127" t="s">
        <v>2359</v>
      </c>
      <c r="R1849" s="12"/>
      <c r="T1849" s="12" t="s">
        <v>527</v>
      </c>
      <c r="U1849" s="102" t="s">
        <v>2213</v>
      </c>
      <c r="V1849" s="12"/>
      <c r="X1849" s="12" t="s">
        <v>527</v>
      </c>
      <c r="Y1849" t="s">
        <v>1112</v>
      </c>
      <c r="Z1849" s="12"/>
      <c r="AE1849" s="149"/>
      <c r="AI1849" t="s">
        <v>920</v>
      </c>
    </row>
    <row r="1850" spans="16:35" x14ac:dyDescent="0.2">
      <c r="P1850" s="12"/>
      <c r="Q1850" s="12"/>
      <c r="R1850" s="12"/>
      <c r="T1850" s="12" t="s">
        <v>527</v>
      </c>
      <c r="U1850" t="s">
        <v>1257</v>
      </c>
      <c r="V1850" s="12"/>
      <c r="X1850" s="12" t="s">
        <v>527</v>
      </c>
      <c r="Y1850" s="102" t="s">
        <v>2751</v>
      </c>
      <c r="Z1850" s="12"/>
      <c r="AI1850" t="s">
        <v>920</v>
      </c>
    </row>
    <row r="1851" spans="16:35" x14ac:dyDescent="0.2">
      <c r="T1851" s="12" t="s">
        <v>527</v>
      </c>
      <c r="V1851" s="12"/>
      <c r="X1851" s="12"/>
      <c r="Y1851" s="12"/>
      <c r="Z1851" s="12"/>
      <c r="AI1851" t="s">
        <v>920</v>
      </c>
    </row>
    <row r="1852" spans="16:35" x14ac:dyDescent="0.2">
      <c r="Q1852" s="149" t="s">
        <v>2990</v>
      </c>
      <c r="T1852" s="12" t="s">
        <v>1714</v>
      </c>
      <c r="U1852" t="s">
        <v>1258</v>
      </c>
      <c r="V1852" s="12"/>
      <c r="Z1852" t="s">
        <v>1714</v>
      </c>
      <c r="AA1852" s="155" t="s">
        <v>1814</v>
      </c>
      <c r="AD1852" t="s">
        <v>1714</v>
      </c>
      <c r="AE1852" s="155" t="s">
        <v>2996</v>
      </c>
      <c r="AI1852" t="s">
        <v>920</v>
      </c>
    </row>
    <row r="1853" spans="16:35" x14ac:dyDescent="0.2">
      <c r="T1853" s="12" t="s">
        <v>527</v>
      </c>
      <c r="U1853" s="102" t="s">
        <v>2214</v>
      </c>
      <c r="V1853" s="12"/>
      <c r="Z1853" t="s">
        <v>527</v>
      </c>
      <c r="AA1853" s="149" t="s">
        <v>2993</v>
      </c>
      <c r="AD1853" t="s">
        <v>527</v>
      </c>
      <c r="AE1853" s="149" t="s">
        <v>2997</v>
      </c>
      <c r="AI1853" t="s">
        <v>920</v>
      </c>
    </row>
    <row r="1854" spans="16:35" x14ac:dyDescent="0.2">
      <c r="T1854" s="12" t="s">
        <v>527</v>
      </c>
      <c r="U1854" t="s">
        <v>1750</v>
      </c>
      <c r="V1854" s="12"/>
      <c r="Z1854" t="s">
        <v>527</v>
      </c>
      <c r="AA1854" s="149" t="s">
        <v>2991</v>
      </c>
      <c r="AD1854" t="s">
        <v>527</v>
      </c>
      <c r="AE1854" s="149" t="s">
        <v>2998</v>
      </c>
      <c r="AI1854" t="s">
        <v>920</v>
      </c>
    </row>
    <row r="1855" spans="16:35" x14ac:dyDescent="0.2">
      <c r="T1855" s="12" t="s">
        <v>527</v>
      </c>
      <c r="V1855" s="12"/>
      <c r="Z1855" t="s">
        <v>527</v>
      </c>
      <c r="AA1855" s="149" t="s">
        <v>2992</v>
      </c>
      <c r="AI1855" t="s">
        <v>920</v>
      </c>
    </row>
    <row r="1856" spans="16:35" x14ac:dyDescent="0.2">
      <c r="T1856" s="12" t="s">
        <v>1714</v>
      </c>
      <c r="U1856" t="s">
        <v>421</v>
      </c>
      <c r="V1856" s="12"/>
      <c r="AI1856" t="s">
        <v>920</v>
      </c>
    </row>
    <row r="1857" spans="18:35" x14ac:dyDescent="0.2">
      <c r="T1857" s="12" t="s">
        <v>527</v>
      </c>
      <c r="U1857" s="6" t="s">
        <v>1751</v>
      </c>
      <c r="V1857" s="12"/>
      <c r="AD1857" s="8" t="s">
        <v>3049</v>
      </c>
      <c r="AE1857" s="12"/>
      <c r="AF1857" s="12"/>
      <c r="AI1857" t="s">
        <v>920</v>
      </c>
    </row>
    <row r="1858" spans="18:35" x14ac:dyDescent="0.2">
      <c r="T1858" s="12" t="s">
        <v>527</v>
      </c>
      <c r="U1858" s="102" t="s">
        <v>2215</v>
      </c>
      <c r="V1858" s="12"/>
      <c r="AD1858" s="12" t="s">
        <v>1714</v>
      </c>
      <c r="AE1858" s="48" t="s">
        <v>3045</v>
      </c>
      <c r="AF1858" s="12"/>
      <c r="AI1858" t="s">
        <v>920</v>
      </c>
    </row>
    <row r="1859" spans="18:35" x14ac:dyDescent="0.2">
      <c r="T1859" s="12" t="s">
        <v>527</v>
      </c>
      <c r="U1859" s="102" t="s">
        <v>3263</v>
      </c>
      <c r="V1859" s="12"/>
      <c r="AC1859" s="101"/>
      <c r="AD1859" s="12" t="s">
        <v>527</v>
      </c>
      <c r="AE1859" s="120" t="s">
        <v>3046</v>
      </c>
      <c r="AF1859" s="12"/>
      <c r="AI1859" t="s">
        <v>920</v>
      </c>
    </row>
    <row r="1860" spans="18:35" x14ac:dyDescent="0.2">
      <c r="T1860" s="12" t="s">
        <v>527</v>
      </c>
      <c r="V1860" s="12"/>
      <c r="AC1860" s="101"/>
      <c r="AD1860" s="12" t="s">
        <v>527</v>
      </c>
      <c r="AE1860" s="127" t="s">
        <v>3047</v>
      </c>
      <c r="AF1860" s="12"/>
      <c r="AI1860" t="s">
        <v>920</v>
      </c>
    </row>
    <row r="1861" spans="18:35" x14ac:dyDescent="0.2">
      <c r="T1861" s="12" t="s">
        <v>1714</v>
      </c>
      <c r="U1861" t="s">
        <v>1757</v>
      </c>
      <c r="V1861" s="12"/>
      <c r="AD1861" s="12" t="s">
        <v>527</v>
      </c>
      <c r="AE1861" s="149" t="s">
        <v>3048</v>
      </c>
      <c r="AF1861" s="12"/>
      <c r="AI1861" t="s">
        <v>920</v>
      </c>
    </row>
    <row r="1862" spans="18:35" x14ac:dyDescent="0.2">
      <c r="T1862" s="12" t="s">
        <v>527</v>
      </c>
      <c r="U1862" t="s">
        <v>2035</v>
      </c>
      <c r="V1862" s="12"/>
      <c r="AD1862" s="12"/>
      <c r="AE1862" s="12"/>
      <c r="AF1862" s="12"/>
      <c r="AI1862" t="s">
        <v>920</v>
      </c>
    </row>
    <row r="1863" spans="18:35" x14ac:dyDescent="0.2">
      <c r="T1863" s="12" t="s">
        <v>527</v>
      </c>
      <c r="V1863" s="12"/>
      <c r="AB1863" s="8" t="s">
        <v>3055</v>
      </c>
      <c r="AC1863" s="12"/>
      <c r="AD1863" s="12"/>
      <c r="AI1863" t="s">
        <v>920</v>
      </c>
    </row>
    <row r="1864" spans="18:35" x14ac:dyDescent="0.2">
      <c r="T1864" s="12" t="s">
        <v>1714</v>
      </c>
      <c r="U1864" t="s">
        <v>528</v>
      </c>
      <c r="V1864" s="12"/>
      <c r="AB1864" s="12" t="s">
        <v>1714</v>
      </c>
      <c r="AC1864" s="58" t="s">
        <v>3050</v>
      </c>
      <c r="AD1864" s="12"/>
      <c r="AF1864" s="119"/>
      <c r="AI1864" t="s">
        <v>920</v>
      </c>
    </row>
    <row r="1865" spans="18:35" x14ac:dyDescent="0.2">
      <c r="T1865" s="12" t="s">
        <v>527</v>
      </c>
      <c r="U1865" s="6" t="s">
        <v>1800</v>
      </c>
      <c r="V1865" s="12"/>
      <c r="AB1865" s="12" t="s">
        <v>527</v>
      </c>
      <c r="AC1865" s="58" t="s">
        <v>3051</v>
      </c>
      <c r="AD1865" s="12"/>
      <c r="AI1865" t="s">
        <v>920</v>
      </c>
    </row>
    <row r="1866" spans="18:35" x14ac:dyDescent="0.2">
      <c r="T1866" s="12" t="s">
        <v>527</v>
      </c>
      <c r="U1866" s="102" t="s">
        <v>2739</v>
      </c>
      <c r="V1866" s="12"/>
      <c r="AB1866" s="12" t="s">
        <v>527</v>
      </c>
      <c r="AC1866" s="60" t="s">
        <v>3052</v>
      </c>
      <c r="AD1866" s="12"/>
      <c r="AI1866" t="s">
        <v>920</v>
      </c>
    </row>
    <row r="1867" spans="18:35" x14ac:dyDescent="0.2">
      <c r="R1867" s="8" t="s">
        <v>672</v>
      </c>
      <c r="S1867" s="12"/>
      <c r="T1867" s="12" t="s">
        <v>527</v>
      </c>
      <c r="U1867" t="s">
        <v>1578</v>
      </c>
      <c r="V1867" s="12"/>
      <c r="AB1867" s="12" t="s">
        <v>527</v>
      </c>
      <c r="AC1867" s="58" t="s">
        <v>3053</v>
      </c>
      <c r="AD1867" s="12"/>
      <c r="AI1867" t="s">
        <v>920</v>
      </c>
    </row>
    <row r="1868" spans="18:35" x14ac:dyDescent="0.2">
      <c r="R1868" s="12"/>
      <c r="S1868" s="68" t="s">
        <v>1279</v>
      </c>
      <c r="T1868" t="s">
        <v>527</v>
      </c>
      <c r="V1868" s="12"/>
      <c r="AB1868" s="12" t="s">
        <v>527</v>
      </c>
      <c r="AC1868" s="58" t="s">
        <v>3054</v>
      </c>
      <c r="AD1868" s="12"/>
      <c r="AI1868" t="s">
        <v>920</v>
      </c>
    </row>
    <row r="1869" spans="18:35" x14ac:dyDescent="0.2">
      <c r="R1869" s="12" t="s">
        <v>1714</v>
      </c>
      <c r="S1869" t="s">
        <v>976</v>
      </c>
      <c r="T1869" s="2" t="s">
        <v>1714</v>
      </c>
      <c r="U1869" t="s">
        <v>427</v>
      </c>
      <c r="V1869" s="12"/>
      <c r="AB1869" s="12" t="s">
        <v>527</v>
      </c>
      <c r="AC1869" s="12"/>
      <c r="AD1869" s="12"/>
      <c r="AI1869" t="s">
        <v>920</v>
      </c>
    </row>
    <row r="1870" spans="18:35" x14ac:dyDescent="0.2">
      <c r="R1870" s="12" t="s">
        <v>527</v>
      </c>
      <c r="S1870" s="6" t="s">
        <v>1892</v>
      </c>
      <c r="T1870" t="s">
        <v>527</v>
      </c>
      <c r="U1870" s="102" t="s">
        <v>2111</v>
      </c>
      <c r="V1870" s="12"/>
      <c r="AB1870" t="s">
        <v>527</v>
      </c>
      <c r="AC1870" s="149" t="s">
        <v>3056</v>
      </c>
      <c r="AI1870" t="s">
        <v>920</v>
      </c>
    </row>
    <row r="1871" spans="18:35" x14ac:dyDescent="0.2">
      <c r="R1871" s="12" t="s">
        <v>527</v>
      </c>
      <c r="S1871" t="s">
        <v>1893</v>
      </c>
      <c r="T1871" t="s">
        <v>527</v>
      </c>
      <c r="V1871" s="12"/>
      <c r="AI1871" t="s">
        <v>920</v>
      </c>
    </row>
    <row r="1872" spans="18:35" x14ac:dyDescent="0.2">
      <c r="R1872" s="12" t="s">
        <v>527</v>
      </c>
      <c r="S1872" t="s">
        <v>2037</v>
      </c>
      <c r="T1872" s="2" t="s">
        <v>1714</v>
      </c>
      <c r="U1872" t="s">
        <v>1801</v>
      </c>
      <c r="V1872" s="12"/>
      <c r="AC1872" s="16"/>
      <c r="AI1872" t="s">
        <v>920</v>
      </c>
    </row>
    <row r="1873" spans="1:35" x14ac:dyDescent="0.2">
      <c r="R1873" s="12" t="s">
        <v>527</v>
      </c>
      <c r="S1873" t="s">
        <v>2038</v>
      </c>
      <c r="T1873" t="s">
        <v>527</v>
      </c>
      <c r="U1873" t="s">
        <v>2036</v>
      </c>
      <c r="V1873" s="12"/>
      <c r="AI1873" t="s">
        <v>920</v>
      </c>
    </row>
    <row r="1874" spans="1:35" x14ac:dyDescent="0.2">
      <c r="R1874" s="12" t="s">
        <v>527</v>
      </c>
      <c r="S1874" t="s">
        <v>2039</v>
      </c>
      <c r="T1874" t="s">
        <v>527</v>
      </c>
      <c r="V1874" s="12"/>
      <c r="AI1874" t="s">
        <v>920</v>
      </c>
    </row>
    <row r="1875" spans="1:35" x14ac:dyDescent="0.2">
      <c r="R1875" s="12"/>
      <c r="S1875" s="12"/>
      <c r="T1875" s="12" t="s">
        <v>1714</v>
      </c>
      <c r="U1875" t="s">
        <v>1802</v>
      </c>
      <c r="V1875" s="12"/>
      <c r="AC1875" s="16"/>
      <c r="AI1875" t="s">
        <v>920</v>
      </c>
    </row>
    <row r="1876" spans="1:35" x14ac:dyDescent="0.2">
      <c r="T1876" s="12" t="s">
        <v>527</v>
      </c>
      <c r="U1876" t="s">
        <v>2042</v>
      </c>
      <c r="V1876" s="12"/>
      <c r="AC1876" s="16"/>
      <c r="AI1876" t="s">
        <v>920</v>
      </c>
    </row>
    <row r="1877" spans="1:35" x14ac:dyDescent="0.2">
      <c r="T1877" s="12" t="s">
        <v>527</v>
      </c>
      <c r="U1877" s="68" t="s">
        <v>1279</v>
      </c>
      <c r="V1877" s="12"/>
      <c r="AC1877" s="16"/>
      <c r="AI1877" t="s">
        <v>920</v>
      </c>
    </row>
    <row r="1878" spans="1:35" x14ac:dyDescent="0.2">
      <c r="T1878" s="12" t="s">
        <v>1714</v>
      </c>
      <c r="U1878" t="s">
        <v>710</v>
      </c>
      <c r="V1878" s="12"/>
      <c r="AI1878" t="s">
        <v>920</v>
      </c>
    </row>
    <row r="1879" spans="1:35" x14ac:dyDescent="0.2">
      <c r="T1879" s="12" t="s">
        <v>527</v>
      </c>
      <c r="U1879" s="6" t="s">
        <v>1800</v>
      </c>
      <c r="V1879" s="12"/>
      <c r="AI1879" t="s">
        <v>920</v>
      </c>
    </row>
    <row r="1880" spans="1:35" x14ac:dyDescent="0.2">
      <c r="T1880" s="12" t="s">
        <v>527</v>
      </c>
      <c r="U1880" s="2" t="s">
        <v>2041</v>
      </c>
      <c r="V1880" s="12"/>
      <c r="AI1880" t="s">
        <v>920</v>
      </c>
    </row>
    <row r="1881" spans="1:35" x14ac:dyDescent="0.2">
      <c r="T1881" t="s">
        <v>527</v>
      </c>
      <c r="U1881" s="131" t="s">
        <v>2590</v>
      </c>
      <c r="AI1881" t="s">
        <v>920</v>
      </c>
    </row>
    <row r="1882" spans="1:35" x14ac:dyDescent="0.2">
      <c r="T1882" s="12" t="s">
        <v>527</v>
      </c>
      <c r="U1882" s="149" t="s">
        <v>2898</v>
      </c>
      <c r="V1882" s="12"/>
      <c r="AI1882" t="s">
        <v>920</v>
      </c>
    </row>
    <row r="1883" spans="1:35" x14ac:dyDescent="0.2">
      <c r="T1883" s="12" t="s">
        <v>527</v>
      </c>
      <c r="U1883" t="s">
        <v>1787</v>
      </c>
      <c r="V1883" s="12"/>
      <c r="AI1883" t="s">
        <v>920</v>
      </c>
    </row>
    <row r="1884" spans="1:35" x14ac:dyDescent="0.2">
      <c r="T1884" s="12"/>
      <c r="U1884" s="12"/>
      <c r="V1884" s="12"/>
      <c r="AI1884" t="s">
        <v>920</v>
      </c>
    </row>
    <row r="1885" spans="1:35" x14ac:dyDescent="0.2">
      <c r="A1885" s="102" t="s">
        <v>2773</v>
      </c>
      <c r="B1885" s="102"/>
      <c r="AC1885" s="16"/>
      <c r="AI1885" t="s">
        <v>920</v>
      </c>
    </row>
    <row r="1886" spans="1:35" x14ac:dyDescent="0.2">
      <c r="G1886" s="10" t="s">
        <v>1144</v>
      </c>
      <c r="L1886" t="s">
        <v>1714</v>
      </c>
      <c r="M1886" s="2" t="s">
        <v>826</v>
      </c>
      <c r="N1886" t="s">
        <v>1714</v>
      </c>
      <c r="O1886" t="s">
        <v>1270</v>
      </c>
      <c r="Z1886" t="s">
        <v>1714</v>
      </c>
      <c r="AA1886" s="53" t="s">
        <v>131</v>
      </c>
      <c r="AF1886" t="s">
        <v>1714</v>
      </c>
      <c r="AG1886" s="149" t="s">
        <v>2862</v>
      </c>
      <c r="AI1886" t="s">
        <v>920</v>
      </c>
    </row>
    <row r="1887" spans="1:35" x14ac:dyDescent="0.2">
      <c r="L1887" s="1">
        <v>1</v>
      </c>
      <c r="M1887" t="s">
        <v>1010</v>
      </c>
      <c r="N1887" s="1">
        <v>1</v>
      </c>
      <c r="O1887" s="149" t="s">
        <v>2861</v>
      </c>
      <c r="Z1887" t="s">
        <v>527</v>
      </c>
      <c r="AA1887" s="50" t="s">
        <v>1460</v>
      </c>
      <c r="AF1887" s="1">
        <v>1</v>
      </c>
      <c r="AG1887" s="149" t="s">
        <v>2863</v>
      </c>
      <c r="AI1887" t="s">
        <v>920</v>
      </c>
    </row>
    <row r="1888" spans="1:35" x14ac:dyDescent="0.2">
      <c r="N1888" t="s">
        <v>527</v>
      </c>
      <c r="O1888" s="91" t="s">
        <v>2860</v>
      </c>
      <c r="Z1888" t="s">
        <v>527</v>
      </c>
      <c r="AA1888" s="50" t="s">
        <v>2683</v>
      </c>
      <c r="AI1888" t="s">
        <v>920</v>
      </c>
    </row>
    <row r="1889" spans="1:35" x14ac:dyDescent="0.2">
      <c r="N1889" t="s">
        <v>527</v>
      </c>
      <c r="O1889" t="s">
        <v>316</v>
      </c>
      <c r="Z1889" s="12"/>
      <c r="AA1889" s="140" t="s">
        <v>2170</v>
      </c>
      <c r="AI1889" t="s">
        <v>920</v>
      </c>
    </row>
    <row r="1890" spans="1:35" x14ac:dyDescent="0.2">
      <c r="N1890" t="s">
        <v>527</v>
      </c>
      <c r="O1890" t="s">
        <v>317</v>
      </c>
      <c r="Z1890" s="12" t="s">
        <v>1714</v>
      </c>
      <c r="AA1890" s="143" t="s">
        <v>2680</v>
      </c>
      <c r="AI1890" t="s">
        <v>920</v>
      </c>
    </row>
    <row r="1891" spans="1:35" x14ac:dyDescent="0.2">
      <c r="Z1891" s="12" t="s">
        <v>527</v>
      </c>
      <c r="AA1891" s="143" t="s">
        <v>2079</v>
      </c>
      <c r="AI1891" t="s">
        <v>920</v>
      </c>
    </row>
    <row r="1892" spans="1:35" x14ac:dyDescent="0.2">
      <c r="Z1892" s="12" t="s">
        <v>527</v>
      </c>
      <c r="AA1892" s="143" t="s">
        <v>2681</v>
      </c>
      <c r="AI1892" t="s">
        <v>920</v>
      </c>
    </row>
    <row r="1893" spans="1:35" x14ac:dyDescent="0.2">
      <c r="Z1893" s="140" t="s">
        <v>2170</v>
      </c>
      <c r="AA1893" s="12"/>
      <c r="AB1893" s="12"/>
      <c r="AI1893" t="s">
        <v>920</v>
      </c>
    </row>
    <row r="1894" spans="1:35" x14ac:dyDescent="0.2">
      <c r="Z1894" s="12" t="s">
        <v>1714</v>
      </c>
      <c r="AA1894" s="63" t="s">
        <v>3396</v>
      </c>
      <c r="AB1894" t="s">
        <v>1714</v>
      </c>
      <c r="AC1894" s="41" t="s">
        <v>519</v>
      </c>
      <c r="AI1894" t="s">
        <v>920</v>
      </c>
    </row>
    <row r="1895" spans="1:35" x14ac:dyDescent="0.2">
      <c r="Z1895" s="12" t="s">
        <v>527</v>
      </c>
      <c r="AA1895" s="149" t="s">
        <v>2977</v>
      </c>
      <c r="AB1895" s="1">
        <v>1</v>
      </c>
      <c r="AC1895" s="41" t="s">
        <v>520</v>
      </c>
      <c r="AI1895" t="s">
        <v>920</v>
      </c>
    </row>
    <row r="1896" spans="1:35" x14ac:dyDescent="0.2">
      <c r="Z1896" s="12" t="s">
        <v>527</v>
      </c>
      <c r="AA1896" s="149" t="s">
        <v>2891</v>
      </c>
      <c r="AB1896" t="s">
        <v>527</v>
      </c>
      <c r="AC1896" s="166" t="s">
        <v>3167</v>
      </c>
      <c r="AI1896" t="s">
        <v>920</v>
      </c>
    </row>
    <row r="1897" spans="1:35" x14ac:dyDescent="0.2">
      <c r="Z1897" s="12" t="s">
        <v>527</v>
      </c>
      <c r="AA1897" s="149" t="s">
        <v>2892</v>
      </c>
      <c r="AB1897" t="s">
        <v>527</v>
      </c>
      <c r="AC1897" s="149" t="s">
        <v>2875</v>
      </c>
      <c r="AI1897" t="s">
        <v>920</v>
      </c>
    </row>
    <row r="1898" spans="1:35" x14ac:dyDescent="0.2">
      <c r="Z1898" s="12" t="s">
        <v>527</v>
      </c>
      <c r="AA1898" s="149" t="s">
        <v>2975</v>
      </c>
      <c r="AB1898" s="12"/>
      <c r="AI1898" t="s">
        <v>920</v>
      </c>
    </row>
    <row r="1899" spans="1:35" x14ac:dyDescent="0.2">
      <c r="Z1899" s="12" t="s">
        <v>527</v>
      </c>
      <c r="AA1899" s="149" t="s">
        <v>2979</v>
      </c>
      <c r="AB1899" s="12"/>
      <c r="AI1899" t="s">
        <v>920</v>
      </c>
    </row>
    <row r="1900" spans="1:35" x14ac:dyDescent="0.2">
      <c r="Z1900" s="12" t="s">
        <v>527</v>
      </c>
      <c r="AA1900" s="149" t="s">
        <v>2864</v>
      </c>
      <c r="AB1900" s="12"/>
      <c r="AI1900" t="s">
        <v>920</v>
      </c>
    </row>
    <row r="1901" spans="1:35" x14ac:dyDescent="0.2">
      <c r="A1901" s="102" t="s">
        <v>2773</v>
      </c>
      <c r="B1901" s="102"/>
      <c r="G1901" s="104"/>
      <c r="Z1901" s="12"/>
      <c r="AA1901" s="12"/>
      <c r="AB1901" s="12"/>
      <c r="AI1901" t="s">
        <v>920</v>
      </c>
    </row>
    <row r="1902" spans="1:35" x14ac:dyDescent="0.2">
      <c r="G1902" s="8" t="s">
        <v>3415</v>
      </c>
      <c r="R1902" t="s">
        <v>1714</v>
      </c>
      <c r="S1902" s="114" t="s">
        <v>2300</v>
      </c>
      <c r="T1902" t="s">
        <v>1714</v>
      </c>
      <c r="U1902" s="114" t="s">
        <v>1324</v>
      </c>
      <c r="AC1902" s="41"/>
      <c r="AI1902" t="s">
        <v>920</v>
      </c>
    </row>
    <row r="1903" spans="1:35" x14ac:dyDescent="0.2">
      <c r="G1903" s="104"/>
      <c r="R1903" s="1">
        <v>1</v>
      </c>
      <c r="S1903" s="119" t="s">
        <v>2299</v>
      </c>
      <c r="T1903" s="1">
        <v>1</v>
      </c>
      <c r="U1903" s="114" t="s">
        <v>318</v>
      </c>
      <c r="AC1903" s="41"/>
      <c r="AI1903" t="s">
        <v>920</v>
      </c>
    </row>
    <row r="1904" spans="1:35" x14ac:dyDescent="0.2">
      <c r="G1904" s="104"/>
      <c r="R1904" s="1">
        <v>1</v>
      </c>
      <c r="S1904" s="114" t="s">
        <v>321</v>
      </c>
      <c r="T1904" t="s">
        <v>527</v>
      </c>
      <c r="AC1904" s="41"/>
      <c r="AI1904" t="s">
        <v>920</v>
      </c>
    </row>
    <row r="1905" spans="1:35" x14ac:dyDescent="0.2">
      <c r="G1905" s="104"/>
      <c r="T1905" t="s">
        <v>1714</v>
      </c>
      <c r="U1905" s="114" t="s">
        <v>319</v>
      </c>
      <c r="AC1905" s="41"/>
      <c r="AI1905" t="s">
        <v>920</v>
      </c>
    </row>
    <row r="1906" spans="1:35" x14ac:dyDescent="0.2">
      <c r="G1906" s="104"/>
      <c r="T1906" s="1">
        <v>1</v>
      </c>
      <c r="U1906" s="114" t="s">
        <v>320</v>
      </c>
      <c r="AC1906" s="41"/>
      <c r="AI1906" t="s">
        <v>920</v>
      </c>
    </row>
    <row r="1907" spans="1:35" x14ac:dyDescent="0.2">
      <c r="G1907" s="104"/>
      <c r="T1907" s="1"/>
      <c r="U1907" s="114"/>
      <c r="AC1907" s="41"/>
      <c r="AI1907" t="s">
        <v>920</v>
      </c>
    </row>
    <row r="1908" spans="1:35" x14ac:dyDescent="0.2">
      <c r="G1908" s="104"/>
      <c r="T1908" t="s">
        <v>1714</v>
      </c>
      <c r="U1908" s="166" t="s">
        <v>1616</v>
      </c>
      <c r="AC1908" s="41"/>
      <c r="AI1908" t="s">
        <v>920</v>
      </c>
    </row>
    <row r="1909" spans="1:35" x14ac:dyDescent="0.2">
      <c r="G1909" s="104"/>
      <c r="T1909" s="1">
        <v>1</v>
      </c>
      <c r="U1909" s="166" t="s">
        <v>1235</v>
      </c>
      <c r="AC1909" s="41"/>
      <c r="AI1909" t="s">
        <v>920</v>
      </c>
    </row>
    <row r="1910" spans="1:35" x14ac:dyDescent="0.2">
      <c r="B1910" s="102"/>
      <c r="G1910" s="38"/>
      <c r="T1910" t="s">
        <v>527</v>
      </c>
      <c r="U1910" s="166" t="s">
        <v>3416</v>
      </c>
      <c r="AA1910" s="50"/>
      <c r="AC1910" s="41"/>
      <c r="AI1910" t="s">
        <v>920</v>
      </c>
    </row>
    <row r="1911" spans="1:35" x14ac:dyDescent="0.2">
      <c r="A1911" s="102" t="s">
        <v>2773</v>
      </c>
      <c r="B1911" s="102"/>
      <c r="G1911" s="38"/>
      <c r="AA1911" s="50"/>
      <c r="AC1911" s="41"/>
      <c r="AI1911" t="s">
        <v>920</v>
      </c>
    </row>
    <row r="1912" spans="1:35" x14ac:dyDescent="0.2">
      <c r="G1912" s="15" t="s">
        <v>1076</v>
      </c>
      <c r="AA1912" s="50"/>
      <c r="AB1912" s="12"/>
      <c r="AC1912" s="57" t="s">
        <v>11</v>
      </c>
      <c r="AD1912" s="12"/>
      <c r="AI1912" t="s">
        <v>920</v>
      </c>
    </row>
    <row r="1913" spans="1:35" x14ac:dyDescent="0.2">
      <c r="AA1913" s="50"/>
      <c r="AB1913" s="12" t="s">
        <v>1714</v>
      </c>
      <c r="AC1913" s="101" t="s">
        <v>1086</v>
      </c>
      <c r="AD1913" s="12"/>
      <c r="AI1913" t="s">
        <v>920</v>
      </c>
    </row>
    <row r="1914" spans="1:35" x14ac:dyDescent="0.2">
      <c r="AA1914" s="50"/>
      <c r="AB1914" s="12" t="s">
        <v>527</v>
      </c>
      <c r="AC1914" s="101" t="s">
        <v>1087</v>
      </c>
      <c r="AD1914" s="12"/>
      <c r="AI1914" t="s">
        <v>920</v>
      </c>
    </row>
    <row r="1915" spans="1:35" x14ac:dyDescent="0.2">
      <c r="A1915" s="102" t="s">
        <v>2773</v>
      </c>
      <c r="G1915" s="104"/>
      <c r="AA1915" s="50"/>
      <c r="AB1915" s="12"/>
      <c r="AC1915" s="12"/>
      <c r="AD1915" s="12"/>
      <c r="AI1915" t="s">
        <v>920</v>
      </c>
    </row>
    <row r="1916" spans="1:35" x14ac:dyDescent="0.2">
      <c r="G1916" s="8" t="s">
        <v>2525</v>
      </c>
      <c r="AA1916" s="50"/>
      <c r="AB1916" t="s">
        <v>1714</v>
      </c>
      <c r="AC1916" s="127" t="s">
        <v>2526</v>
      </c>
      <c r="AD1916" t="s">
        <v>1714</v>
      </c>
      <c r="AE1916" s="127" t="s">
        <v>2529</v>
      </c>
      <c r="AI1916" t="s">
        <v>920</v>
      </c>
    </row>
    <row r="1917" spans="1:35" x14ac:dyDescent="0.2">
      <c r="G1917" s="104"/>
      <c r="AA1917" s="50"/>
      <c r="AB1917" s="1">
        <v>1</v>
      </c>
      <c r="AC1917" s="127" t="s">
        <v>2527</v>
      </c>
      <c r="AD1917" s="1">
        <v>1</v>
      </c>
      <c r="AE1917" s="127" t="s">
        <v>2530</v>
      </c>
      <c r="AI1917" t="s">
        <v>920</v>
      </c>
    </row>
    <row r="1918" spans="1:35" x14ac:dyDescent="0.2">
      <c r="G1918" s="104"/>
      <c r="AA1918" s="50"/>
      <c r="AB1918" s="1">
        <v>1</v>
      </c>
      <c r="AC1918" s="127" t="s">
        <v>2528</v>
      </c>
      <c r="AD1918" t="s">
        <v>527</v>
      </c>
      <c r="AI1918" t="s">
        <v>920</v>
      </c>
    </row>
    <row r="1919" spans="1:35" x14ac:dyDescent="0.2">
      <c r="G1919" s="104"/>
      <c r="AA1919" s="50"/>
      <c r="AD1919" t="s">
        <v>1714</v>
      </c>
      <c r="AE1919" s="127" t="s">
        <v>2531</v>
      </c>
      <c r="AI1919" t="s">
        <v>920</v>
      </c>
    </row>
    <row r="1920" spans="1:35" x14ac:dyDescent="0.2">
      <c r="G1920" s="104"/>
      <c r="AA1920" s="50"/>
      <c r="AD1920" s="1">
        <v>1</v>
      </c>
      <c r="AE1920" s="127" t="s">
        <v>2054</v>
      </c>
      <c r="AI1920" t="s">
        <v>920</v>
      </c>
    </row>
    <row r="1921" spans="1:35" x14ac:dyDescent="0.2">
      <c r="G1921" s="104"/>
      <c r="AA1921" s="50"/>
      <c r="AD1921" t="s">
        <v>527</v>
      </c>
      <c r="AI1921" t="s">
        <v>920</v>
      </c>
    </row>
    <row r="1922" spans="1:35" x14ac:dyDescent="0.2">
      <c r="G1922" s="104"/>
      <c r="AA1922" s="50"/>
      <c r="AD1922" t="s">
        <v>1714</v>
      </c>
      <c r="AE1922" s="127" t="s">
        <v>2532</v>
      </c>
      <c r="AI1922" t="s">
        <v>920</v>
      </c>
    </row>
    <row r="1923" spans="1:35" x14ac:dyDescent="0.2">
      <c r="G1923" s="104"/>
      <c r="AA1923" s="50"/>
      <c r="AD1923" s="1">
        <v>1</v>
      </c>
      <c r="AE1923" s="127" t="s">
        <v>2533</v>
      </c>
      <c r="AI1923" t="s">
        <v>920</v>
      </c>
    </row>
    <row r="1924" spans="1:35" x14ac:dyDescent="0.2">
      <c r="G1924" s="104"/>
      <c r="AA1924" s="50"/>
      <c r="AI1924" t="s">
        <v>920</v>
      </c>
    </row>
    <row r="1925" spans="1:35" x14ac:dyDescent="0.2">
      <c r="A1925" s="102" t="s">
        <v>2773</v>
      </c>
      <c r="B1925" s="102"/>
      <c r="G1925" s="38"/>
      <c r="AA1925" s="50"/>
      <c r="AI1925" t="s">
        <v>920</v>
      </c>
    </row>
    <row r="1926" spans="1:35" x14ac:dyDescent="0.2">
      <c r="G1926" s="15" t="s">
        <v>1534</v>
      </c>
      <c r="AA1926" s="50"/>
      <c r="AB1926" t="s">
        <v>1714</v>
      </c>
      <c r="AC1926" s="21" t="s">
        <v>1758</v>
      </c>
      <c r="AD1926" t="s">
        <v>1714</v>
      </c>
      <c r="AE1926" s="50" t="s">
        <v>1587</v>
      </c>
      <c r="AF1926" s="50"/>
      <c r="AI1926" t="s">
        <v>920</v>
      </c>
    </row>
    <row r="1927" spans="1:35" x14ac:dyDescent="0.2">
      <c r="AA1927" s="50"/>
      <c r="AB1927" s="1">
        <v>1</v>
      </c>
      <c r="AC1927" s="95" t="s">
        <v>885</v>
      </c>
      <c r="AD1927" s="1">
        <v>1</v>
      </c>
      <c r="AE1927" s="50" t="s">
        <v>558</v>
      </c>
      <c r="AF1927" s="50"/>
      <c r="AI1927" t="s">
        <v>920</v>
      </c>
    </row>
    <row r="1928" spans="1:35" x14ac:dyDescent="0.2">
      <c r="G1928" s="38"/>
      <c r="AA1928" s="50"/>
      <c r="AB1928" t="s">
        <v>527</v>
      </c>
      <c r="AC1928" s="95" t="s">
        <v>886</v>
      </c>
      <c r="AD1928" t="s">
        <v>527</v>
      </c>
      <c r="AE1928" s="50" t="s">
        <v>2679</v>
      </c>
      <c r="AF1928" s="50"/>
      <c r="AI1928" t="s">
        <v>920</v>
      </c>
    </row>
    <row r="1929" spans="1:35" x14ac:dyDescent="0.2">
      <c r="A1929" s="102" t="s">
        <v>2773</v>
      </c>
      <c r="B1929" s="102"/>
      <c r="AA1929" s="50"/>
      <c r="AC1929" s="41"/>
      <c r="AE1929" s="50"/>
      <c r="AF1929" s="50"/>
      <c r="AI1929" t="s">
        <v>920</v>
      </c>
    </row>
    <row r="1930" spans="1:35" x14ac:dyDescent="0.2">
      <c r="G1930" s="15" t="s">
        <v>1889</v>
      </c>
      <c r="AA1930" s="50"/>
      <c r="AC1930" s="41"/>
      <c r="AE1930" s="50"/>
      <c r="AF1930" s="50"/>
      <c r="AI1930" t="s">
        <v>920</v>
      </c>
    </row>
    <row r="1931" spans="1:35" x14ac:dyDescent="0.2">
      <c r="G1931" s="38"/>
      <c r="J1931" t="s">
        <v>1714</v>
      </c>
      <c r="K1931" s="58" t="s">
        <v>805</v>
      </c>
      <c r="L1931" t="s">
        <v>1714</v>
      </c>
      <c r="M1931" s="58" t="s">
        <v>1919</v>
      </c>
      <c r="AA1931" s="50"/>
      <c r="AC1931" s="41"/>
      <c r="AE1931" s="50"/>
      <c r="AF1931" s="50"/>
      <c r="AI1931" t="s">
        <v>920</v>
      </c>
    </row>
    <row r="1932" spans="1:35" x14ac:dyDescent="0.2">
      <c r="G1932" s="38"/>
      <c r="J1932" s="1">
        <v>1</v>
      </c>
      <c r="K1932" s="58" t="s">
        <v>1396</v>
      </c>
      <c r="L1932" s="1">
        <v>1</v>
      </c>
      <c r="M1932" s="58" t="s">
        <v>3236</v>
      </c>
      <c r="AA1932" s="50"/>
      <c r="AB1932" t="s">
        <v>1714</v>
      </c>
      <c r="AC1932" s="95" t="s">
        <v>221</v>
      </c>
      <c r="AD1932" t="s">
        <v>1714</v>
      </c>
      <c r="AE1932" s="21" t="s">
        <v>1759</v>
      </c>
      <c r="AF1932" s="21"/>
      <c r="AI1932" t="s">
        <v>920</v>
      </c>
    </row>
    <row r="1933" spans="1:35" x14ac:dyDescent="0.2">
      <c r="G1933" s="38"/>
      <c r="J1933" s="1">
        <v>1</v>
      </c>
      <c r="K1933" s="58" t="s">
        <v>806</v>
      </c>
      <c r="L1933" t="s">
        <v>527</v>
      </c>
      <c r="AA1933" s="50"/>
      <c r="AB1933" s="1">
        <v>1</v>
      </c>
      <c r="AC1933" s="95" t="s">
        <v>887</v>
      </c>
      <c r="AD1933" s="1">
        <v>1</v>
      </c>
      <c r="AE1933" s="95" t="s">
        <v>1772</v>
      </c>
      <c r="AF1933" s="95"/>
      <c r="AI1933" t="s">
        <v>920</v>
      </c>
    </row>
    <row r="1934" spans="1:35" x14ac:dyDescent="0.2">
      <c r="G1934" s="38"/>
      <c r="L1934" t="s">
        <v>1714</v>
      </c>
      <c r="M1934" s="58" t="s">
        <v>917</v>
      </c>
      <c r="AA1934" s="50"/>
      <c r="AB1934" t="s">
        <v>527</v>
      </c>
      <c r="AC1934" s="95" t="s">
        <v>888</v>
      </c>
      <c r="AI1934" t="s">
        <v>920</v>
      </c>
    </row>
    <row r="1935" spans="1:35" x14ac:dyDescent="0.2">
      <c r="G1935" s="38"/>
      <c r="L1935" s="1">
        <v>1</v>
      </c>
      <c r="M1935" s="58" t="s">
        <v>807</v>
      </c>
      <c r="AA1935" s="50"/>
      <c r="AC1935" s="41"/>
      <c r="AE1935" s="50"/>
      <c r="AF1935" s="50"/>
      <c r="AI1935" t="s">
        <v>920</v>
      </c>
    </row>
    <row r="1936" spans="1:35" x14ac:dyDescent="0.2">
      <c r="A1936" s="102" t="s">
        <v>2773</v>
      </c>
      <c r="B1936" s="102"/>
      <c r="G1936" s="10"/>
      <c r="AC1936" s="41"/>
      <c r="AI1936" t="s">
        <v>920</v>
      </c>
    </row>
    <row r="1937" spans="1:35" x14ac:dyDescent="0.2">
      <c r="A1937" s="102"/>
      <c r="B1937" s="102"/>
      <c r="G1937" s="3" t="s">
        <v>2421</v>
      </c>
      <c r="R1937" s="13" t="s">
        <v>2550</v>
      </c>
      <c r="S1937" s="12"/>
      <c r="T1937" s="12"/>
      <c r="AC1937" s="41"/>
      <c r="AI1937" t="s">
        <v>920</v>
      </c>
    </row>
    <row r="1938" spans="1:35" x14ac:dyDescent="0.2">
      <c r="A1938" s="102"/>
      <c r="B1938" s="102"/>
      <c r="N1938" t="s">
        <v>1714</v>
      </c>
      <c r="O1938" s="95" t="s">
        <v>2444</v>
      </c>
      <c r="P1938" t="s">
        <v>1714</v>
      </c>
      <c r="Q1938" s="41" t="s">
        <v>2406</v>
      </c>
      <c r="R1938" s="12" t="s">
        <v>1714</v>
      </c>
      <c r="S1938" t="s">
        <v>1378</v>
      </c>
      <c r="T1938" s="12"/>
      <c r="AC1938" s="41"/>
      <c r="AI1938" t="s">
        <v>920</v>
      </c>
    </row>
    <row r="1939" spans="1:35" x14ac:dyDescent="0.2">
      <c r="M1939" s="68" t="s">
        <v>1549</v>
      </c>
      <c r="N1939" s="1">
        <v>1</v>
      </c>
      <c r="O1939" s="127" t="s">
        <v>1678</v>
      </c>
      <c r="P1939" s="1">
        <v>1</v>
      </c>
      <c r="Q1939" s="58" t="s">
        <v>1434</v>
      </c>
      <c r="R1939" s="12" t="s">
        <v>527</v>
      </c>
      <c r="S1939" s="102" t="s">
        <v>26</v>
      </c>
      <c r="T1939" s="12"/>
      <c r="AC1939" s="41"/>
      <c r="AI1939" t="s">
        <v>920</v>
      </c>
    </row>
    <row r="1940" spans="1:35" x14ac:dyDescent="0.2">
      <c r="G1940" s="10"/>
      <c r="L1940" s="13" t="s">
        <v>1548</v>
      </c>
      <c r="M1940" s="12"/>
      <c r="N1940" t="s">
        <v>527</v>
      </c>
      <c r="O1940" s="127" t="s">
        <v>2423</v>
      </c>
      <c r="P1940" t="s">
        <v>527</v>
      </c>
      <c r="Q1940" s="41" t="s">
        <v>1260</v>
      </c>
      <c r="R1940" s="12" t="s">
        <v>527</v>
      </c>
      <c r="T1940" s="12"/>
      <c r="AC1940" s="41"/>
      <c r="AI1940" t="s">
        <v>920</v>
      </c>
    </row>
    <row r="1941" spans="1:35" x14ac:dyDescent="0.2">
      <c r="G1941" s="10"/>
      <c r="L1941" s="12" t="s">
        <v>1714</v>
      </c>
      <c r="M1941" s="127" t="s">
        <v>2440</v>
      </c>
      <c r="N1941" t="s">
        <v>527</v>
      </c>
      <c r="O1941" s="41" t="s">
        <v>2504</v>
      </c>
      <c r="P1941" t="s">
        <v>527</v>
      </c>
      <c r="R1941" s="12" t="s">
        <v>1714</v>
      </c>
      <c r="S1941" t="s">
        <v>1628</v>
      </c>
      <c r="T1941" s="12"/>
      <c r="AC1941" s="41"/>
      <c r="AI1941" t="s">
        <v>920</v>
      </c>
    </row>
    <row r="1942" spans="1:35" x14ac:dyDescent="0.2">
      <c r="G1942" s="10"/>
      <c r="L1942" s="12" t="s">
        <v>527</v>
      </c>
      <c r="M1942" s="132" t="s">
        <v>2435</v>
      </c>
      <c r="N1942" s="1">
        <v>1</v>
      </c>
      <c r="O1942" s="114" t="s">
        <v>1959</v>
      </c>
      <c r="P1942" t="s">
        <v>1714</v>
      </c>
      <c r="Q1942" s="41" t="s">
        <v>1401</v>
      </c>
      <c r="R1942" s="12" t="s">
        <v>527</v>
      </c>
      <c r="S1942" s="102" t="s">
        <v>27</v>
      </c>
      <c r="T1942" s="12"/>
      <c r="AC1942" s="41"/>
      <c r="AI1942" t="s">
        <v>920</v>
      </c>
    </row>
    <row r="1943" spans="1:35" x14ac:dyDescent="0.2">
      <c r="G1943" s="10"/>
      <c r="L1943" s="12" t="s">
        <v>527</v>
      </c>
      <c r="M1943" s="63" t="s">
        <v>1547</v>
      </c>
      <c r="N1943" t="s">
        <v>527</v>
      </c>
      <c r="O1943" s="127" t="s">
        <v>2503</v>
      </c>
      <c r="P1943" s="1">
        <v>1</v>
      </c>
      <c r="Q1943" s="119" t="s">
        <v>2102</v>
      </c>
      <c r="R1943" s="12" t="s">
        <v>527</v>
      </c>
      <c r="S1943" s="12"/>
      <c r="T1943" s="12"/>
      <c r="AC1943" s="41"/>
      <c r="AI1943" t="s">
        <v>920</v>
      </c>
    </row>
    <row r="1944" spans="1:35" x14ac:dyDescent="0.2">
      <c r="L1944" s="12" t="s">
        <v>527</v>
      </c>
      <c r="M1944" s="12"/>
      <c r="N1944" t="s">
        <v>527</v>
      </c>
      <c r="P1944" t="s">
        <v>527</v>
      </c>
      <c r="R1944" t="s">
        <v>1714</v>
      </c>
      <c r="S1944" s="41" t="s">
        <v>1831</v>
      </c>
      <c r="AI1944" t="s">
        <v>920</v>
      </c>
    </row>
    <row r="1945" spans="1:35" x14ac:dyDescent="0.2">
      <c r="L1945" t="s">
        <v>527</v>
      </c>
      <c r="M1945" s="127" t="s">
        <v>2422</v>
      </c>
      <c r="N1945" t="s">
        <v>1714</v>
      </c>
      <c r="O1945" s="58" t="s">
        <v>1775</v>
      </c>
      <c r="P1945" t="s">
        <v>527</v>
      </c>
      <c r="R1945" s="1">
        <v>1</v>
      </c>
      <c r="S1945" s="41" t="s">
        <v>895</v>
      </c>
      <c r="AI1945" t="s">
        <v>920</v>
      </c>
    </row>
    <row r="1946" spans="1:35" x14ac:dyDescent="0.2">
      <c r="L1946" t="s">
        <v>527</v>
      </c>
      <c r="M1946" s="114" t="s">
        <v>1960</v>
      </c>
      <c r="N1946" s="1">
        <v>1</v>
      </c>
      <c r="O1946" s="58" t="s">
        <v>1776</v>
      </c>
      <c r="P1946" t="s">
        <v>1714</v>
      </c>
      <c r="Q1946" s="127" t="s">
        <v>2425</v>
      </c>
      <c r="R1946" t="s">
        <v>527</v>
      </c>
      <c r="S1946" s="176" t="s">
        <v>3651</v>
      </c>
      <c r="AI1946" t="s">
        <v>920</v>
      </c>
    </row>
    <row r="1947" spans="1:35" x14ac:dyDescent="0.2">
      <c r="L1947" s="1">
        <v>1</v>
      </c>
      <c r="M1947" s="114" t="s">
        <v>1961</v>
      </c>
      <c r="N1947" t="s">
        <v>527</v>
      </c>
      <c r="O1947" s="127" t="s">
        <v>2437</v>
      </c>
      <c r="P1947" s="1">
        <v>1</v>
      </c>
      <c r="Q1947" s="95" t="s">
        <v>1679</v>
      </c>
      <c r="AI1947" t="s">
        <v>920</v>
      </c>
    </row>
    <row r="1948" spans="1:35" x14ac:dyDescent="0.2">
      <c r="L1948" t="s">
        <v>527</v>
      </c>
      <c r="M1948" s="127" t="s">
        <v>2436</v>
      </c>
      <c r="N1948" t="s">
        <v>527</v>
      </c>
      <c r="P1948" t="s">
        <v>527</v>
      </c>
      <c r="Q1948" s="127" t="s">
        <v>2424</v>
      </c>
      <c r="S1948" s="68" t="s">
        <v>1549</v>
      </c>
      <c r="AI1948" t="s">
        <v>920</v>
      </c>
    </row>
    <row r="1949" spans="1:35" x14ac:dyDescent="0.2">
      <c r="L1949" t="s">
        <v>527</v>
      </c>
      <c r="M1949" s="127" t="s">
        <v>2438</v>
      </c>
      <c r="N1949" t="s">
        <v>1714</v>
      </c>
      <c r="O1949" s="58" t="s">
        <v>654</v>
      </c>
      <c r="P1949" t="s">
        <v>527</v>
      </c>
      <c r="AI1949" t="s">
        <v>920</v>
      </c>
    </row>
    <row r="1950" spans="1:35" x14ac:dyDescent="0.2">
      <c r="L1950" s="1">
        <v>1</v>
      </c>
      <c r="M1950" s="114" t="s">
        <v>1962</v>
      </c>
      <c r="N1950" s="1">
        <v>1</v>
      </c>
      <c r="O1950" s="127" t="s">
        <v>2443</v>
      </c>
      <c r="P1950" t="s">
        <v>1714</v>
      </c>
      <c r="Q1950" s="119" t="s">
        <v>2217</v>
      </c>
      <c r="AI1950" t="s">
        <v>920</v>
      </c>
    </row>
    <row r="1951" spans="1:35" x14ac:dyDescent="0.2">
      <c r="L1951" t="s">
        <v>527</v>
      </c>
      <c r="M1951" s="127" t="s">
        <v>2439</v>
      </c>
      <c r="N1951" t="s">
        <v>527</v>
      </c>
      <c r="O1951" s="41"/>
      <c r="P1951" s="1">
        <v>1</v>
      </c>
      <c r="Q1951" s="119" t="s">
        <v>2218</v>
      </c>
      <c r="AI1951" t="s">
        <v>920</v>
      </c>
    </row>
    <row r="1952" spans="1:35" x14ac:dyDescent="0.2">
      <c r="H1952" t="s">
        <v>1714</v>
      </c>
      <c r="I1952" s="127" t="s">
        <v>2432</v>
      </c>
      <c r="J1952" t="s">
        <v>1714</v>
      </c>
      <c r="K1952" s="127" t="s">
        <v>2431</v>
      </c>
      <c r="L1952" s="1">
        <v>1</v>
      </c>
      <c r="M1952" s="176" t="s">
        <v>3520</v>
      </c>
      <c r="N1952" t="s">
        <v>1714</v>
      </c>
      <c r="O1952" s="127" t="s">
        <v>2442</v>
      </c>
      <c r="AI1952" t="s">
        <v>920</v>
      </c>
    </row>
    <row r="1953" spans="1:35" x14ac:dyDescent="0.2">
      <c r="H1953" s="1">
        <v>1</v>
      </c>
      <c r="I1953" s="127" t="s">
        <v>1935</v>
      </c>
      <c r="J1953" s="1">
        <v>1</v>
      </c>
      <c r="K1953" s="127" t="s">
        <v>2430</v>
      </c>
      <c r="L1953" t="s">
        <v>527</v>
      </c>
      <c r="M1953" s="176" t="s">
        <v>3519</v>
      </c>
      <c r="N1953" s="1">
        <v>1</v>
      </c>
      <c r="O1953" s="41" t="s">
        <v>894</v>
      </c>
      <c r="P1953" t="s">
        <v>1714</v>
      </c>
      <c r="Q1953" s="127" t="s">
        <v>2428</v>
      </c>
      <c r="R1953" t="s">
        <v>1714</v>
      </c>
      <c r="S1953" s="127" t="s">
        <v>2426</v>
      </c>
      <c r="AI1953" t="s">
        <v>920</v>
      </c>
    </row>
    <row r="1954" spans="1:35" x14ac:dyDescent="0.2">
      <c r="N1954" t="s">
        <v>527</v>
      </c>
      <c r="O1954" s="127" t="s">
        <v>2441</v>
      </c>
      <c r="P1954" s="1">
        <v>1</v>
      </c>
      <c r="Q1954" s="127" t="s">
        <v>506</v>
      </c>
      <c r="R1954" s="1">
        <v>1</v>
      </c>
      <c r="S1954" s="127" t="s">
        <v>2427</v>
      </c>
      <c r="AI1954" t="s">
        <v>920</v>
      </c>
    </row>
    <row r="1955" spans="1:35" x14ac:dyDescent="0.2">
      <c r="N1955" t="s">
        <v>527</v>
      </c>
      <c r="O1955" s="41"/>
      <c r="P1955" t="s">
        <v>527</v>
      </c>
      <c r="Q1955" s="127" t="s">
        <v>2429</v>
      </c>
      <c r="AI1955" t="s">
        <v>920</v>
      </c>
    </row>
    <row r="1956" spans="1:35" x14ac:dyDescent="0.2">
      <c r="L1956" t="s">
        <v>1714</v>
      </c>
      <c r="M1956" s="114" t="s">
        <v>1378</v>
      </c>
      <c r="N1956" t="s">
        <v>1714</v>
      </c>
      <c r="O1956" s="58" t="s">
        <v>1324</v>
      </c>
      <c r="P1956" s="1">
        <v>1</v>
      </c>
      <c r="Q1956" s="127" t="s">
        <v>903</v>
      </c>
      <c r="AI1956" t="s">
        <v>920</v>
      </c>
    </row>
    <row r="1957" spans="1:35" x14ac:dyDescent="0.2">
      <c r="L1957" s="1">
        <v>1</v>
      </c>
      <c r="M1957" s="114" t="s">
        <v>188</v>
      </c>
      <c r="N1957" s="1">
        <v>1</v>
      </c>
      <c r="O1957" s="58" t="s">
        <v>1385</v>
      </c>
      <c r="AI1957" t="s">
        <v>920</v>
      </c>
    </row>
    <row r="1958" spans="1:35" x14ac:dyDescent="0.2">
      <c r="L1958" t="s">
        <v>527</v>
      </c>
      <c r="M1958" s="114" t="s">
        <v>189</v>
      </c>
      <c r="N1958" s="1"/>
      <c r="O1958" s="58"/>
      <c r="AI1958" t="s">
        <v>920</v>
      </c>
    </row>
    <row r="1959" spans="1:35" x14ac:dyDescent="0.2">
      <c r="L1959" t="s">
        <v>527</v>
      </c>
      <c r="M1959" s="114" t="s">
        <v>190</v>
      </c>
      <c r="N1959" t="s">
        <v>1714</v>
      </c>
      <c r="O1959" s="127" t="s">
        <v>2433</v>
      </c>
      <c r="AI1959" t="s">
        <v>920</v>
      </c>
    </row>
    <row r="1960" spans="1:35" x14ac:dyDescent="0.2">
      <c r="M1960" s="41"/>
      <c r="N1960" s="1">
        <v>1</v>
      </c>
      <c r="O1960" s="127" t="s">
        <v>2434</v>
      </c>
      <c r="AI1960" t="s">
        <v>920</v>
      </c>
    </row>
    <row r="1961" spans="1:35" x14ac:dyDescent="0.2">
      <c r="A1961" s="102" t="s">
        <v>2773</v>
      </c>
      <c r="B1961" s="102"/>
      <c r="G1961" s="31"/>
      <c r="M1961" s="41"/>
      <c r="O1961" s="58"/>
      <c r="AI1961" t="s">
        <v>920</v>
      </c>
    </row>
    <row r="1962" spans="1:35" x14ac:dyDescent="0.2">
      <c r="G1962" s="34" t="s">
        <v>302</v>
      </c>
      <c r="M1962" s="41"/>
      <c r="O1962" s="58"/>
      <c r="AI1962" t="s">
        <v>920</v>
      </c>
    </row>
    <row r="1963" spans="1:35" x14ac:dyDescent="0.2">
      <c r="G1963" s="31"/>
      <c r="H1963" t="s">
        <v>1714</v>
      </c>
      <c r="I1963" s="22" t="s">
        <v>840</v>
      </c>
      <c r="J1963" t="s">
        <v>1714</v>
      </c>
      <c r="K1963" s="22" t="s">
        <v>799</v>
      </c>
      <c r="M1963" s="41"/>
      <c r="O1963" s="58"/>
      <c r="AI1963" t="s">
        <v>920</v>
      </c>
    </row>
    <row r="1964" spans="1:35" x14ac:dyDescent="0.2">
      <c r="G1964" s="31"/>
      <c r="H1964" s="1">
        <v>1</v>
      </c>
      <c r="I1964" s="22" t="s">
        <v>674</v>
      </c>
      <c r="J1964" s="1">
        <v>1</v>
      </c>
      <c r="K1964" s="22" t="s">
        <v>556</v>
      </c>
      <c r="M1964" s="41"/>
      <c r="O1964" s="58"/>
      <c r="AI1964" t="s">
        <v>920</v>
      </c>
    </row>
    <row r="1965" spans="1:35" x14ac:dyDescent="0.2">
      <c r="G1965" s="31"/>
      <c r="H1965" s="1">
        <v>1</v>
      </c>
      <c r="I1965" s="22" t="s">
        <v>1004</v>
      </c>
      <c r="J1965" t="s">
        <v>527</v>
      </c>
      <c r="M1965" s="41"/>
      <c r="O1965" s="58"/>
      <c r="AI1965" t="s">
        <v>920</v>
      </c>
    </row>
    <row r="1966" spans="1:35" x14ac:dyDescent="0.2">
      <c r="G1966" s="31"/>
      <c r="J1966" t="s">
        <v>1714</v>
      </c>
      <c r="K1966" s="41" t="s">
        <v>1006</v>
      </c>
      <c r="M1966" s="41"/>
      <c r="O1966" s="58"/>
      <c r="AI1966" t="s">
        <v>920</v>
      </c>
    </row>
    <row r="1967" spans="1:35" x14ac:dyDescent="0.2">
      <c r="G1967" s="31"/>
      <c r="J1967" s="1">
        <v>1</v>
      </c>
      <c r="K1967" s="41" t="s">
        <v>1468</v>
      </c>
      <c r="M1967" s="41"/>
      <c r="O1967" s="58"/>
      <c r="P1967" t="s">
        <v>1714</v>
      </c>
      <c r="Q1967" s="22" t="s">
        <v>1378</v>
      </c>
      <c r="AI1967" t="s">
        <v>920</v>
      </c>
    </row>
    <row r="1968" spans="1:35" x14ac:dyDescent="0.2">
      <c r="G1968" s="31"/>
      <c r="J1968" s="102" t="s">
        <v>766</v>
      </c>
      <c r="M1968" s="41"/>
      <c r="O1968" s="58"/>
      <c r="P1968" s="1">
        <v>1</v>
      </c>
      <c r="Q1968" s="22" t="s">
        <v>829</v>
      </c>
      <c r="AI1968" t="s">
        <v>920</v>
      </c>
    </row>
    <row r="1969" spans="7:35" x14ac:dyDescent="0.2">
      <c r="G1969" s="31"/>
      <c r="J1969" t="s">
        <v>1714</v>
      </c>
      <c r="K1969" s="41" t="s">
        <v>563</v>
      </c>
      <c r="L1969" t="s">
        <v>1714</v>
      </c>
      <c r="M1969" s="41" t="s">
        <v>785</v>
      </c>
      <c r="O1969" s="58"/>
      <c r="P1969" t="s">
        <v>527</v>
      </c>
      <c r="Q1969" s="22"/>
      <c r="AI1969" t="s">
        <v>920</v>
      </c>
    </row>
    <row r="1970" spans="7:35" x14ac:dyDescent="0.2">
      <c r="G1970" s="31"/>
      <c r="J1970" s="1">
        <v>1</v>
      </c>
      <c r="K1970" s="41" t="s">
        <v>1192</v>
      </c>
      <c r="L1970" s="1">
        <v>1</v>
      </c>
      <c r="M1970" s="41" t="s">
        <v>796</v>
      </c>
      <c r="O1970" s="58"/>
      <c r="P1970" t="s">
        <v>1714</v>
      </c>
      <c r="Q1970" s="22" t="s">
        <v>1616</v>
      </c>
      <c r="AI1970" t="s">
        <v>920</v>
      </c>
    </row>
    <row r="1971" spans="7:35" x14ac:dyDescent="0.2">
      <c r="G1971" s="31"/>
      <c r="J1971" t="s">
        <v>527</v>
      </c>
      <c r="K1971" s="114" t="s">
        <v>1964</v>
      </c>
      <c r="L1971" t="s">
        <v>527</v>
      </c>
      <c r="M1971" s="41"/>
      <c r="O1971" s="58"/>
      <c r="P1971" s="1">
        <v>1</v>
      </c>
      <c r="Q1971" s="22" t="s">
        <v>803</v>
      </c>
      <c r="AI1971" t="s">
        <v>920</v>
      </c>
    </row>
    <row r="1972" spans="7:35" x14ac:dyDescent="0.2">
      <c r="G1972" s="31"/>
      <c r="J1972" s="1">
        <v>1</v>
      </c>
      <c r="K1972" s="114" t="s">
        <v>1963</v>
      </c>
      <c r="L1972" t="s">
        <v>1714</v>
      </c>
      <c r="M1972" s="114" t="s">
        <v>288</v>
      </c>
      <c r="O1972" s="58"/>
      <c r="P1972" t="s">
        <v>527</v>
      </c>
      <c r="AI1972" t="s">
        <v>920</v>
      </c>
    </row>
    <row r="1973" spans="7:35" x14ac:dyDescent="0.2">
      <c r="G1973" s="31"/>
      <c r="J1973" s="1">
        <v>1</v>
      </c>
      <c r="K1973" s="114" t="s">
        <v>303</v>
      </c>
      <c r="L1973" s="1">
        <v>1</v>
      </c>
      <c r="M1973" s="114" t="s">
        <v>289</v>
      </c>
      <c r="O1973" s="58"/>
      <c r="P1973" t="s">
        <v>1714</v>
      </c>
      <c r="Q1973" s="22" t="s">
        <v>1554</v>
      </c>
      <c r="AI1973" t="s">
        <v>920</v>
      </c>
    </row>
    <row r="1974" spans="7:35" x14ac:dyDescent="0.2">
      <c r="G1974" s="31"/>
      <c r="L1974" t="s">
        <v>527</v>
      </c>
      <c r="M1974" s="41"/>
      <c r="O1974" s="58"/>
      <c r="P1974" s="1">
        <v>1</v>
      </c>
      <c r="Q1974" s="22" t="s">
        <v>1555</v>
      </c>
      <c r="AI1974" t="s">
        <v>920</v>
      </c>
    </row>
    <row r="1975" spans="7:35" x14ac:dyDescent="0.2">
      <c r="G1975" s="31"/>
      <c r="K1975" s="112"/>
      <c r="L1975" t="s">
        <v>1714</v>
      </c>
      <c r="M1975" s="114" t="s">
        <v>290</v>
      </c>
      <c r="O1975" s="58"/>
      <c r="P1975" t="s">
        <v>527</v>
      </c>
      <c r="AI1975" t="s">
        <v>920</v>
      </c>
    </row>
    <row r="1976" spans="7:35" x14ac:dyDescent="0.2">
      <c r="G1976" s="31"/>
      <c r="K1976" s="112"/>
      <c r="L1976" s="1">
        <v>1</v>
      </c>
      <c r="M1976" s="114" t="s">
        <v>291</v>
      </c>
      <c r="O1976" s="58"/>
      <c r="P1976" t="s">
        <v>1714</v>
      </c>
      <c r="Q1976" s="114" t="s">
        <v>2019</v>
      </c>
      <c r="AI1976" t="s">
        <v>920</v>
      </c>
    </row>
    <row r="1977" spans="7:35" x14ac:dyDescent="0.2">
      <c r="G1977" s="31"/>
      <c r="L1977" t="s">
        <v>527</v>
      </c>
      <c r="M1977" s="41"/>
      <c r="N1977" t="s">
        <v>1714</v>
      </c>
      <c r="O1977" s="114" t="s">
        <v>300</v>
      </c>
      <c r="P1977" s="1">
        <v>1</v>
      </c>
      <c r="Q1977" s="114" t="s">
        <v>2020</v>
      </c>
      <c r="AI1977" t="s">
        <v>920</v>
      </c>
    </row>
    <row r="1978" spans="7:35" x14ac:dyDescent="0.2">
      <c r="G1978" s="31"/>
      <c r="L1978" t="s">
        <v>1714</v>
      </c>
      <c r="M1978" s="114" t="s">
        <v>292</v>
      </c>
      <c r="N1978" s="1">
        <v>1</v>
      </c>
      <c r="O1978" s="114" t="s">
        <v>294</v>
      </c>
      <c r="P1978" t="s">
        <v>527</v>
      </c>
      <c r="Q1978" s="41"/>
      <c r="AI1978" t="s">
        <v>920</v>
      </c>
    </row>
    <row r="1979" spans="7:35" x14ac:dyDescent="0.2">
      <c r="G1979" s="31"/>
      <c r="L1979" s="1">
        <v>1</v>
      </c>
      <c r="M1979" s="114" t="s">
        <v>293</v>
      </c>
      <c r="N1979" t="s">
        <v>527</v>
      </c>
      <c r="O1979" s="127" t="s">
        <v>2404</v>
      </c>
      <c r="P1979" t="s">
        <v>1714</v>
      </c>
      <c r="Q1979" s="114" t="s">
        <v>297</v>
      </c>
      <c r="AI1979" t="s">
        <v>920</v>
      </c>
    </row>
    <row r="1980" spans="7:35" x14ac:dyDescent="0.2">
      <c r="G1980" s="31"/>
      <c r="M1980" s="41"/>
      <c r="N1980" t="s">
        <v>527</v>
      </c>
      <c r="O1980" s="114" t="s">
        <v>2018</v>
      </c>
      <c r="P1980" s="1">
        <v>1</v>
      </c>
      <c r="Q1980" s="114" t="s">
        <v>298</v>
      </c>
      <c r="AI1980" t="s">
        <v>920</v>
      </c>
    </row>
    <row r="1981" spans="7:35" x14ac:dyDescent="0.2">
      <c r="G1981" s="31"/>
      <c r="L1981" t="s">
        <v>1714</v>
      </c>
      <c r="M1981" s="22" t="s">
        <v>1707</v>
      </c>
      <c r="N1981" s="1">
        <v>1</v>
      </c>
      <c r="O1981" s="102" t="s">
        <v>2017</v>
      </c>
      <c r="P1981" t="s">
        <v>527</v>
      </c>
      <c r="Q1981" s="41"/>
      <c r="R1981" t="s">
        <v>1714</v>
      </c>
      <c r="S1981" s="127" t="s">
        <v>1006</v>
      </c>
      <c r="AI1981" t="s">
        <v>920</v>
      </c>
    </row>
    <row r="1982" spans="7:35" x14ac:dyDescent="0.2">
      <c r="G1982" s="31"/>
      <c r="L1982" s="1">
        <v>1</v>
      </c>
      <c r="M1982" s="22" t="s">
        <v>1010</v>
      </c>
      <c r="N1982" t="s">
        <v>527</v>
      </c>
      <c r="P1982" t="s">
        <v>1714</v>
      </c>
      <c r="Q1982" s="114" t="s">
        <v>1616</v>
      </c>
      <c r="R1982" s="1">
        <v>1</v>
      </c>
      <c r="S1982" s="127" t="s">
        <v>2401</v>
      </c>
      <c r="AI1982" t="s">
        <v>920</v>
      </c>
    </row>
    <row r="1983" spans="7:35" x14ac:dyDescent="0.2">
      <c r="G1983" s="31"/>
      <c r="L1983" s="1">
        <v>1</v>
      </c>
      <c r="M1983" s="114" t="s">
        <v>1966</v>
      </c>
      <c r="N1983" t="s">
        <v>1714</v>
      </c>
      <c r="O1983" s="114" t="s">
        <v>595</v>
      </c>
      <c r="P1983" s="1">
        <v>1</v>
      </c>
      <c r="Q1983" s="114" t="s">
        <v>299</v>
      </c>
      <c r="R1983" t="s">
        <v>527</v>
      </c>
      <c r="AI1983" t="s">
        <v>920</v>
      </c>
    </row>
    <row r="1984" spans="7:35" x14ac:dyDescent="0.2">
      <c r="G1984" s="31"/>
      <c r="L1984" t="s">
        <v>527</v>
      </c>
      <c r="M1984" s="114" t="s">
        <v>1965</v>
      </c>
      <c r="N1984" s="1">
        <v>1</v>
      </c>
      <c r="O1984" s="114" t="s">
        <v>295</v>
      </c>
      <c r="P1984" s="102" t="s">
        <v>766</v>
      </c>
      <c r="R1984" t="s">
        <v>1714</v>
      </c>
      <c r="S1984" s="127" t="s">
        <v>1006</v>
      </c>
      <c r="AI1984" t="s">
        <v>920</v>
      </c>
    </row>
    <row r="1985" spans="1:35" x14ac:dyDescent="0.2">
      <c r="G1985" s="31"/>
      <c r="L1985" s="1">
        <v>1</v>
      </c>
      <c r="M1985" s="114" t="s">
        <v>301</v>
      </c>
      <c r="N1985" t="s">
        <v>527</v>
      </c>
      <c r="O1985" s="127" t="s">
        <v>2403</v>
      </c>
      <c r="P1985" t="s">
        <v>1714</v>
      </c>
      <c r="Q1985" s="127" t="s">
        <v>2398</v>
      </c>
      <c r="R1985" s="1">
        <v>1</v>
      </c>
      <c r="S1985" s="127" t="s">
        <v>2402</v>
      </c>
      <c r="AI1985" t="s">
        <v>920</v>
      </c>
    </row>
    <row r="1986" spans="1:35" x14ac:dyDescent="0.2">
      <c r="G1986" s="31"/>
      <c r="N1986" t="s">
        <v>527</v>
      </c>
      <c r="P1986" s="1">
        <v>1</v>
      </c>
      <c r="Q1986" s="149" t="s">
        <v>2879</v>
      </c>
      <c r="R1986" t="s">
        <v>527</v>
      </c>
      <c r="AI1986" t="s">
        <v>920</v>
      </c>
    </row>
    <row r="1987" spans="1:35" x14ac:dyDescent="0.2">
      <c r="G1987" s="31"/>
      <c r="N1987" t="s">
        <v>527</v>
      </c>
      <c r="P1987" t="s">
        <v>527</v>
      </c>
      <c r="Q1987" s="102" t="s">
        <v>2405</v>
      </c>
      <c r="R1987" t="s">
        <v>1714</v>
      </c>
      <c r="S1987" s="127" t="s">
        <v>2399</v>
      </c>
      <c r="AI1987" t="s">
        <v>920</v>
      </c>
    </row>
    <row r="1988" spans="1:35" x14ac:dyDescent="0.2">
      <c r="G1988" s="31"/>
      <c r="N1988" t="s">
        <v>1714</v>
      </c>
      <c r="O1988" s="114" t="s">
        <v>1378</v>
      </c>
      <c r="P1988" t="s">
        <v>527</v>
      </c>
      <c r="Q1988" s="127" t="s">
        <v>2397</v>
      </c>
      <c r="R1988" s="1">
        <v>1</v>
      </c>
      <c r="S1988" s="127" t="s">
        <v>2400</v>
      </c>
      <c r="AI1988" t="s">
        <v>920</v>
      </c>
    </row>
    <row r="1989" spans="1:35" x14ac:dyDescent="0.2">
      <c r="N1989" s="1">
        <v>1</v>
      </c>
      <c r="O1989" s="114" t="s">
        <v>296</v>
      </c>
      <c r="Q1989" s="58"/>
      <c r="AI1989" t="s">
        <v>920</v>
      </c>
    </row>
    <row r="1990" spans="1:35" x14ac:dyDescent="0.2">
      <c r="A1990" s="102" t="s">
        <v>2773</v>
      </c>
      <c r="G1990" s="31"/>
      <c r="O1990" s="114"/>
      <c r="Q1990" s="58"/>
      <c r="AI1990" t="s">
        <v>920</v>
      </c>
    </row>
    <row r="1991" spans="1:35" x14ac:dyDescent="0.2">
      <c r="G1991" s="34" t="s">
        <v>2125</v>
      </c>
      <c r="O1991" s="114"/>
      <c r="Q1991" s="58"/>
      <c r="AI1991" t="s">
        <v>920</v>
      </c>
    </row>
    <row r="1992" spans="1:35" x14ac:dyDescent="0.2">
      <c r="G1992" s="31"/>
      <c r="J1992" s="140" t="s">
        <v>2969</v>
      </c>
      <c r="K1992" s="128"/>
      <c r="L1992" t="s">
        <v>1714</v>
      </c>
      <c r="M1992" s="119" t="s">
        <v>591</v>
      </c>
      <c r="O1992" s="114"/>
      <c r="Q1992" s="58"/>
      <c r="AI1992" t="s">
        <v>920</v>
      </c>
    </row>
    <row r="1993" spans="1:35" x14ac:dyDescent="0.2">
      <c r="G1993" s="31"/>
      <c r="J1993" s="12" t="s">
        <v>1714</v>
      </c>
      <c r="K1993" t="s">
        <v>1582</v>
      </c>
      <c r="L1993" s="1">
        <v>1</v>
      </c>
      <c r="M1993" s="119" t="s">
        <v>2123</v>
      </c>
      <c r="O1993" s="114"/>
      <c r="Q1993" s="58"/>
      <c r="AI1993" t="s">
        <v>920</v>
      </c>
    </row>
    <row r="1994" spans="1:35" x14ac:dyDescent="0.2">
      <c r="G1994" s="31"/>
      <c r="J1994" s="12" t="s">
        <v>527</v>
      </c>
      <c r="K1994" s="149" t="s">
        <v>2968</v>
      </c>
      <c r="L1994" s="12"/>
      <c r="M1994" s="119"/>
      <c r="O1994" s="114"/>
      <c r="Q1994" s="58"/>
      <c r="AI1994" t="s">
        <v>920</v>
      </c>
    </row>
    <row r="1995" spans="1:35" x14ac:dyDescent="0.2">
      <c r="G1995" s="31"/>
      <c r="J1995" s="12" t="s">
        <v>527</v>
      </c>
      <c r="K1995" s="102" t="s">
        <v>2126</v>
      </c>
      <c r="L1995" s="12"/>
      <c r="M1995" s="119"/>
      <c r="O1995" s="114"/>
      <c r="Q1995" s="58"/>
      <c r="AI1995" t="s">
        <v>920</v>
      </c>
    </row>
    <row r="1996" spans="1:35" x14ac:dyDescent="0.2">
      <c r="J1996" s="12"/>
      <c r="K1996" s="12"/>
      <c r="L1996" s="12"/>
      <c r="M1996" s="119"/>
      <c r="O1996" s="114"/>
      <c r="Q1996" s="58"/>
      <c r="AI1996" t="s">
        <v>920</v>
      </c>
    </row>
    <row r="1997" spans="1:35" x14ac:dyDescent="0.2">
      <c r="A1997" s="102" t="s">
        <v>2773</v>
      </c>
      <c r="G1997" s="100"/>
      <c r="M1997" s="119"/>
      <c r="O1997" s="114"/>
      <c r="Q1997" s="58"/>
      <c r="AI1997" t="s">
        <v>920</v>
      </c>
    </row>
    <row r="1998" spans="1:35" x14ac:dyDescent="0.2">
      <c r="A1998" s="102"/>
      <c r="G1998" s="3" t="s">
        <v>3560</v>
      </c>
      <c r="M1998" s="119"/>
      <c r="O1998" s="114"/>
      <c r="Q1998" s="58"/>
      <c r="AB1998" t="s">
        <v>1714</v>
      </c>
      <c r="AC1998" s="176" t="s">
        <v>3561</v>
      </c>
      <c r="AI1998" t="s">
        <v>920</v>
      </c>
    </row>
    <row r="1999" spans="1:35" x14ac:dyDescent="0.2">
      <c r="A1999" s="102"/>
      <c r="G1999" s="100"/>
      <c r="M1999" s="119"/>
      <c r="O1999" s="114"/>
      <c r="Q1999" s="58"/>
      <c r="AB1999" s="1">
        <v>1</v>
      </c>
      <c r="AC1999" s="176" t="s">
        <v>1209</v>
      </c>
      <c r="AI1999" t="s">
        <v>920</v>
      </c>
    </row>
    <row r="2000" spans="1:35" x14ac:dyDescent="0.2">
      <c r="A2000" s="102"/>
      <c r="G2000" s="100"/>
      <c r="M2000" s="119"/>
      <c r="O2000" s="114"/>
      <c r="Q2000" s="58"/>
      <c r="AB2000" t="s">
        <v>527</v>
      </c>
      <c r="AC2000" s="176" t="s">
        <v>3562</v>
      </c>
      <c r="AI2000" t="s">
        <v>920</v>
      </c>
    </row>
    <row r="2001" spans="1:35" x14ac:dyDescent="0.2">
      <c r="A2001" s="102" t="s">
        <v>2773</v>
      </c>
      <c r="G2001" s="100"/>
      <c r="M2001" s="119"/>
      <c r="O2001" s="114"/>
      <c r="Q2001" s="58"/>
      <c r="AI2001" t="s">
        <v>920</v>
      </c>
    </row>
    <row r="2002" spans="1:35" x14ac:dyDescent="0.2">
      <c r="A2002" s="102"/>
      <c r="G2002" s="3" t="s">
        <v>2524</v>
      </c>
      <c r="M2002" s="119"/>
      <c r="O2002" s="114"/>
      <c r="Q2002" s="58"/>
      <c r="AB2002" s="128" t="s">
        <v>2522</v>
      </c>
      <c r="AC2002" s="12"/>
      <c r="AD2002" s="12"/>
      <c r="AI2002" t="s">
        <v>920</v>
      </c>
    </row>
    <row r="2003" spans="1:35" x14ac:dyDescent="0.2">
      <c r="A2003" s="102"/>
      <c r="G2003" s="100"/>
      <c r="M2003" s="119"/>
      <c r="O2003" s="114"/>
      <c r="Q2003" s="58"/>
      <c r="AB2003" s="12" t="s">
        <v>1714</v>
      </c>
      <c r="AC2003" s="127" t="s">
        <v>2519</v>
      </c>
      <c r="AD2003" s="12"/>
      <c r="AI2003" t="s">
        <v>920</v>
      </c>
    </row>
    <row r="2004" spans="1:35" x14ac:dyDescent="0.2">
      <c r="A2004" s="102"/>
      <c r="G2004" s="100"/>
      <c r="M2004" s="119"/>
      <c r="O2004" s="114"/>
      <c r="Q2004" s="58"/>
      <c r="AB2004" s="12" t="s">
        <v>527</v>
      </c>
      <c r="AC2004" s="127" t="s">
        <v>223</v>
      </c>
      <c r="AD2004" s="12"/>
      <c r="AI2004" t="s">
        <v>920</v>
      </c>
    </row>
    <row r="2005" spans="1:35" x14ac:dyDescent="0.2">
      <c r="A2005" s="102"/>
      <c r="G2005" s="100"/>
      <c r="M2005" s="119"/>
      <c r="O2005" s="114"/>
      <c r="Q2005" s="58"/>
      <c r="AB2005" s="12" t="s">
        <v>527</v>
      </c>
      <c r="AC2005" s="127" t="s">
        <v>2520</v>
      </c>
      <c r="AD2005" s="12"/>
      <c r="AI2005" t="s">
        <v>920</v>
      </c>
    </row>
    <row r="2006" spans="1:35" x14ac:dyDescent="0.2">
      <c r="A2006" s="102"/>
      <c r="G2006" s="100"/>
      <c r="M2006" s="119"/>
      <c r="O2006" s="114"/>
      <c r="Q2006" s="58"/>
      <c r="AB2006" s="12" t="s">
        <v>527</v>
      </c>
      <c r="AC2006" s="127" t="s">
        <v>2521</v>
      </c>
      <c r="AD2006" s="12"/>
      <c r="AI2006" t="s">
        <v>920</v>
      </c>
    </row>
    <row r="2007" spans="1:35" x14ac:dyDescent="0.2">
      <c r="A2007" s="102" t="s">
        <v>2773</v>
      </c>
      <c r="G2007" s="100"/>
      <c r="M2007" s="119"/>
      <c r="O2007" s="114"/>
      <c r="Q2007" s="58"/>
      <c r="AB2007" s="12"/>
      <c r="AC2007" s="12"/>
      <c r="AD2007" s="12"/>
      <c r="AI2007" t="s">
        <v>920</v>
      </c>
    </row>
    <row r="2008" spans="1:35" x14ac:dyDescent="0.2">
      <c r="G2008" s="4" t="s">
        <v>2244</v>
      </c>
      <c r="M2008" s="119"/>
      <c r="O2008" s="114"/>
      <c r="Q2008" s="58"/>
      <c r="AB2008" t="s">
        <v>1714</v>
      </c>
      <c r="AC2008" s="119" t="s">
        <v>2245</v>
      </c>
      <c r="AI2008" t="s">
        <v>920</v>
      </c>
    </row>
    <row r="2009" spans="1:35" x14ac:dyDescent="0.2">
      <c r="G2009" s="100"/>
      <c r="M2009" s="119"/>
      <c r="O2009" s="114"/>
      <c r="Q2009" s="58"/>
      <c r="AB2009" s="1">
        <v>1</v>
      </c>
      <c r="AC2009" s="119" t="s">
        <v>1720</v>
      </c>
      <c r="AI2009" t="s">
        <v>920</v>
      </c>
    </row>
    <row r="2010" spans="1:35" x14ac:dyDescent="0.2">
      <c r="G2010" s="100"/>
      <c r="M2010" s="119"/>
      <c r="O2010" s="114"/>
      <c r="Q2010" s="58"/>
      <c r="AB2010" t="s">
        <v>527</v>
      </c>
      <c r="AC2010" s="123" t="s">
        <v>2246</v>
      </c>
      <c r="AI2010" t="s">
        <v>920</v>
      </c>
    </row>
    <row r="2011" spans="1:35" x14ac:dyDescent="0.2">
      <c r="A2011" s="102" t="s">
        <v>2773</v>
      </c>
      <c r="B2011" s="102"/>
      <c r="AI2011" t="s">
        <v>920</v>
      </c>
    </row>
    <row r="2012" spans="1:35" x14ac:dyDescent="0.2">
      <c r="A2012" s="102"/>
      <c r="B2012" s="102"/>
      <c r="G2012" s="56" t="s">
        <v>914</v>
      </c>
      <c r="AI2012" t="s">
        <v>920</v>
      </c>
    </row>
    <row r="2013" spans="1:35" x14ac:dyDescent="0.2">
      <c r="J2013" s="4"/>
      <c r="L2013" t="s">
        <v>1714</v>
      </c>
      <c r="M2013" t="s">
        <v>908</v>
      </c>
      <c r="N2013" t="s">
        <v>1714</v>
      </c>
      <c r="O2013" t="s">
        <v>910</v>
      </c>
      <c r="AI2013" t="s">
        <v>920</v>
      </c>
    </row>
    <row r="2014" spans="1:35" x14ac:dyDescent="0.2">
      <c r="J2014" s="8"/>
      <c r="L2014" s="1">
        <v>1</v>
      </c>
      <c r="M2014" t="s">
        <v>1396</v>
      </c>
      <c r="N2014" s="1">
        <v>1</v>
      </c>
      <c r="O2014" s="102" t="s">
        <v>1990</v>
      </c>
      <c r="AI2014" t="s">
        <v>920</v>
      </c>
    </row>
    <row r="2015" spans="1:35" x14ac:dyDescent="0.2">
      <c r="L2015" s="1">
        <v>1</v>
      </c>
      <c r="M2015" t="s">
        <v>912</v>
      </c>
      <c r="N2015" t="s">
        <v>527</v>
      </c>
      <c r="O2015" s="50" t="s">
        <v>909</v>
      </c>
      <c r="AI2015" t="s">
        <v>920</v>
      </c>
    </row>
    <row r="2016" spans="1:35" x14ac:dyDescent="0.2">
      <c r="AI2016" t="s">
        <v>920</v>
      </c>
    </row>
    <row r="2017" spans="1:35" x14ac:dyDescent="0.2">
      <c r="L2017" t="s">
        <v>1714</v>
      </c>
      <c r="M2017" t="s">
        <v>911</v>
      </c>
      <c r="AI2017" t="s">
        <v>920</v>
      </c>
    </row>
    <row r="2018" spans="1:35" x14ac:dyDescent="0.2">
      <c r="L2018" s="1">
        <v>1</v>
      </c>
      <c r="M2018" t="s">
        <v>503</v>
      </c>
      <c r="AI2018" t="s">
        <v>920</v>
      </c>
    </row>
    <row r="2019" spans="1:35" x14ac:dyDescent="0.2">
      <c r="L2019" t="s">
        <v>527</v>
      </c>
      <c r="M2019" t="s">
        <v>913</v>
      </c>
      <c r="AI2019" t="s">
        <v>920</v>
      </c>
    </row>
    <row r="2020" spans="1:35" x14ac:dyDescent="0.2">
      <c r="L2020" t="s">
        <v>527</v>
      </c>
      <c r="M2020" t="s">
        <v>2043</v>
      </c>
      <c r="AI2020" t="s">
        <v>920</v>
      </c>
    </row>
    <row r="2021" spans="1:35" x14ac:dyDescent="0.2">
      <c r="A2021" s="102" t="s">
        <v>2773</v>
      </c>
      <c r="G2021" s="104"/>
      <c r="AI2021" t="s">
        <v>920</v>
      </c>
    </row>
    <row r="2022" spans="1:35" x14ac:dyDescent="0.2">
      <c r="G2022" s="8" t="s">
        <v>3201</v>
      </c>
      <c r="AB2022" s="140" t="s">
        <v>39</v>
      </c>
      <c r="AC2022" s="12"/>
      <c r="AD2022" s="12"/>
      <c r="AI2022" t="s">
        <v>920</v>
      </c>
    </row>
    <row r="2023" spans="1:35" x14ac:dyDescent="0.2">
      <c r="G2023" s="8"/>
      <c r="Z2023" t="s">
        <v>1714</v>
      </c>
      <c r="AA2023" s="166" t="s">
        <v>3215</v>
      </c>
      <c r="AB2023" s="12" t="s">
        <v>1714</v>
      </c>
      <c r="AC2023" s="47" t="s">
        <v>1648</v>
      </c>
      <c r="AD2023" s="12"/>
      <c r="AI2023" t="s">
        <v>920</v>
      </c>
    </row>
    <row r="2024" spans="1:35" x14ac:dyDescent="0.2">
      <c r="G2024" s="8"/>
      <c r="Z2024" s="1">
        <v>1</v>
      </c>
      <c r="AA2024" s="166" t="s">
        <v>3302</v>
      </c>
      <c r="AB2024" s="12" t="s">
        <v>527</v>
      </c>
      <c r="AC2024" s="101" t="s">
        <v>40</v>
      </c>
      <c r="AD2024" s="12"/>
      <c r="AI2024" t="s">
        <v>920</v>
      </c>
    </row>
    <row r="2025" spans="1:35" x14ac:dyDescent="0.2">
      <c r="G2025" s="8"/>
      <c r="Z2025" t="s">
        <v>527</v>
      </c>
      <c r="AA2025" s="166" t="s">
        <v>3214</v>
      </c>
      <c r="AB2025" s="12" t="s">
        <v>527</v>
      </c>
      <c r="AC2025" s="101" t="s">
        <v>38</v>
      </c>
      <c r="AD2025" s="12"/>
      <c r="AI2025" t="s">
        <v>920</v>
      </c>
    </row>
    <row r="2026" spans="1:35" x14ac:dyDescent="0.2">
      <c r="G2026" s="8"/>
      <c r="AB2026" s="12" t="s">
        <v>527</v>
      </c>
      <c r="AC2026" s="112" t="s">
        <v>148</v>
      </c>
      <c r="AD2026" s="12"/>
      <c r="AI2026" t="s">
        <v>920</v>
      </c>
    </row>
    <row r="2027" spans="1:35" x14ac:dyDescent="0.2">
      <c r="G2027" s="104"/>
      <c r="AB2027" s="12" t="s">
        <v>527</v>
      </c>
      <c r="AC2027" s="166" t="s">
        <v>3202</v>
      </c>
      <c r="AD2027" s="12"/>
      <c r="AI2027" t="s">
        <v>920</v>
      </c>
    </row>
    <row r="2028" spans="1:35" x14ac:dyDescent="0.2">
      <c r="A2028" s="102" t="s">
        <v>2773</v>
      </c>
      <c r="B2028" s="102"/>
      <c r="K2028" s="41"/>
      <c r="M2028" s="41"/>
      <c r="Q2028" s="22"/>
      <c r="AD2028" s="12"/>
      <c r="AI2028" t="s">
        <v>920</v>
      </c>
    </row>
    <row r="2029" spans="1:35" x14ac:dyDescent="0.2">
      <c r="G2029" s="8" t="s">
        <v>2629</v>
      </c>
      <c r="K2029" s="41"/>
      <c r="N2029" t="s">
        <v>1714</v>
      </c>
      <c r="O2029" s="166" t="s">
        <v>3471</v>
      </c>
      <c r="Q2029" s="22"/>
      <c r="T2029" t="s">
        <v>1714</v>
      </c>
      <c r="U2029" s="149" t="s">
        <v>1006</v>
      </c>
      <c r="X2029" t="s">
        <v>1714</v>
      </c>
      <c r="Y2029" s="149" t="s">
        <v>2907</v>
      </c>
      <c r="Z2029" s="12"/>
      <c r="AA2029" s="128" t="s">
        <v>2523</v>
      </c>
      <c r="AB2029" s="12"/>
      <c r="AC2029" s="12"/>
      <c r="AD2029" s="12"/>
      <c r="AI2029" t="s">
        <v>920</v>
      </c>
    </row>
    <row r="2030" spans="1:35" x14ac:dyDescent="0.2">
      <c r="K2030" s="41"/>
      <c r="N2030" s="1">
        <v>1</v>
      </c>
      <c r="O2030" s="50" t="s">
        <v>683</v>
      </c>
      <c r="Q2030" s="22"/>
      <c r="T2030" s="1">
        <v>1</v>
      </c>
      <c r="U2030" s="149" t="s">
        <v>2901</v>
      </c>
      <c r="X2030" s="1">
        <v>1</v>
      </c>
      <c r="Y2030" s="149" t="s">
        <v>2908</v>
      </c>
      <c r="Z2030" s="12" t="s">
        <v>1714</v>
      </c>
      <c r="AA2030" s="63" t="s">
        <v>1753</v>
      </c>
      <c r="AB2030" t="s">
        <v>1714</v>
      </c>
      <c r="AC2030" s="21" t="s">
        <v>1755</v>
      </c>
      <c r="AD2030" s="12"/>
      <c r="AI2030" t="s">
        <v>920</v>
      </c>
    </row>
    <row r="2031" spans="1:35" x14ac:dyDescent="0.2">
      <c r="K2031" s="41"/>
      <c r="L2031" t="s">
        <v>1714</v>
      </c>
      <c r="M2031" s="50" t="s">
        <v>705</v>
      </c>
      <c r="N2031" t="s">
        <v>527</v>
      </c>
      <c r="Q2031" s="22"/>
      <c r="T2031" t="s">
        <v>527</v>
      </c>
      <c r="U2031" s="149" t="s">
        <v>2902</v>
      </c>
      <c r="X2031" t="s">
        <v>527</v>
      </c>
      <c r="Y2031" s="149" t="s">
        <v>2190</v>
      </c>
      <c r="Z2031" s="12" t="s">
        <v>527</v>
      </c>
      <c r="AA2031" s="21" t="s">
        <v>1754</v>
      </c>
      <c r="AB2031" t="s">
        <v>527</v>
      </c>
      <c r="AC2031" s="37" t="s">
        <v>1752</v>
      </c>
      <c r="AD2031" s="12"/>
      <c r="AI2031" t="s">
        <v>920</v>
      </c>
    </row>
    <row r="2032" spans="1:35" x14ac:dyDescent="0.2">
      <c r="K2032" s="41"/>
      <c r="L2032" s="1">
        <v>1</v>
      </c>
      <c r="M2032" s="50" t="s">
        <v>1450</v>
      </c>
      <c r="N2032" t="s">
        <v>1714</v>
      </c>
      <c r="O2032" s="50" t="s">
        <v>327</v>
      </c>
      <c r="P2032" t="s">
        <v>1714</v>
      </c>
      <c r="Q2032" s="102" t="s">
        <v>328</v>
      </c>
      <c r="T2032" s="102" t="s">
        <v>766</v>
      </c>
      <c r="U2032" s="140" t="s">
        <v>2906</v>
      </c>
      <c r="V2032" s="12"/>
      <c r="Z2032" s="12" t="s">
        <v>527</v>
      </c>
      <c r="AA2032" s="50" t="s">
        <v>559</v>
      </c>
      <c r="AB2032" t="s">
        <v>527</v>
      </c>
      <c r="AC2032" s="65" t="s">
        <v>2684</v>
      </c>
      <c r="AD2032" s="12"/>
      <c r="AI2032" t="s">
        <v>920</v>
      </c>
    </row>
    <row r="2033" spans="1:35" x14ac:dyDescent="0.2">
      <c r="K2033" s="41"/>
      <c r="L2033" s="1">
        <v>1</v>
      </c>
      <c r="M2033" s="50" t="s">
        <v>706</v>
      </c>
      <c r="N2033" s="1">
        <v>1</v>
      </c>
      <c r="O2033" s="50" t="s">
        <v>682</v>
      </c>
      <c r="Q2033" s="22"/>
      <c r="T2033" s="12" t="s">
        <v>1714</v>
      </c>
      <c r="U2033" s="149" t="s">
        <v>1786</v>
      </c>
      <c r="V2033" s="12"/>
      <c r="Z2033" s="12" t="s">
        <v>527</v>
      </c>
      <c r="AA2033" s="101" t="s">
        <v>4</v>
      </c>
      <c r="AB2033" t="s">
        <v>527</v>
      </c>
      <c r="AC2033" s="41"/>
      <c r="AD2033" s="12"/>
      <c r="AI2033" t="s">
        <v>920</v>
      </c>
    </row>
    <row r="2034" spans="1:35" x14ac:dyDescent="0.2">
      <c r="K2034" s="41"/>
      <c r="M2034" s="41"/>
      <c r="N2034" t="s">
        <v>527</v>
      </c>
      <c r="Q2034" s="22"/>
      <c r="T2034" s="12" t="s">
        <v>527</v>
      </c>
      <c r="U2034" s="149" t="s">
        <v>2903</v>
      </c>
      <c r="V2034" s="12"/>
      <c r="Z2034" s="12"/>
      <c r="AA2034" s="50"/>
      <c r="AB2034" t="s">
        <v>1714</v>
      </c>
      <c r="AC2034" s="21" t="s">
        <v>1639</v>
      </c>
      <c r="AD2034" s="12"/>
      <c r="AI2034" t="s">
        <v>920</v>
      </c>
    </row>
    <row r="2035" spans="1:35" x14ac:dyDescent="0.2">
      <c r="J2035" t="s">
        <v>1714</v>
      </c>
      <c r="K2035" s="172" t="s">
        <v>3397</v>
      </c>
      <c r="M2035" s="41"/>
      <c r="N2035" t="s">
        <v>1714</v>
      </c>
      <c r="O2035" s="50" t="s">
        <v>684</v>
      </c>
      <c r="Q2035" s="22"/>
      <c r="T2035" s="12" t="s">
        <v>527</v>
      </c>
      <c r="U2035" s="149" t="s">
        <v>2904</v>
      </c>
      <c r="V2035" s="12"/>
      <c r="Z2035" s="12"/>
      <c r="AA2035" s="50"/>
      <c r="AB2035" t="s">
        <v>527</v>
      </c>
      <c r="AC2035" s="47" t="s">
        <v>134</v>
      </c>
      <c r="AD2035" s="12"/>
      <c r="AI2035" t="s">
        <v>920</v>
      </c>
    </row>
    <row r="2036" spans="1:35" x14ac:dyDescent="0.2">
      <c r="J2036" t="s">
        <v>527</v>
      </c>
      <c r="K2036" s="166" t="s">
        <v>3398</v>
      </c>
      <c r="M2036" s="41"/>
      <c r="N2036" s="1">
        <v>1</v>
      </c>
      <c r="O2036" s="50" t="s">
        <v>685</v>
      </c>
      <c r="Q2036" s="22"/>
      <c r="T2036" s="12" t="s">
        <v>527</v>
      </c>
      <c r="U2036" s="149" t="s">
        <v>2905</v>
      </c>
      <c r="V2036" s="12"/>
      <c r="Z2036" s="12"/>
      <c r="AA2036" s="12"/>
      <c r="AB2036" s="12"/>
      <c r="AC2036" s="12"/>
      <c r="AD2036" s="12"/>
      <c r="AI2036" t="s">
        <v>920</v>
      </c>
    </row>
    <row r="2037" spans="1:35" x14ac:dyDescent="0.2">
      <c r="J2037" t="s">
        <v>527</v>
      </c>
      <c r="K2037" s="170" t="s">
        <v>3399</v>
      </c>
      <c r="M2037" s="41"/>
      <c r="N2037" t="s">
        <v>766</v>
      </c>
      <c r="Q2037" s="22"/>
      <c r="T2037" s="12"/>
      <c r="U2037" s="12"/>
      <c r="V2037" s="12"/>
      <c r="AI2037" t="s">
        <v>920</v>
      </c>
    </row>
    <row r="2038" spans="1:35" x14ac:dyDescent="0.2">
      <c r="J2038" t="s">
        <v>527</v>
      </c>
      <c r="K2038" s="166" t="s">
        <v>3400</v>
      </c>
      <c r="M2038" s="41"/>
      <c r="N2038" t="s">
        <v>1714</v>
      </c>
      <c r="O2038" t="s">
        <v>1378</v>
      </c>
      <c r="Q2038" s="22"/>
      <c r="T2038" t="s">
        <v>1714</v>
      </c>
      <c r="U2038" s="149" t="s">
        <v>3075</v>
      </c>
      <c r="V2038" t="s">
        <v>1714</v>
      </c>
      <c r="W2038" s="149" t="s">
        <v>1378</v>
      </c>
      <c r="AA2038" s="53"/>
      <c r="AC2038" s="50"/>
      <c r="AI2038" t="s">
        <v>920</v>
      </c>
    </row>
    <row r="2039" spans="1:35" x14ac:dyDescent="0.2">
      <c r="K2039" s="41"/>
      <c r="M2039" s="41"/>
      <c r="N2039" s="1">
        <v>1</v>
      </c>
      <c r="O2039" t="s">
        <v>441</v>
      </c>
      <c r="Q2039" s="22"/>
      <c r="T2039" t="s">
        <v>527</v>
      </c>
      <c r="U2039" s="149" t="s">
        <v>3076</v>
      </c>
      <c r="V2039" s="1">
        <v>1</v>
      </c>
      <c r="W2039" s="149" t="s">
        <v>3078</v>
      </c>
      <c r="AA2039" s="50"/>
      <c r="AC2039" s="50"/>
      <c r="AI2039" t="s">
        <v>920</v>
      </c>
    </row>
    <row r="2040" spans="1:35" x14ac:dyDescent="0.2">
      <c r="K2040" s="41"/>
      <c r="M2040" s="41"/>
      <c r="N2040" t="s">
        <v>527</v>
      </c>
      <c r="O2040" t="s">
        <v>440</v>
      </c>
      <c r="Q2040" s="22"/>
      <c r="T2040" s="1">
        <v>1</v>
      </c>
      <c r="U2040" s="149" t="s">
        <v>3077</v>
      </c>
      <c r="AA2040" s="50"/>
      <c r="AC2040" s="50"/>
      <c r="AI2040" t="s">
        <v>920</v>
      </c>
    </row>
    <row r="2041" spans="1:35" x14ac:dyDescent="0.2">
      <c r="A2041" s="102" t="s">
        <v>2773</v>
      </c>
      <c r="B2041" s="102"/>
      <c r="K2041" s="41"/>
      <c r="M2041" s="41"/>
      <c r="Q2041" s="22"/>
      <c r="AA2041" s="50"/>
      <c r="AC2041" s="50"/>
      <c r="AI2041" t="s">
        <v>920</v>
      </c>
    </row>
    <row r="2042" spans="1:35" x14ac:dyDescent="0.2">
      <c r="G2042" s="10" t="s">
        <v>167</v>
      </c>
      <c r="K2042" s="41"/>
      <c r="M2042" s="41"/>
      <c r="Q2042" s="22"/>
      <c r="T2042" t="s">
        <v>1714</v>
      </c>
      <c r="U2042" s="114" t="s">
        <v>1831</v>
      </c>
      <c r="AA2042" s="50"/>
      <c r="AC2042" s="50"/>
      <c r="AI2042" t="s">
        <v>920</v>
      </c>
    </row>
    <row r="2043" spans="1:35" x14ac:dyDescent="0.2">
      <c r="K2043" s="41"/>
      <c r="M2043" s="41"/>
      <c r="Q2043" s="22"/>
      <c r="T2043" s="1">
        <v>1</v>
      </c>
      <c r="U2043" s="127" t="s">
        <v>2505</v>
      </c>
      <c r="AA2043" s="50"/>
      <c r="AC2043" s="50"/>
      <c r="AI2043" t="s">
        <v>920</v>
      </c>
    </row>
    <row r="2044" spans="1:35" x14ac:dyDescent="0.2">
      <c r="E2044" t="s">
        <v>552</v>
      </c>
      <c r="Q2044" s="22"/>
      <c r="T2044" t="s">
        <v>527</v>
      </c>
      <c r="U2044" s="133" t="s">
        <v>1480</v>
      </c>
      <c r="X2044" s="133"/>
      <c r="AC2044" s="101"/>
      <c r="AI2044" t="s">
        <v>920</v>
      </c>
    </row>
    <row r="2045" spans="1:35" x14ac:dyDescent="0.2">
      <c r="Q2045" s="22"/>
      <c r="T2045" t="s">
        <v>527</v>
      </c>
      <c r="U2045" s="114" t="s">
        <v>2506</v>
      </c>
      <c r="AC2045" s="101"/>
      <c r="AI2045" t="s">
        <v>920</v>
      </c>
    </row>
    <row r="2046" spans="1:35" x14ac:dyDescent="0.2">
      <c r="Q2046" s="22"/>
      <c r="U2046" s="114"/>
      <c r="AC2046" s="101"/>
      <c r="AI2046" t="s">
        <v>920</v>
      </c>
    </row>
    <row r="2047" spans="1:35" x14ac:dyDescent="0.2">
      <c r="Q2047" s="22"/>
      <c r="U2047" s="114"/>
      <c r="AC2047" s="101"/>
      <c r="AI2047" t="s">
        <v>920</v>
      </c>
    </row>
    <row r="2048" spans="1:35" x14ac:dyDescent="0.2">
      <c r="C2048" t="s">
        <v>349</v>
      </c>
      <c r="E2048" t="s">
        <v>921</v>
      </c>
      <c r="G2048" t="s">
        <v>922</v>
      </c>
      <c r="I2048" t="s">
        <v>923</v>
      </c>
      <c r="K2048" t="s">
        <v>924</v>
      </c>
      <c r="M2048" t="s">
        <v>925</v>
      </c>
      <c r="O2048" t="s">
        <v>926</v>
      </c>
      <c r="Q2048" t="s">
        <v>927</v>
      </c>
      <c r="S2048" t="s">
        <v>928</v>
      </c>
      <c r="U2048" t="s">
        <v>929</v>
      </c>
      <c r="W2048" t="s">
        <v>1229</v>
      </c>
      <c r="Y2048" t="s">
        <v>1230</v>
      </c>
      <c r="AA2048" t="s">
        <v>1369</v>
      </c>
      <c r="AC2048" t="s">
        <v>348</v>
      </c>
      <c r="AE2048" s="2" t="s">
        <v>1136</v>
      </c>
      <c r="AF2048" s="2"/>
      <c r="AG2048" s="100" t="s">
        <v>2511</v>
      </c>
      <c r="AH2048" s="100"/>
      <c r="AI2048" t="s">
        <v>920</v>
      </c>
    </row>
    <row r="2049" spans="1:35" x14ac:dyDescent="0.2">
      <c r="C2049" t="s">
        <v>1416</v>
      </c>
      <c r="E2049" t="s">
        <v>1417</v>
      </c>
      <c r="G2049" t="s">
        <v>1418</v>
      </c>
      <c r="I2049" t="s">
        <v>1376</v>
      </c>
      <c r="K2049" t="s">
        <v>1843</v>
      </c>
      <c r="M2049" t="s">
        <v>1421</v>
      </c>
      <c r="O2049" t="s">
        <v>1422</v>
      </c>
      <c r="Q2049" t="s">
        <v>1721</v>
      </c>
      <c r="S2049" t="s">
        <v>1722</v>
      </c>
      <c r="U2049" t="s">
        <v>1723</v>
      </c>
      <c r="W2049" t="s">
        <v>1724</v>
      </c>
      <c r="Y2049" t="s">
        <v>1725</v>
      </c>
      <c r="AA2049" t="s">
        <v>1726</v>
      </c>
      <c r="AC2049" t="s">
        <v>1727</v>
      </c>
      <c r="AE2049" t="s">
        <v>1728</v>
      </c>
      <c r="AG2049" s="102" t="s">
        <v>2051</v>
      </c>
      <c r="AH2049" s="102"/>
      <c r="AI2049" t="s">
        <v>920</v>
      </c>
    </row>
    <row r="2050" spans="1:35" x14ac:dyDescent="0.2">
      <c r="D2050" t="s">
        <v>350</v>
      </c>
      <c r="E2050" t="s">
        <v>351</v>
      </c>
      <c r="F2050" t="s">
        <v>350</v>
      </c>
      <c r="G2050" t="s">
        <v>351</v>
      </c>
      <c r="H2050" t="s">
        <v>350</v>
      </c>
      <c r="I2050" t="s">
        <v>351</v>
      </c>
      <c r="J2050" t="s">
        <v>350</v>
      </c>
      <c r="K2050" t="s">
        <v>351</v>
      </c>
      <c r="L2050" t="s">
        <v>350</v>
      </c>
      <c r="M2050" t="s">
        <v>351</v>
      </c>
      <c r="O2050" t="s">
        <v>351</v>
      </c>
      <c r="P2050" t="s">
        <v>350</v>
      </c>
      <c r="Q2050" t="s">
        <v>351</v>
      </c>
      <c r="R2050" t="s">
        <v>350</v>
      </c>
      <c r="S2050" t="s">
        <v>351</v>
      </c>
      <c r="T2050" t="s">
        <v>350</v>
      </c>
      <c r="U2050" t="s">
        <v>351</v>
      </c>
      <c r="W2050" t="s">
        <v>351</v>
      </c>
      <c r="Y2050" t="s">
        <v>351</v>
      </c>
      <c r="AA2050" t="s">
        <v>351</v>
      </c>
      <c r="AC2050" t="s">
        <v>351</v>
      </c>
      <c r="AE2050" t="s">
        <v>351</v>
      </c>
      <c r="AG2050" t="s">
        <v>351</v>
      </c>
      <c r="AH2050" t="s">
        <v>1137</v>
      </c>
      <c r="AI2050" t="s">
        <v>920</v>
      </c>
    </row>
    <row r="2051" spans="1:35" x14ac:dyDescent="0.2">
      <c r="A2051" s="2" t="s">
        <v>1920</v>
      </c>
      <c r="B2051" s="2"/>
      <c r="C2051" s="1">
        <f>SUM(B5:B2047)</f>
        <v>2</v>
      </c>
      <c r="E2051" s="1">
        <f>SUM(D5:D2047)</f>
        <v>2</v>
      </c>
      <c r="F2051" s="1"/>
      <c r="G2051" s="1">
        <f>SUM(F5:F2047)</f>
        <v>4</v>
      </c>
      <c r="H2051" s="1"/>
      <c r="I2051" s="1">
        <f>SUM(H5:H2047)</f>
        <v>19</v>
      </c>
      <c r="J2051" s="1"/>
      <c r="K2051" s="1">
        <f>SUM(J5:J2047)</f>
        <v>50</v>
      </c>
      <c r="L2051" s="1"/>
      <c r="M2051" s="1">
        <f>SUM(L5:L2047)</f>
        <v>95</v>
      </c>
      <c r="N2051" s="1"/>
      <c r="O2051" s="1">
        <f>SUM(N5:N2047)</f>
        <v>73</v>
      </c>
      <c r="P2051" s="1"/>
      <c r="Q2051" s="1">
        <f>SUM(P5:P2047)</f>
        <v>80</v>
      </c>
      <c r="R2051" s="1"/>
      <c r="S2051" s="1">
        <f>SUM(R5:R2047)</f>
        <v>104</v>
      </c>
      <c r="T2051" s="1"/>
      <c r="U2051" s="1">
        <f>SUM(T5:T2047)</f>
        <v>137</v>
      </c>
      <c r="V2051" s="1"/>
      <c r="W2051" s="1">
        <f>SUM(V5:V2047)</f>
        <v>114</v>
      </c>
      <c r="X2051" s="1"/>
      <c r="Y2051" s="1">
        <f>SUM(X5:X2047)</f>
        <v>58</v>
      </c>
      <c r="Z2051" s="1"/>
      <c r="AA2051" s="1">
        <f>SUM(Z5:Z2047)</f>
        <v>68</v>
      </c>
      <c r="AB2051" s="1"/>
      <c r="AC2051" s="1">
        <f>SUM(AB5:AB2047)</f>
        <v>87</v>
      </c>
      <c r="AD2051" s="1"/>
      <c r="AE2051" s="1">
        <f>SUM(AD5:AD2047)</f>
        <v>33</v>
      </c>
      <c r="AF2051" s="1"/>
      <c r="AG2051" s="1">
        <f>SUM(AF5:AF2047)</f>
        <v>5</v>
      </c>
      <c r="AH2051" s="1">
        <f>SUM(C2051:AG2051)</f>
        <v>931</v>
      </c>
      <c r="AI2051" t="s">
        <v>920</v>
      </c>
    </row>
    <row r="2052" spans="1:35" x14ac:dyDescent="0.2">
      <c r="A2052" s="2" t="s">
        <v>1138</v>
      </c>
      <c r="B2052" s="2"/>
      <c r="C2052" s="1">
        <v>0</v>
      </c>
      <c r="E2052" s="1">
        <v>1</v>
      </c>
      <c r="F2052" s="1"/>
      <c r="G2052" s="1">
        <v>6</v>
      </c>
      <c r="H2052" s="1"/>
      <c r="I2052" s="1">
        <v>6</v>
      </c>
      <c r="J2052" s="1"/>
      <c r="K2052" s="1">
        <v>5</v>
      </c>
      <c r="L2052" s="1"/>
      <c r="M2052" s="1">
        <v>5</v>
      </c>
      <c r="N2052" s="1"/>
      <c r="O2052" s="1">
        <v>27</v>
      </c>
      <c r="P2052" s="1"/>
      <c r="Q2052" s="1">
        <v>25</v>
      </c>
      <c r="R2052" s="1"/>
      <c r="S2052" s="1">
        <v>21</v>
      </c>
      <c r="T2052" s="1"/>
      <c r="U2052" s="1">
        <v>8</v>
      </c>
      <c r="V2052" s="1"/>
      <c r="W2052" s="1">
        <v>6</v>
      </c>
      <c r="X2052" s="1"/>
      <c r="Y2052" s="1">
        <v>22</v>
      </c>
      <c r="Z2052" s="1"/>
      <c r="AA2052" s="1">
        <v>12</v>
      </c>
      <c r="AB2052" s="1"/>
      <c r="AC2052" s="1">
        <v>8</v>
      </c>
      <c r="AD2052" s="1"/>
      <c r="AE2052" s="1">
        <v>12</v>
      </c>
      <c r="AF2052" s="1"/>
      <c r="AG2052" s="1">
        <v>0</v>
      </c>
      <c r="AH2052" s="1">
        <f>SUM(C2052:AG2052)</f>
        <v>164</v>
      </c>
      <c r="AI2052" t="s">
        <v>920</v>
      </c>
    </row>
    <row r="2053" spans="1:35" x14ac:dyDescent="0.2">
      <c r="A2053" s="2" t="s">
        <v>1709</v>
      </c>
      <c r="B2053" s="2"/>
      <c r="C2053" s="1">
        <f>C2051+C2052</f>
        <v>2</v>
      </c>
      <c r="E2053" s="1">
        <f>E2051+E2052</f>
        <v>3</v>
      </c>
      <c r="F2053" s="1"/>
      <c r="G2053" s="1">
        <f>G2051+G2052</f>
        <v>10</v>
      </c>
      <c r="H2053" s="1"/>
      <c r="I2053" s="1">
        <f>I2051+I2052</f>
        <v>25</v>
      </c>
      <c r="J2053" s="1"/>
      <c r="K2053" s="1">
        <f>K2051+K2052</f>
        <v>55</v>
      </c>
      <c r="L2053" s="1"/>
      <c r="M2053" s="1">
        <f>M2051+M2052</f>
        <v>100</v>
      </c>
      <c r="N2053" s="1"/>
      <c r="O2053" s="1">
        <f>O2051+O2052</f>
        <v>100</v>
      </c>
      <c r="P2053" s="1"/>
      <c r="Q2053" s="1">
        <f>Q2051+Q2052</f>
        <v>105</v>
      </c>
      <c r="R2053" s="1"/>
      <c r="S2053" s="1">
        <f>S2051+S2052</f>
        <v>125</v>
      </c>
      <c r="T2053" s="1"/>
      <c r="U2053" s="1">
        <f>U2051+U2052</f>
        <v>145</v>
      </c>
      <c r="V2053" s="1"/>
      <c r="W2053" s="1">
        <f>W2051+W2052</f>
        <v>120</v>
      </c>
      <c r="X2053" s="1"/>
      <c r="Y2053" s="1">
        <f>Y2051+Y2052</f>
        <v>80</v>
      </c>
      <c r="Z2053" s="1"/>
      <c r="AA2053" s="1">
        <f>AA2051+AA2052</f>
        <v>80</v>
      </c>
      <c r="AB2053" s="1"/>
      <c r="AC2053" s="1">
        <f>AC2051+AC2052</f>
        <v>95</v>
      </c>
      <c r="AD2053" s="1"/>
      <c r="AE2053" s="1">
        <f>AE2051+AE2052</f>
        <v>45</v>
      </c>
      <c r="AF2053" s="1"/>
      <c r="AG2053" s="1">
        <f>AG2051+AG2052</f>
        <v>5</v>
      </c>
      <c r="AH2053" s="1">
        <f>AH2051+AH2052</f>
        <v>1095</v>
      </c>
      <c r="AI2053" t="s">
        <v>920</v>
      </c>
    </row>
    <row r="2054" spans="1:35" x14ac:dyDescent="0.2">
      <c r="A2054" t="s">
        <v>2052</v>
      </c>
      <c r="E2054" t="s">
        <v>876</v>
      </c>
      <c r="G2054" t="s">
        <v>919</v>
      </c>
      <c r="I2054" t="s">
        <v>919</v>
      </c>
      <c r="K2054" t="s">
        <v>919</v>
      </c>
      <c r="M2054" t="s">
        <v>919</v>
      </c>
      <c r="O2054" t="s">
        <v>919</v>
      </c>
      <c r="Q2054" t="s">
        <v>919</v>
      </c>
      <c r="S2054" t="s">
        <v>919</v>
      </c>
      <c r="U2054" t="s">
        <v>919</v>
      </c>
      <c r="W2054" t="s">
        <v>919</v>
      </c>
      <c r="Y2054" t="s">
        <v>919</v>
      </c>
      <c r="Z2054" t="s">
        <v>919</v>
      </c>
      <c r="AB2054" t="s">
        <v>919</v>
      </c>
      <c r="AE2054" t="s">
        <v>919</v>
      </c>
      <c r="AG2054" s="102" t="s">
        <v>2516</v>
      </c>
      <c r="AH2054" s="102"/>
      <c r="AI2054" t="s">
        <v>920</v>
      </c>
    </row>
  </sheetData>
  <phoneticPr fontId="0" type="noConversion"/>
  <hyperlinks>
    <hyperlink ref="A270" r:id="rId1" display="http://freepages.genealogy.rootsweb.com/~gregheberle/HEBERLE-IMAGES.htm"/>
    <hyperlink ref="A276" r:id="rId2" display="..\HEBERLE-HOUSES-BUSINESSES-WEBPAGES.htm"/>
    <hyperlink ref="A269" r:id="rId3"/>
    <hyperlink ref="A274" r:id="rId4" display="..\Htm\Sport\Sport.htm"/>
    <hyperlink ref="A267" r:id="rId5" display="..\Htm\Doctors-Professors\DoctorsProfessors.htm"/>
    <hyperlink ref="A268" r:id="rId6" display="..\Htm\Immigration\Migration.htm"/>
    <hyperlink ref="A271" r:id="rId7" display="..\Htm\Politicians\Politicians.htm"/>
    <hyperlink ref="A272" r:id="rId8" display="..\Htm\Publications\Books-Papers.htm"/>
    <hyperlink ref="A273" r:id="rId9" display="..\Htm\Religious\ReligiousProfessionals.htm"/>
    <hyperlink ref="A275" r:id="rId10" display="..\Htm\WarService\WarService.htm"/>
    <hyperlink ref="D1" r:id="rId11"/>
    <hyperlink ref="A277" r:id="rId12"/>
    <hyperlink ref="A278" r:id="rId13"/>
  </hyperlinks>
  <printOptions gridLinesSet="0"/>
  <pageMargins left="0" right="0" top="0.39370078740157483" bottom="0.39370078740157483" header="0.31496062992125984" footer="0.31496062992125984"/>
  <pageSetup paperSize="9" scale="17" fitToHeight="6" orientation="landscape" r:id="rId14"/>
  <headerFooter alignWithMargins="0">
    <oddHeader>&amp;A</oddHeader>
    <oddFooter>&amp;A</oddFooter>
  </headerFooter>
  <drawing r:id="rId15"/>
  <webPublishItems count="1">
    <webPublishItem id="14619" divId="H-sgermy_14619" sourceType="printArea" destinationFile="C:\homepage\Htm\familytree\sg8RhinPalat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2"/>
  <sheetViews>
    <sheetView showGridLines="0" zoomScale="60" workbookViewId="0">
      <selection activeCell="R8" sqref="R8"/>
    </sheetView>
  </sheetViews>
  <sheetFormatPr defaultRowHeight="12.75" x14ac:dyDescent="0.2"/>
  <cols>
    <col min="1" max="1" width="17" customWidth="1"/>
    <col min="2" max="2" width="15" customWidth="1"/>
    <col min="3" max="3" width="1.5703125" customWidth="1"/>
    <col min="4" max="4" width="15.28515625" customWidth="1"/>
    <col min="5" max="5" width="1.7109375" customWidth="1"/>
    <col min="6" max="6" width="13.7109375" customWidth="1"/>
    <col min="7" max="7" width="1.5703125" customWidth="1"/>
    <col min="8" max="8" width="14.5703125" customWidth="1"/>
    <col min="9" max="9" width="1.7109375" customWidth="1"/>
    <col min="10" max="10" width="13.140625" customWidth="1"/>
    <col min="11" max="11" width="2.28515625" customWidth="1"/>
    <col min="12" max="12" width="25.140625" customWidth="1"/>
    <col min="13" max="13" width="2.28515625" customWidth="1"/>
    <col min="14" max="14" width="27.7109375" customWidth="1"/>
    <col min="15" max="15" width="2.7109375" customWidth="1"/>
    <col min="16" max="16" width="29.85546875" customWidth="1"/>
    <col min="17" max="17" width="2.42578125" customWidth="1"/>
    <col min="18" max="18" width="34.5703125" customWidth="1"/>
    <col min="19" max="19" width="2.28515625" customWidth="1"/>
    <col min="20" max="20" width="26.85546875" customWidth="1"/>
    <col min="21" max="21" width="2.42578125" customWidth="1"/>
    <col min="22" max="22" width="14.5703125" customWidth="1"/>
    <col min="23" max="23" width="2.42578125" customWidth="1"/>
    <col min="24" max="24" width="21.28515625" customWidth="1"/>
    <col min="25" max="25" width="2.7109375" customWidth="1"/>
    <col min="26" max="26" width="16" customWidth="1"/>
    <col min="27" max="27" width="2" customWidth="1"/>
    <col min="28" max="28" width="26.85546875" customWidth="1"/>
    <col min="29" max="29" width="2" customWidth="1"/>
    <col min="30" max="30" width="17" customWidth="1"/>
    <col min="31" max="31" width="10.5703125" customWidth="1"/>
    <col min="32" max="32" width="2" customWidth="1"/>
  </cols>
  <sheetData>
    <row r="1" spans="1:32" ht="30" x14ac:dyDescent="0.4">
      <c r="B1" s="5" t="s">
        <v>1844</v>
      </c>
      <c r="C1" s="98" t="s">
        <v>1832</v>
      </c>
      <c r="H1" t="s">
        <v>919</v>
      </c>
      <c r="J1" t="s">
        <v>919</v>
      </c>
      <c r="L1" t="s">
        <v>919</v>
      </c>
      <c r="N1" t="s">
        <v>919</v>
      </c>
      <c r="P1" t="s">
        <v>919</v>
      </c>
      <c r="R1" t="s">
        <v>1261</v>
      </c>
      <c r="T1" t="s">
        <v>919</v>
      </c>
      <c r="U1" t="s">
        <v>920</v>
      </c>
      <c r="V1" t="s">
        <v>919</v>
      </c>
      <c r="X1" t="s">
        <v>919</v>
      </c>
      <c r="Z1" t="s">
        <v>919</v>
      </c>
      <c r="AB1" t="s">
        <v>919</v>
      </c>
      <c r="AD1" t="s">
        <v>919</v>
      </c>
      <c r="AF1" t="s">
        <v>920</v>
      </c>
    </row>
    <row r="2" spans="1:32" x14ac:dyDescent="0.2">
      <c r="B2" t="s">
        <v>349</v>
      </c>
      <c r="D2" t="s">
        <v>921</v>
      </c>
      <c r="F2" t="s">
        <v>922</v>
      </c>
      <c r="H2" t="s">
        <v>923</v>
      </c>
      <c r="J2" t="s">
        <v>924</v>
      </c>
      <c r="L2" t="s">
        <v>925</v>
      </c>
      <c r="N2" t="s">
        <v>926</v>
      </c>
      <c r="P2" t="s">
        <v>927</v>
      </c>
      <c r="R2" t="s">
        <v>928</v>
      </c>
      <c r="T2" t="s">
        <v>929</v>
      </c>
      <c r="V2" t="s">
        <v>1229</v>
      </c>
      <c r="X2" t="s">
        <v>1230</v>
      </c>
      <c r="Z2" t="s">
        <v>1369</v>
      </c>
      <c r="AB2" t="s">
        <v>348</v>
      </c>
      <c r="AD2" s="2" t="s">
        <v>1136</v>
      </c>
      <c r="AE2" t="s">
        <v>1137</v>
      </c>
      <c r="AF2" t="s">
        <v>920</v>
      </c>
    </row>
    <row r="3" spans="1:32" x14ac:dyDescent="0.2">
      <c r="B3" t="s">
        <v>1416</v>
      </c>
      <c r="D3" t="s">
        <v>1417</v>
      </c>
      <c r="F3" t="s">
        <v>1418</v>
      </c>
      <c r="H3" t="s">
        <v>1376</v>
      </c>
      <c r="J3" t="s">
        <v>1843</v>
      </c>
      <c r="L3" t="s">
        <v>1421</v>
      </c>
      <c r="N3" t="s">
        <v>1422</v>
      </c>
      <c r="P3" t="s">
        <v>1721</v>
      </c>
      <c r="R3" t="s">
        <v>1722</v>
      </c>
      <c r="T3" t="s">
        <v>1723</v>
      </c>
      <c r="V3" t="s">
        <v>1724</v>
      </c>
      <c r="X3" t="s">
        <v>1725</v>
      </c>
      <c r="Z3" t="s">
        <v>1726</v>
      </c>
      <c r="AB3" t="s">
        <v>1727</v>
      </c>
      <c r="AD3" t="s">
        <v>1728</v>
      </c>
      <c r="AF3" t="s">
        <v>920</v>
      </c>
    </row>
    <row r="4" spans="1:32" x14ac:dyDescent="0.2">
      <c r="D4" t="s">
        <v>351</v>
      </c>
      <c r="F4" t="s">
        <v>351</v>
      </c>
      <c r="G4" t="s">
        <v>350</v>
      </c>
      <c r="H4" t="s">
        <v>351</v>
      </c>
      <c r="I4" t="s">
        <v>350</v>
      </c>
      <c r="J4" t="s">
        <v>351</v>
      </c>
      <c r="K4" t="s">
        <v>350</v>
      </c>
      <c r="L4" t="s">
        <v>351</v>
      </c>
      <c r="N4" t="s">
        <v>351</v>
      </c>
      <c r="O4" t="s">
        <v>350</v>
      </c>
      <c r="P4" t="s">
        <v>351</v>
      </c>
      <c r="Q4" t="s">
        <v>350</v>
      </c>
      <c r="R4" t="s">
        <v>351</v>
      </c>
      <c r="S4" t="s">
        <v>352</v>
      </c>
      <c r="T4" t="s">
        <v>351</v>
      </c>
      <c r="U4" t="s">
        <v>352</v>
      </c>
      <c r="V4" t="s">
        <v>351</v>
      </c>
      <c r="W4" t="s">
        <v>352</v>
      </c>
      <c r="X4" t="s">
        <v>351</v>
      </c>
      <c r="Y4" t="s">
        <v>352</v>
      </c>
      <c r="Z4" t="s">
        <v>351</v>
      </c>
      <c r="AA4" t="s">
        <v>352</v>
      </c>
      <c r="AB4" t="s">
        <v>351</v>
      </c>
      <c r="AC4" t="s">
        <v>352</v>
      </c>
      <c r="AD4" t="s">
        <v>351</v>
      </c>
      <c r="AF4" t="s">
        <v>920</v>
      </c>
    </row>
    <row r="5" spans="1:32" x14ac:dyDescent="0.2">
      <c r="A5" s="4" t="s">
        <v>1845</v>
      </c>
      <c r="F5" s="28" t="s">
        <v>2267</v>
      </c>
      <c r="AA5" t="s">
        <v>1714</v>
      </c>
      <c r="AB5" s="119" t="s">
        <v>2268</v>
      </c>
      <c r="AF5" t="s">
        <v>920</v>
      </c>
    </row>
    <row r="6" spans="1:32" x14ac:dyDescent="0.2">
      <c r="A6" s="4" t="s">
        <v>1846</v>
      </c>
      <c r="AA6" t="s">
        <v>527</v>
      </c>
      <c r="AB6" s="119" t="s">
        <v>2269</v>
      </c>
      <c r="AF6" t="s">
        <v>920</v>
      </c>
    </row>
    <row r="7" spans="1:32" x14ac:dyDescent="0.2">
      <c r="A7" s="100" t="s">
        <v>140</v>
      </c>
      <c r="AF7" t="s">
        <v>920</v>
      </c>
    </row>
    <row r="8" spans="1:32" x14ac:dyDescent="0.2">
      <c r="A8" s="176" t="s">
        <v>3659</v>
      </c>
      <c r="F8" s="21"/>
      <c r="AF8" t="s">
        <v>920</v>
      </c>
    </row>
    <row r="9" spans="1:32" x14ac:dyDescent="0.2">
      <c r="A9" s="2" t="s">
        <v>1461</v>
      </c>
      <c r="F9" s="3"/>
      <c r="AF9" t="s">
        <v>920</v>
      </c>
    </row>
    <row r="10" spans="1:32" x14ac:dyDescent="0.2">
      <c r="A10" t="s">
        <v>1410</v>
      </c>
      <c r="F10" s="21" t="s">
        <v>713</v>
      </c>
      <c r="N10" s="16"/>
      <c r="P10" s="43"/>
      <c r="R10" s="46"/>
      <c r="T10" s="50"/>
      <c r="X10" s="50"/>
      <c r="Z10" s="50"/>
      <c r="AF10" t="s">
        <v>920</v>
      </c>
    </row>
    <row r="11" spans="1:32" x14ac:dyDescent="0.2">
      <c r="A11" s="37" t="s">
        <v>589</v>
      </c>
      <c r="F11" s="15" t="s">
        <v>101</v>
      </c>
      <c r="N11" s="16"/>
      <c r="P11" s="43"/>
      <c r="Q11" s="35"/>
      <c r="R11" s="35" t="s">
        <v>72</v>
      </c>
      <c r="S11" s="35"/>
      <c r="T11" s="35"/>
      <c r="U11" s="35"/>
      <c r="X11" s="50"/>
      <c r="Z11" s="50"/>
      <c r="AF11" t="s">
        <v>920</v>
      </c>
    </row>
    <row r="12" spans="1:32" x14ac:dyDescent="0.2">
      <c r="A12" s="37" t="s">
        <v>1612</v>
      </c>
      <c r="F12" s="21"/>
      <c r="N12" s="16"/>
      <c r="P12" s="43"/>
      <c r="Q12" s="11" t="s">
        <v>1714</v>
      </c>
      <c r="R12" t="s">
        <v>70</v>
      </c>
      <c r="S12" s="2" t="s">
        <v>1714</v>
      </c>
      <c r="T12" s="16" t="s">
        <v>74</v>
      </c>
      <c r="U12" s="35"/>
      <c r="X12" s="50"/>
      <c r="Z12" s="50"/>
      <c r="AF12" t="s">
        <v>920</v>
      </c>
    </row>
    <row r="13" spans="1:32" x14ac:dyDescent="0.2">
      <c r="A13" s="37" t="s">
        <v>1866</v>
      </c>
      <c r="F13" s="21"/>
      <c r="N13" s="16"/>
      <c r="P13" s="43"/>
      <c r="Q13" s="11" t="s">
        <v>527</v>
      </c>
      <c r="R13" s="22" t="s">
        <v>71</v>
      </c>
      <c r="S13" t="s">
        <v>527</v>
      </c>
      <c r="T13" s="16" t="s">
        <v>75</v>
      </c>
      <c r="U13" t="s">
        <v>1714</v>
      </c>
      <c r="V13" s="134" t="s">
        <v>2584</v>
      </c>
      <c r="X13" s="50"/>
      <c r="Z13" s="50"/>
      <c r="AF13" t="s">
        <v>920</v>
      </c>
    </row>
    <row r="14" spans="1:32" x14ac:dyDescent="0.2">
      <c r="F14" s="21"/>
      <c r="N14" s="16"/>
      <c r="P14" s="43"/>
      <c r="Q14" s="11" t="s">
        <v>527</v>
      </c>
      <c r="R14" s="110" t="s">
        <v>61</v>
      </c>
      <c r="S14" t="s">
        <v>527</v>
      </c>
      <c r="T14" s="35"/>
      <c r="U14" s="1">
        <v>1</v>
      </c>
      <c r="V14" s="134" t="s">
        <v>2588</v>
      </c>
      <c r="X14" s="50"/>
      <c r="Z14" s="50"/>
      <c r="AF14" t="s">
        <v>920</v>
      </c>
    </row>
    <row r="15" spans="1:32" x14ac:dyDescent="0.2">
      <c r="A15" s="10" t="s">
        <v>1624</v>
      </c>
      <c r="F15" s="21"/>
      <c r="N15" s="16"/>
      <c r="P15" s="43"/>
      <c r="Q15" s="11" t="s">
        <v>527</v>
      </c>
      <c r="R15" s="16" t="s">
        <v>217</v>
      </c>
      <c r="S15" t="s">
        <v>527</v>
      </c>
      <c r="T15" s="129" t="s">
        <v>2338</v>
      </c>
      <c r="U15" t="s">
        <v>527</v>
      </c>
      <c r="V15" s="131" t="s">
        <v>2585</v>
      </c>
      <c r="X15" s="50"/>
      <c r="Z15" s="50"/>
      <c r="AF15" t="s">
        <v>920</v>
      </c>
    </row>
    <row r="16" spans="1:32" x14ac:dyDescent="0.2">
      <c r="A16" s="29" t="s">
        <v>2267</v>
      </c>
      <c r="F16" s="21"/>
      <c r="N16" s="16"/>
      <c r="P16" s="43"/>
      <c r="Q16" s="11" t="s">
        <v>527</v>
      </c>
      <c r="R16" s="112" t="s">
        <v>218</v>
      </c>
      <c r="S16" t="s">
        <v>527</v>
      </c>
      <c r="T16" s="63" t="s">
        <v>1141</v>
      </c>
      <c r="X16" s="50"/>
      <c r="Z16" s="50"/>
      <c r="AF16" t="s">
        <v>920</v>
      </c>
    </row>
    <row r="17" spans="1:32" x14ac:dyDescent="0.2">
      <c r="A17" s="174" t="s">
        <v>3553</v>
      </c>
      <c r="F17" s="21"/>
      <c r="N17" s="16"/>
      <c r="P17" s="43"/>
      <c r="Q17" s="35"/>
      <c r="R17" s="35"/>
      <c r="S17" s="1">
        <v>1</v>
      </c>
      <c r="T17" s="63" t="s">
        <v>768</v>
      </c>
      <c r="U17" t="s">
        <v>1714</v>
      </c>
      <c r="V17" s="134" t="s">
        <v>1814</v>
      </c>
      <c r="X17" s="50"/>
      <c r="Z17" s="50"/>
      <c r="AF17" t="s">
        <v>920</v>
      </c>
    </row>
    <row r="18" spans="1:32" x14ac:dyDescent="0.2">
      <c r="A18" s="104" t="s">
        <v>101</v>
      </c>
      <c r="F18" s="21"/>
      <c r="N18" s="16"/>
      <c r="P18" s="43"/>
      <c r="R18" s="46"/>
      <c r="S18" s="11" t="s">
        <v>527</v>
      </c>
      <c r="T18" s="35"/>
      <c r="U18" s="1">
        <v>1</v>
      </c>
      <c r="V18" s="134" t="s">
        <v>2588</v>
      </c>
      <c r="X18" s="50"/>
      <c r="Z18" s="50"/>
      <c r="AF18" t="s">
        <v>920</v>
      </c>
    </row>
    <row r="19" spans="1:32" x14ac:dyDescent="0.2">
      <c r="A19" s="102" t="s">
        <v>3613</v>
      </c>
      <c r="F19" s="21"/>
      <c r="N19" s="16"/>
      <c r="P19" s="43"/>
      <c r="R19" s="46"/>
      <c r="S19" s="11" t="s">
        <v>1714</v>
      </c>
      <c r="T19" s="16" t="s">
        <v>76</v>
      </c>
      <c r="U19" t="s">
        <v>527</v>
      </c>
      <c r="V19" s="131" t="s">
        <v>2585</v>
      </c>
      <c r="X19" s="50"/>
      <c r="Z19" s="50"/>
      <c r="AF19" t="s">
        <v>920</v>
      </c>
    </row>
    <row r="20" spans="1:32" x14ac:dyDescent="0.2">
      <c r="A20" s="102" t="s">
        <v>2660</v>
      </c>
      <c r="F20" s="21"/>
      <c r="N20" s="16"/>
      <c r="P20" s="43"/>
      <c r="R20" s="46"/>
      <c r="S20" s="11" t="s">
        <v>527</v>
      </c>
      <c r="T20" s="16" t="s">
        <v>77</v>
      </c>
      <c r="U20" s="35"/>
      <c r="X20" s="50"/>
      <c r="Z20" s="50"/>
      <c r="AF20" t="s">
        <v>920</v>
      </c>
    </row>
    <row r="21" spans="1:32" x14ac:dyDescent="0.2">
      <c r="A21" s="102"/>
      <c r="F21" s="21"/>
      <c r="N21" s="16"/>
      <c r="P21" s="43"/>
      <c r="R21" s="46"/>
      <c r="S21" s="11" t="s">
        <v>527</v>
      </c>
      <c r="U21" s="35"/>
      <c r="X21" s="50"/>
      <c r="Z21" s="50"/>
      <c r="AF21" t="s">
        <v>920</v>
      </c>
    </row>
    <row r="22" spans="1:32" x14ac:dyDescent="0.2">
      <c r="A22" s="102"/>
      <c r="F22" s="21"/>
      <c r="N22" s="16"/>
      <c r="P22" s="43"/>
      <c r="R22" s="46"/>
      <c r="S22" s="11" t="s">
        <v>1714</v>
      </c>
      <c r="T22" s="16" t="s">
        <v>78</v>
      </c>
      <c r="U22" s="35"/>
      <c r="X22" s="50"/>
      <c r="Z22" s="50"/>
      <c r="AF22" t="s">
        <v>920</v>
      </c>
    </row>
    <row r="23" spans="1:32" x14ac:dyDescent="0.2">
      <c r="A23" s="102" t="s">
        <v>3225</v>
      </c>
      <c r="F23" s="21"/>
      <c r="N23" s="16"/>
      <c r="P23" s="43"/>
      <c r="R23" s="46"/>
      <c r="S23" s="11" t="s">
        <v>527</v>
      </c>
      <c r="T23" s="16" t="s">
        <v>79</v>
      </c>
      <c r="U23" s="35"/>
      <c r="X23" s="50"/>
      <c r="Z23" s="50"/>
      <c r="AF23" t="s">
        <v>920</v>
      </c>
    </row>
    <row r="24" spans="1:32" x14ac:dyDescent="0.2">
      <c r="A24" s="102" t="s">
        <v>164</v>
      </c>
      <c r="F24" s="21"/>
      <c r="N24" s="16"/>
      <c r="P24" s="43"/>
      <c r="R24" s="46"/>
      <c r="S24" s="11" t="s">
        <v>527</v>
      </c>
      <c r="U24" s="35"/>
      <c r="X24" s="50"/>
      <c r="Z24" s="50"/>
      <c r="AF24" t="s">
        <v>920</v>
      </c>
    </row>
    <row r="25" spans="1:32" x14ac:dyDescent="0.2">
      <c r="A25" s="102" t="s">
        <v>3510</v>
      </c>
      <c r="F25" s="21"/>
      <c r="N25" s="16"/>
      <c r="P25" s="43"/>
      <c r="R25" s="46"/>
      <c r="S25" s="11" t="s">
        <v>1714</v>
      </c>
      <c r="T25" s="16" t="s">
        <v>80</v>
      </c>
      <c r="U25" s="35"/>
      <c r="X25" s="50"/>
      <c r="Z25" s="50"/>
      <c r="AF25" t="s">
        <v>920</v>
      </c>
    </row>
    <row r="26" spans="1:32" x14ac:dyDescent="0.2">
      <c r="A26" s="104" t="s">
        <v>2276</v>
      </c>
      <c r="F26" s="21"/>
      <c r="N26" s="16"/>
      <c r="P26" s="43"/>
      <c r="R26" s="46"/>
      <c r="S26" s="11" t="s">
        <v>527</v>
      </c>
      <c r="T26" s="19" t="s">
        <v>81</v>
      </c>
      <c r="U26" s="35"/>
      <c r="X26" s="50"/>
      <c r="Z26" s="50"/>
      <c r="AF26" t="s">
        <v>920</v>
      </c>
    </row>
    <row r="27" spans="1:32" x14ac:dyDescent="0.2">
      <c r="A27" s="104" t="s">
        <v>3511</v>
      </c>
      <c r="N27" s="16"/>
      <c r="P27" s="43"/>
      <c r="S27" s="11" t="s">
        <v>527</v>
      </c>
      <c r="X27" s="50"/>
      <c r="Z27" s="50"/>
      <c r="AF27" t="s">
        <v>920</v>
      </c>
    </row>
    <row r="28" spans="1:32" x14ac:dyDescent="0.2">
      <c r="A28" s="102" t="s">
        <v>3654</v>
      </c>
      <c r="N28" s="16"/>
      <c r="P28" s="43"/>
      <c r="S28" s="11" t="s">
        <v>1714</v>
      </c>
      <c r="T28" s="16" t="s">
        <v>82</v>
      </c>
      <c r="X28" s="50"/>
      <c r="Z28" s="50"/>
      <c r="AF28" t="s">
        <v>920</v>
      </c>
    </row>
    <row r="29" spans="1:32" x14ac:dyDescent="0.2">
      <c r="A29" s="102"/>
      <c r="N29" s="16"/>
      <c r="P29" s="43"/>
      <c r="S29" s="11" t="s">
        <v>527</v>
      </c>
      <c r="T29" s="16" t="s">
        <v>83</v>
      </c>
      <c r="X29" s="50"/>
      <c r="Z29" s="50"/>
      <c r="AF29" t="s">
        <v>920</v>
      </c>
    </row>
    <row r="30" spans="1:32" x14ac:dyDescent="0.2">
      <c r="A30" s="102" t="s">
        <v>3198</v>
      </c>
      <c r="N30" s="16"/>
      <c r="P30" s="43"/>
      <c r="S30" s="11" t="s">
        <v>527</v>
      </c>
      <c r="T30" s="35"/>
      <c r="X30" s="50"/>
      <c r="Z30" s="50"/>
      <c r="AF30" t="s">
        <v>920</v>
      </c>
    </row>
    <row r="31" spans="1:32" x14ac:dyDescent="0.2">
      <c r="A31" s="21" t="s">
        <v>1810</v>
      </c>
      <c r="N31" s="16"/>
      <c r="P31" s="43"/>
      <c r="S31" t="s">
        <v>1714</v>
      </c>
      <c r="T31" s="176" t="s">
        <v>3513</v>
      </c>
      <c r="X31" s="50"/>
      <c r="Z31" s="50"/>
      <c r="AF31" t="s">
        <v>920</v>
      </c>
    </row>
    <row r="32" spans="1:32" x14ac:dyDescent="0.2">
      <c r="A32" s="29" t="s">
        <v>2336</v>
      </c>
      <c r="N32" s="16"/>
      <c r="P32" s="43"/>
      <c r="S32" s="1">
        <v>1</v>
      </c>
      <c r="T32" s="176" t="s">
        <v>3514</v>
      </c>
      <c r="X32" s="50"/>
      <c r="Z32" s="50"/>
      <c r="AF32" t="s">
        <v>920</v>
      </c>
    </row>
    <row r="33" spans="1:32" x14ac:dyDescent="0.2">
      <c r="A33" s="102" t="s">
        <v>3554</v>
      </c>
      <c r="N33" s="16"/>
      <c r="P33" s="43"/>
      <c r="S33" t="s">
        <v>527</v>
      </c>
      <c r="T33" s="16" t="s">
        <v>2586</v>
      </c>
      <c r="X33" s="50"/>
      <c r="Z33" s="50"/>
      <c r="AF33" t="s">
        <v>920</v>
      </c>
    </row>
    <row r="34" spans="1:32" x14ac:dyDescent="0.2">
      <c r="A34" s="104" t="s">
        <v>2113</v>
      </c>
      <c r="N34" s="16"/>
      <c r="P34" s="43"/>
      <c r="S34" t="s">
        <v>527</v>
      </c>
      <c r="T34" s="101" t="s">
        <v>62</v>
      </c>
      <c r="X34" s="50"/>
      <c r="Z34" s="50"/>
      <c r="AF34" t="s">
        <v>920</v>
      </c>
    </row>
    <row r="35" spans="1:32" x14ac:dyDescent="0.2">
      <c r="A35" s="104"/>
      <c r="F35" s="21" t="s">
        <v>713</v>
      </c>
      <c r="L35" s="102"/>
      <c r="N35" s="16"/>
      <c r="P35" s="43"/>
      <c r="T35" s="101"/>
      <c r="X35" s="50"/>
      <c r="Z35" s="50"/>
      <c r="AF35" t="s">
        <v>920</v>
      </c>
    </row>
    <row r="36" spans="1:32" x14ac:dyDescent="0.2">
      <c r="A36" s="10" t="s">
        <v>1234</v>
      </c>
      <c r="F36" s="3" t="s">
        <v>3613</v>
      </c>
      <c r="L36" s="102"/>
      <c r="N36" s="16"/>
      <c r="P36" s="43"/>
      <c r="S36" t="s">
        <v>1714</v>
      </c>
      <c r="T36" s="176" t="s">
        <v>3615</v>
      </c>
      <c r="U36" t="s">
        <v>1714</v>
      </c>
      <c r="V36" s="176" t="s">
        <v>2627</v>
      </c>
      <c r="X36" s="50"/>
      <c r="Z36" s="50"/>
      <c r="AF36" t="s">
        <v>920</v>
      </c>
    </row>
    <row r="37" spans="1:32" x14ac:dyDescent="0.2">
      <c r="A37" s="2" t="s">
        <v>1194</v>
      </c>
      <c r="L37" s="102"/>
      <c r="N37" s="16"/>
      <c r="P37" s="43"/>
      <c r="S37" s="1">
        <v>1</v>
      </c>
      <c r="T37" s="176" t="s">
        <v>1904</v>
      </c>
      <c r="U37" s="1">
        <v>1</v>
      </c>
      <c r="V37" s="176" t="s">
        <v>3614</v>
      </c>
      <c r="X37" s="50"/>
      <c r="Z37" s="50"/>
      <c r="AF37" t="s">
        <v>920</v>
      </c>
    </row>
    <row r="38" spans="1:32" x14ac:dyDescent="0.2">
      <c r="A38" t="s">
        <v>1591</v>
      </c>
      <c r="L38" s="102"/>
      <c r="N38" s="16"/>
      <c r="P38" s="43"/>
      <c r="S38" s="1">
        <v>1</v>
      </c>
      <c r="T38" s="176" t="s">
        <v>3616</v>
      </c>
      <c r="U38" t="s">
        <v>527</v>
      </c>
      <c r="V38" s="176" t="s">
        <v>3617</v>
      </c>
      <c r="X38" s="50"/>
      <c r="Z38" s="50"/>
      <c r="AF38" t="s">
        <v>920</v>
      </c>
    </row>
    <row r="39" spans="1:32" x14ac:dyDescent="0.2">
      <c r="A39" t="s">
        <v>1592</v>
      </c>
      <c r="L39" s="102"/>
      <c r="N39" s="16"/>
      <c r="P39" s="43"/>
      <c r="S39" s="1"/>
      <c r="T39" s="176"/>
      <c r="U39" t="s">
        <v>527</v>
      </c>
      <c r="V39" s="176"/>
      <c r="X39" s="50"/>
      <c r="Z39" s="50"/>
      <c r="AF39" t="s">
        <v>920</v>
      </c>
    </row>
    <row r="40" spans="1:32" x14ac:dyDescent="0.2">
      <c r="A40" t="s">
        <v>1593</v>
      </c>
      <c r="L40" s="102"/>
      <c r="N40" s="16"/>
      <c r="P40" s="43"/>
      <c r="S40" s="1"/>
      <c r="T40" s="176"/>
      <c r="U40" t="s">
        <v>1714</v>
      </c>
      <c r="V40" s="176" t="s">
        <v>3620</v>
      </c>
      <c r="X40" s="50"/>
      <c r="Z40" s="50"/>
      <c r="AF40" t="s">
        <v>920</v>
      </c>
    </row>
    <row r="41" spans="1:32" x14ac:dyDescent="0.2">
      <c r="A41" t="s">
        <v>961</v>
      </c>
      <c r="L41" s="102"/>
      <c r="N41" s="16"/>
      <c r="P41" s="43"/>
      <c r="S41" s="1"/>
      <c r="T41" s="176"/>
      <c r="U41" s="1">
        <v>1</v>
      </c>
      <c r="V41" s="176" t="s">
        <v>3621</v>
      </c>
      <c r="X41" s="50"/>
      <c r="Z41" s="50"/>
      <c r="AF41" t="s">
        <v>920</v>
      </c>
    </row>
    <row r="42" spans="1:32" x14ac:dyDescent="0.2">
      <c r="L42" s="102"/>
      <c r="N42" s="16"/>
      <c r="P42" s="43"/>
      <c r="S42" s="1"/>
      <c r="T42" s="176"/>
      <c r="U42" t="s">
        <v>527</v>
      </c>
      <c r="V42" s="176" t="s">
        <v>3622</v>
      </c>
      <c r="X42" s="50"/>
      <c r="Z42" s="50"/>
      <c r="AF42" t="s">
        <v>920</v>
      </c>
    </row>
    <row r="43" spans="1:32" x14ac:dyDescent="0.2">
      <c r="A43" s="10" t="s">
        <v>113</v>
      </c>
      <c r="F43" s="21" t="s">
        <v>713</v>
      </c>
      <c r="N43" s="16"/>
      <c r="P43" s="43"/>
      <c r="T43" s="101"/>
      <c r="X43" s="50"/>
      <c r="Z43" s="50"/>
      <c r="AF43" t="s">
        <v>920</v>
      </c>
    </row>
    <row r="44" spans="1:32" x14ac:dyDescent="0.2">
      <c r="A44" t="s">
        <v>1377</v>
      </c>
      <c r="F44" s="3" t="s">
        <v>2660</v>
      </c>
      <c r="N44" s="16"/>
      <c r="P44" s="43"/>
      <c r="S44" t="s">
        <v>1714</v>
      </c>
      <c r="T44" s="114" t="s">
        <v>2004</v>
      </c>
      <c r="X44" s="50"/>
      <c r="Z44" s="50"/>
      <c r="AF44" t="s">
        <v>920</v>
      </c>
    </row>
    <row r="45" spans="1:32" x14ac:dyDescent="0.2">
      <c r="A45" t="s">
        <v>1241</v>
      </c>
      <c r="F45" s="21"/>
      <c r="N45" s="16"/>
      <c r="P45" s="43"/>
      <c r="S45" s="1">
        <v>1</v>
      </c>
      <c r="T45" s="114" t="s">
        <v>2005</v>
      </c>
      <c r="X45" s="50"/>
      <c r="Z45" s="50"/>
      <c r="AF45" t="s">
        <v>920</v>
      </c>
    </row>
    <row r="46" spans="1:32" x14ac:dyDescent="0.2">
      <c r="A46" s="10"/>
      <c r="F46" s="21"/>
      <c r="N46" s="16"/>
      <c r="P46" s="43"/>
      <c r="S46" s="104" t="s">
        <v>766</v>
      </c>
      <c r="T46" s="13" t="s">
        <v>3566</v>
      </c>
      <c r="U46" s="35"/>
      <c r="V46" s="35"/>
      <c r="W46" s="35"/>
      <c r="X46" s="50"/>
      <c r="Z46" s="50"/>
      <c r="AF46" t="s">
        <v>920</v>
      </c>
    </row>
    <row r="47" spans="1:32" x14ac:dyDescent="0.2">
      <c r="A47" s="19" t="s">
        <v>707</v>
      </c>
      <c r="F47" s="21"/>
      <c r="N47" s="16"/>
      <c r="P47" s="43"/>
      <c r="S47" s="11" t="s">
        <v>1714</v>
      </c>
      <c r="T47" s="63" t="s">
        <v>1182</v>
      </c>
      <c r="W47" s="35"/>
      <c r="X47" s="50"/>
      <c r="Z47" s="50"/>
      <c r="AF47" t="s">
        <v>920</v>
      </c>
    </row>
    <row r="48" spans="1:32" x14ac:dyDescent="0.2">
      <c r="A48" s="22" t="s">
        <v>594</v>
      </c>
      <c r="F48" s="21"/>
      <c r="N48" s="16"/>
      <c r="P48" s="43"/>
      <c r="S48" s="11" t="s">
        <v>527</v>
      </c>
      <c r="T48" s="101" t="s">
        <v>1090</v>
      </c>
      <c r="W48" s="35"/>
      <c r="X48" s="50"/>
      <c r="Z48" s="50"/>
      <c r="AF48" t="s">
        <v>920</v>
      </c>
    </row>
    <row r="49" spans="1:32" x14ac:dyDescent="0.2">
      <c r="A49" s="41" t="s">
        <v>593</v>
      </c>
      <c r="F49" s="21"/>
      <c r="N49" s="16"/>
      <c r="P49" s="43"/>
      <c r="S49" s="11" t="s">
        <v>527</v>
      </c>
      <c r="T49" s="63" t="s">
        <v>504</v>
      </c>
      <c r="W49" s="35"/>
      <c r="X49" s="50"/>
      <c r="Z49" s="50"/>
      <c r="AF49" t="s">
        <v>920</v>
      </c>
    </row>
    <row r="50" spans="1:32" x14ac:dyDescent="0.2">
      <c r="A50" s="50" t="s">
        <v>1380</v>
      </c>
      <c r="F50" s="21" t="s">
        <v>713</v>
      </c>
      <c r="N50" s="16"/>
      <c r="P50" s="43"/>
      <c r="S50" s="35"/>
      <c r="T50" s="35"/>
      <c r="U50" s="35"/>
      <c r="V50" s="35"/>
      <c r="W50" s="35"/>
      <c r="X50" s="50"/>
      <c r="Z50" s="50"/>
      <c r="AF50" t="s">
        <v>920</v>
      </c>
    </row>
    <row r="51" spans="1:32" x14ac:dyDescent="0.2">
      <c r="A51" s="58" t="s">
        <v>1617</v>
      </c>
      <c r="F51" s="3" t="s">
        <v>3225</v>
      </c>
      <c r="N51" s="16"/>
      <c r="P51" s="43"/>
      <c r="T51" s="50"/>
      <c r="X51" s="50"/>
      <c r="Z51" s="50"/>
      <c r="AF51" t="s">
        <v>920</v>
      </c>
    </row>
    <row r="52" spans="1:32" x14ac:dyDescent="0.2">
      <c r="A52" s="63" t="s">
        <v>1470</v>
      </c>
      <c r="M52" t="s">
        <v>1714</v>
      </c>
      <c r="N52" s="166" t="s">
        <v>684</v>
      </c>
      <c r="P52" s="43"/>
      <c r="R52" s="46"/>
      <c r="S52" t="s">
        <v>1714</v>
      </c>
      <c r="T52" s="63" t="s">
        <v>1182</v>
      </c>
      <c r="X52" s="50"/>
      <c r="Y52" t="s">
        <v>1714</v>
      </c>
      <c r="Z52" s="63" t="s">
        <v>1829</v>
      </c>
      <c r="AF52" t="s">
        <v>920</v>
      </c>
    </row>
    <row r="53" spans="1:32" x14ac:dyDescent="0.2">
      <c r="A53" s="91" t="s">
        <v>360</v>
      </c>
      <c r="F53" s="21"/>
      <c r="K53" t="s">
        <v>1714</v>
      </c>
      <c r="L53" s="166" t="s">
        <v>3224</v>
      </c>
      <c r="M53" s="1">
        <v>1</v>
      </c>
      <c r="N53" s="166" t="s">
        <v>3222</v>
      </c>
      <c r="P53" s="43"/>
      <c r="R53" s="46"/>
      <c r="S53" s="1">
        <v>1</v>
      </c>
      <c r="T53" s="101" t="s">
        <v>1090</v>
      </c>
      <c r="X53" s="50"/>
      <c r="Y53" s="1">
        <v>1</v>
      </c>
      <c r="Z53" s="63" t="s">
        <v>1735</v>
      </c>
      <c r="AF53" t="s">
        <v>920</v>
      </c>
    </row>
    <row r="54" spans="1:32" x14ac:dyDescent="0.2">
      <c r="A54" s="93" t="s">
        <v>819</v>
      </c>
      <c r="K54" s="1">
        <v>1</v>
      </c>
      <c r="L54" s="166" t="s">
        <v>446</v>
      </c>
      <c r="M54" t="s">
        <v>527</v>
      </c>
      <c r="N54" s="166" t="s">
        <v>3223</v>
      </c>
      <c r="P54" s="43"/>
      <c r="S54" t="s">
        <v>527</v>
      </c>
      <c r="T54" s="63" t="s">
        <v>504</v>
      </c>
      <c r="Y54" t="s">
        <v>527</v>
      </c>
      <c r="Z54" s="83" t="s">
        <v>1736</v>
      </c>
      <c r="AF54" t="s">
        <v>920</v>
      </c>
    </row>
    <row r="55" spans="1:32" x14ac:dyDescent="0.2">
      <c r="A55" s="47" t="s">
        <v>952</v>
      </c>
      <c r="F55" s="21" t="s">
        <v>713</v>
      </c>
      <c r="N55" s="16"/>
      <c r="P55" s="43"/>
      <c r="T55" s="63"/>
      <c r="Z55" s="83"/>
      <c r="AF55" t="s">
        <v>920</v>
      </c>
    </row>
    <row r="56" spans="1:32" x14ac:dyDescent="0.2">
      <c r="A56" s="101" t="s">
        <v>1484</v>
      </c>
      <c r="F56" s="10" t="s">
        <v>164</v>
      </c>
      <c r="N56" s="16"/>
      <c r="P56" s="43"/>
      <c r="T56" s="63"/>
      <c r="W56" t="s">
        <v>1714</v>
      </c>
      <c r="X56" s="112" t="s">
        <v>165</v>
      </c>
      <c r="Z56" s="83"/>
      <c r="AF56" t="s">
        <v>920</v>
      </c>
    </row>
    <row r="57" spans="1:32" x14ac:dyDescent="0.2">
      <c r="A57" s="114" t="s">
        <v>112</v>
      </c>
      <c r="F57" s="102"/>
      <c r="N57" s="16"/>
      <c r="P57" s="43"/>
      <c r="T57" s="63"/>
      <c r="W57" s="1">
        <v>1</v>
      </c>
      <c r="X57" s="112" t="s">
        <v>166</v>
      </c>
      <c r="Z57" s="83"/>
      <c r="AF57" t="s">
        <v>920</v>
      </c>
    </row>
    <row r="58" spans="1:32" x14ac:dyDescent="0.2">
      <c r="A58" s="119" t="s">
        <v>2044</v>
      </c>
      <c r="N58" s="16"/>
      <c r="P58" s="43"/>
      <c r="T58" s="63"/>
      <c r="W58" t="s">
        <v>527</v>
      </c>
      <c r="X58" s="119" t="s">
        <v>2275</v>
      </c>
      <c r="Z58" s="83"/>
      <c r="AF58" t="s">
        <v>920</v>
      </c>
    </row>
    <row r="59" spans="1:32" x14ac:dyDescent="0.2">
      <c r="A59" s="127" t="s">
        <v>2295</v>
      </c>
      <c r="F59" s="21" t="s">
        <v>713</v>
      </c>
      <c r="N59" s="16"/>
      <c r="P59" s="43"/>
      <c r="T59" s="63"/>
      <c r="X59" s="119"/>
      <c r="Z59" s="83"/>
      <c r="AF59" t="s">
        <v>920</v>
      </c>
    </row>
    <row r="60" spans="1:32" x14ac:dyDescent="0.2">
      <c r="A60" s="134" t="s">
        <v>2517</v>
      </c>
      <c r="F60" s="3" t="s">
        <v>3510</v>
      </c>
      <c r="N60" s="16"/>
      <c r="P60" s="43"/>
      <c r="T60" s="63"/>
      <c r="X60" s="119"/>
      <c r="Z60" s="83"/>
      <c r="AF60" t="s">
        <v>920</v>
      </c>
    </row>
    <row r="61" spans="1:32" x14ac:dyDescent="0.2">
      <c r="A61" s="143" t="s">
        <v>2636</v>
      </c>
      <c r="F61" s="102"/>
      <c r="M61" s="13" t="s">
        <v>3512</v>
      </c>
      <c r="N61" s="11"/>
      <c r="O61" s="11"/>
      <c r="P61" s="43"/>
      <c r="S61" s="1"/>
      <c r="T61" s="63"/>
      <c r="X61" s="119"/>
      <c r="Z61" s="83"/>
      <c r="AF61" t="s">
        <v>920</v>
      </c>
    </row>
    <row r="62" spans="1:32" x14ac:dyDescent="0.2">
      <c r="A62" s="149" t="s">
        <v>2764</v>
      </c>
      <c r="F62" s="102"/>
      <c r="M62" s="11" t="s">
        <v>1714</v>
      </c>
      <c r="N62" s="50" t="s">
        <v>560</v>
      </c>
      <c r="O62" s="11"/>
      <c r="P62" s="43"/>
      <c r="X62" s="119"/>
      <c r="Z62" s="83"/>
      <c r="AF62" t="s">
        <v>920</v>
      </c>
    </row>
    <row r="63" spans="1:32" x14ac:dyDescent="0.2">
      <c r="A63" s="166" t="s">
        <v>3068</v>
      </c>
      <c r="F63" s="102"/>
      <c r="M63" s="11" t="s">
        <v>527</v>
      </c>
      <c r="N63" s="166" t="s">
        <v>3435</v>
      </c>
      <c r="O63" s="11"/>
      <c r="P63" s="43"/>
      <c r="X63" s="119"/>
      <c r="Z63" s="83"/>
      <c r="AF63" t="s">
        <v>920</v>
      </c>
    </row>
    <row r="64" spans="1:32" x14ac:dyDescent="0.2">
      <c r="A64" s="176" t="s">
        <v>3477</v>
      </c>
      <c r="M64" s="11" t="s">
        <v>527</v>
      </c>
      <c r="N64" s="127" t="s">
        <v>2375</v>
      </c>
      <c r="O64" s="11"/>
      <c r="P64" s="43"/>
      <c r="X64" s="119"/>
      <c r="Z64" s="83"/>
      <c r="AF64" t="s">
        <v>920</v>
      </c>
    </row>
    <row r="65" spans="1:32" x14ac:dyDescent="0.2">
      <c r="F65" s="21" t="s">
        <v>713</v>
      </c>
      <c r="M65" s="11"/>
      <c r="N65" s="11"/>
      <c r="O65" s="11"/>
      <c r="P65" s="43"/>
      <c r="X65" s="119"/>
      <c r="Z65" s="83"/>
      <c r="AF65" t="s">
        <v>920</v>
      </c>
    </row>
    <row r="66" spans="1:32" x14ac:dyDescent="0.2">
      <c r="A66" s="83" t="s">
        <v>1633</v>
      </c>
      <c r="F66" s="8" t="s">
        <v>3511</v>
      </c>
      <c r="N66" s="16"/>
      <c r="P66" s="43"/>
      <c r="S66" s="13" t="s">
        <v>3515</v>
      </c>
      <c r="T66" s="11"/>
      <c r="U66" s="11"/>
      <c r="X66" s="119"/>
      <c r="Z66" s="83"/>
      <c r="AF66" t="s">
        <v>920</v>
      </c>
    </row>
    <row r="67" spans="1:32" x14ac:dyDescent="0.2">
      <c r="A67" s="72" t="s">
        <v>789</v>
      </c>
      <c r="F67" s="104"/>
      <c r="N67" s="16"/>
      <c r="P67" s="43"/>
      <c r="S67" s="11" t="s">
        <v>1714</v>
      </c>
      <c r="T67" s="176" t="s">
        <v>3513</v>
      </c>
      <c r="U67" s="11"/>
      <c r="X67" s="119"/>
      <c r="Z67" s="83"/>
      <c r="AF67" t="s">
        <v>920</v>
      </c>
    </row>
    <row r="68" spans="1:32" x14ac:dyDescent="0.2">
      <c r="A68" s="185" t="s">
        <v>790</v>
      </c>
      <c r="F68" s="104"/>
      <c r="N68" s="16"/>
      <c r="P68" s="43"/>
      <c r="S68" s="11" t="s">
        <v>527</v>
      </c>
      <c r="T68" s="176" t="s">
        <v>3514</v>
      </c>
      <c r="U68" s="11"/>
      <c r="X68" s="119"/>
      <c r="Z68" s="83"/>
      <c r="AF68" t="s">
        <v>920</v>
      </c>
    </row>
    <row r="69" spans="1:32" x14ac:dyDescent="0.2">
      <c r="A69" s="84" t="s">
        <v>1634</v>
      </c>
      <c r="F69" s="104"/>
      <c r="N69" s="16"/>
      <c r="P69" s="43"/>
      <c r="S69" s="11"/>
      <c r="T69" s="11"/>
      <c r="U69" s="11"/>
      <c r="X69" s="119"/>
      <c r="Z69" s="83"/>
      <c r="AF69" t="s">
        <v>920</v>
      </c>
    </row>
    <row r="70" spans="1:32" x14ac:dyDescent="0.2">
      <c r="A70" s="85" t="s">
        <v>1635</v>
      </c>
      <c r="F70" s="104"/>
      <c r="N70" s="16"/>
      <c r="P70" s="43"/>
      <c r="S70" t="s">
        <v>1714</v>
      </c>
      <c r="T70" s="180" t="s">
        <v>964</v>
      </c>
      <c r="X70" s="119"/>
      <c r="Z70" s="83"/>
      <c r="AF70" t="s">
        <v>920</v>
      </c>
    </row>
    <row r="71" spans="1:32" x14ac:dyDescent="0.2">
      <c r="A71" s="86" t="s">
        <v>791</v>
      </c>
      <c r="F71" s="104"/>
      <c r="N71" s="16"/>
      <c r="P71" s="43"/>
      <c r="S71" t="s">
        <v>527</v>
      </c>
      <c r="T71" s="176" t="s">
        <v>3650</v>
      </c>
      <c r="X71" s="119"/>
      <c r="Z71" s="83"/>
      <c r="AF71" t="s">
        <v>920</v>
      </c>
    </row>
    <row r="72" spans="1:32" x14ac:dyDescent="0.2">
      <c r="A72" s="76" t="s">
        <v>792</v>
      </c>
      <c r="F72" s="104"/>
      <c r="N72" s="16"/>
      <c r="P72" s="43"/>
      <c r="X72" s="119"/>
      <c r="Z72" s="83"/>
      <c r="AF72" t="s">
        <v>920</v>
      </c>
    </row>
    <row r="73" spans="1:32" x14ac:dyDescent="0.2">
      <c r="A73" s="74" t="s">
        <v>793</v>
      </c>
      <c r="F73" s="104"/>
      <c r="N73" s="16"/>
      <c r="P73" s="43"/>
      <c r="S73" t="s">
        <v>1714</v>
      </c>
      <c r="T73" s="176" t="s">
        <v>3516</v>
      </c>
      <c r="X73" s="119"/>
      <c r="Z73" s="83"/>
      <c r="AF73" t="s">
        <v>920</v>
      </c>
    </row>
    <row r="74" spans="1:32" x14ac:dyDescent="0.2">
      <c r="F74" s="104"/>
      <c r="N74" s="16"/>
      <c r="P74" s="43"/>
      <c r="S74" s="1">
        <v>1</v>
      </c>
      <c r="T74" s="176" t="s">
        <v>3648</v>
      </c>
      <c r="X74" s="119"/>
      <c r="Z74" s="83"/>
      <c r="AF74" t="s">
        <v>920</v>
      </c>
    </row>
    <row r="75" spans="1:32" x14ac:dyDescent="0.2">
      <c r="A75" s="87" t="s">
        <v>794</v>
      </c>
      <c r="F75" s="104"/>
      <c r="N75" s="16"/>
      <c r="P75" s="43"/>
      <c r="X75" s="119"/>
      <c r="Z75" s="83"/>
      <c r="AF75" t="s">
        <v>920</v>
      </c>
    </row>
    <row r="76" spans="1:32" x14ac:dyDescent="0.2">
      <c r="A76" s="75" t="s">
        <v>795</v>
      </c>
      <c r="F76" s="104"/>
      <c r="N76" s="16"/>
      <c r="P76" s="43"/>
      <c r="S76" t="s">
        <v>1714</v>
      </c>
      <c r="T76" s="180" t="s">
        <v>964</v>
      </c>
      <c r="X76" s="119"/>
      <c r="Z76" s="83"/>
      <c r="AF76" t="s">
        <v>920</v>
      </c>
    </row>
    <row r="77" spans="1:32" x14ac:dyDescent="0.2">
      <c r="A77" s="88" t="s">
        <v>1636</v>
      </c>
      <c r="F77" s="104"/>
      <c r="N77" s="16"/>
      <c r="P77" s="43"/>
      <c r="S77" t="s">
        <v>527</v>
      </c>
      <c r="T77" s="176" t="s">
        <v>3649</v>
      </c>
      <c r="X77" s="119"/>
      <c r="Z77" s="83"/>
      <c r="AF77" t="s">
        <v>920</v>
      </c>
    </row>
    <row r="78" spans="1:32" x14ac:dyDescent="0.2">
      <c r="A78" s="165" t="s">
        <v>3003</v>
      </c>
      <c r="F78" s="21" t="s">
        <v>713</v>
      </c>
      <c r="N78" s="16"/>
      <c r="P78" s="43"/>
      <c r="R78" s="46"/>
      <c r="X78" s="50"/>
      <c r="AF78" t="s">
        <v>920</v>
      </c>
    </row>
    <row r="79" spans="1:32" x14ac:dyDescent="0.2">
      <c r="A79" s="3" t="s">
        <v>3152</v>
      </c>
      <c r="F79" s="3" t="s">
        <v>3654</v>
      </c>
      <c r="N79" s="16"/>
      <c r="P79" s="43"/>
      <c r="S79" t="s">
        <v>1714</v>
      </c>
      <c r="T79" s="176" t="s">
        <v>3656</v>
      </c>
      <c r="U79" t="s">
        <v>1714</v>
      </c>
      <c r="V79" s="176" t="s">
        <v>1616</v>
      </c>
      <c r="X79" s="50"/>
      <c r="Y79" s="35" t="s">
        <v>658</v>
      </c>
      <c r="Z79" s="11"/>
      <c r="AA79" s="11"/>
      <c r="AB79" s="11"/>
      <c r="AC79" s="11"/>
      <c r="AF79" t="s">
        <v>920</v>
      </c>
    </row>
    <row r="80" spans="1:32" x14ac:dyDescent="0.2">
      <c r="F80" s="10"/>
      <c r="N80" s="16"/>
      <c r="P80" s="43"/>
      <c r="S80" s="1">
        <v>1</v>
      </c>
      <c r="T80" s="176" t="s">
        <v>3657</v>
      </c>
      <c r="U80" s="1">
        <v>1</v>
      </c>
      <c r="V80" s="176" t="s">
        <v>3655</v>
      </c>
      <c r="X80" s="50"/>
      <c r="Y80" s="35"/>
      <c r="Z80" s="68" t="s">
        <v>1278</v>
      </c>
      <c r="AC80" s="11"/>
      <c r="AF80" t="s">
        <v>920</v>
      </c>
    </row>
    <row r="81" spans="1:32" x14ac:dyDescent="0.2">
      <c r="A81" s="3" t="s">
        <v>3546</v>
      </c>
      <c r="N81" s="16"/>
      <c r="P81" s="43"/>
      <c r="S81" t="s">
        <v>527</v>
      </c>
      <c r="T81" s="176" t="s">
        <v>3658</v>
      </c>
      <c r="X81" s="50"/>
      <c r="Y81" s="11" t="s">
        <v>1714</v>
      </c>
      <c r="Z81" s="58" t="s">
        <v>657</v>
      </c>
      <c r="AC81" s="11"/>
      <c r="AF81" t="s">
        <v>920</v>
      </c>
    </row>
    <row r="82" spans="1:32" x14ac:dyDescent="0.2">
      <c r="A82" s="87"/>
      <c r="N82" s="16"/>
      <c r="P82" s="43"/>
      <c r="S82" s="1">
        <v>1</v>
      </c>
      <c r="T82" s="176" t="s">
        <v>973</v>
      </c>
      <c r="X82" s="50"/>
      <c r="Y82" s="11" t="s">
        <v>527</v>
      </c>
      <c r="Z82" s="50" t="s">
        <v>659</v>
      </c>
      <c r="AC82" s="11"/>
      <c r="AF82" t="s">
        <v>920</v>
      </c>
    </row>
    <row r="83" spans="1:32" x14ac:dyDescent="0.2">
      <c r="A83" s="3" t="s">
        <v>3568</v>
      </c>
      <c r="N83" s="16"/>
      <c r="P83" s="43"/>
      <c r="X83" s="50"/>
      <c r="Y83" s="11" t="s">
        <v>527</v>
      </c>
      <c r="Z83" s="58" t="s">
        <v>3199</v>
      </c>
      <c r="AC83" s="11"/>
      <c r="AF83" t="s">
        <v>920</v>
      </c>
    </row>
    <row r="84" spans="1:32" x14ac:dyDescent="0.2">
      <c r="N84" s="16"/>
      <c r="P84" s="43"/>
      <c r="X84" s="50"/>
      <c r="Y84" s="11" t="s">
        <v>527</v>
      </c>
      <c r="Z84" s="11"/>
      <c r="AA84" s="11"/>
      <c r="AB84" s="11"/>
      <c r="AC84" s="11"/>
      <c r="AF84" t="s">
        <v>920</v>
      </c>
    </row>
    <row r="85" spans="1:32" x14ac:dyDescent="0.2">
      <c r="A85" s="68" t="s">
        <v>1559</v>
      </c>
      <c r="N85" s="16"/>
      <c r="P85" s="43"/>
      <c r="X85" s="50"/>
      <c r="Y85" s="1">
        <v>1</v>
      </c>
      <c r="Z85" s="50" t="s">
        <v>660</v>
      </c>
      <c r="AF85" t="s">
        <v>920</v>
      </c>
    </row>
    <row r="86" spans="1:32" x14ac:dyDescent="0.2">
      <c r="A86" s="69" t="s">
        <v>1560</v>
      </c>
      <c r="N86" s="16"/>
      <c r="P86" s="43"/>
      <c r="Y86" t="s">
        <v>527</v>
      </c>
      <c r="Z86" s="50" t="s">
        <v>3653</v>
      </c>
      <c r="AF86" t="s">
        <v>920</v>
      </c>
    </row>
    <row r="87" spans="1:32" x14ac:dyDescent="0.2">
      <c r="A87" s="68" t="s">
        <v>783</v>
      </c>
      <c r="E87" s="21" t="s">
        <v>713</v>
      </c>
      <c r="N87" s="16"/>
      <c r="P87" s="43"/>
      <c r="Z87" s="50"/>
      <c r="AF87" t="s">
        <v>920</v>
      </c>
    </row>
    <row r="88" spans="1:32" x14ac:dyDescent="0.2">
      <c r="A88" s="68" t="s">
        <v>1278</v>
      </c>
      <c r="E88" s="10" t="s">
        <v>623</v>
      </c>
      <c r="P88" s="43"/>
      <c r="Z88" s="50"/>
      <c r="AF88" t="s">
        <v>920</v>
      </c>
    </row>
    <row r="89" spans="1:32" x14ac:dyDescent="0.2">
      <c r="A89" s="16" t="s">
        <v>1162</v>
      </c>
      <c r="K89" t="s">
        <v>1714</v>
      </c>
      <c r="L89" s="166" t="s">
        <v>3438</v>
      </c>
      <c r="M89" t="s">
        <v>1714</v>
      </c>
      <c r="N89" s="50" t="s">
        <v>560</v>
      </c>
      <c r="P89" s="43"/>
      <c r="Z89" s="50"/>
      <c r="AF89" t="s">
        <v>920</v>
      </c>
    </row>
    <row r="90" spans="1:32" x14ac:dyDescent="0.2">
      <c r="A90" s="16" t="s">
        <v>1576</v>
      </c>
      <c r="K90" s="1">
        <v>1</v>
      </c>
      <c r="L90" s="166" t="s">
        <v>3436</v>
      </c>
      <c r="M90" s="1">
        <v>1</v>
      </c>
      <c r="N90" s="166" t="s">
        <v>3435</v>
      </c>
      <c r="P90" s="43"/>
      <c r="Z90" s="50"/>
      <c r="AF90" t="s">
        <v>920</v>
      </c>
    </row>
    <row r="91" spans="1:32" x14ac:dyDescent="0.2">
      <c r="K91" s="1">
        <v>1</v>
      </c>
      <c r="L91" s="166" t="s">
        <v>3437</v>
      </c>
      <c r="M91" t="s">
        <v>527</v>
      </c>
      <c r="N91" s="127" t="s">
        <v>2375</v>
      </c>
      <c r="P91" s="43"/>
      <c r="Z91" s="50"/>
      <c r="AF91" t="s">
        <v>920</v>
      </c>
    </row>
    <row r="92" spans="1:32" x14ac:dyDescent="0.2">
      <c r="A92" s="10" t="s">
        <v>2066</v>
      </c>
      <c r="K92" s="1"/>
      <c r="L92" s="166"/>
      <c r="M92" t="s">
        <v>527</v>
      </c>
      <c r="N92" s="151" t="s">
        <v>3623</v>
      </c>
      <c r="P92" s="43"/>
      <c r="Z92" s="50"/>
      <c r="AF92" t="s">
        <v>920</v>
      </c>
    </row>
    <row r="93" spans="1:32" x14ac:dyDescent="0.2">
      <c r="A93" s="10" t="s">
        <v>2071</v>
      </c>
      <c r="E93" s="21" t="s">
        <v>713</v>
      </c>
      <c r="N93" s="50"/>
      <c r="P93" s="43"/>
      <c r="Z93" s="50"/>
      <c r="AF93" t="s">
        <v>920</v>
      </c>
    </row>
    <row r="94" spans="1:32" x14ac:dyDescent="0.2">
      <c r="E94" s="10" t="s">
        <v>1810</v>
      </c>
      <c r="N94" s="50"/>
      <c r="P94" s="43"/>
      <c r="U94" t="s">
        <v>1714</v>
      </c>
      <c r="V94" s="95" t="s">
        <v>1811</v>
      </c>
      <c r="Z94" s="50"/>
      <c r="AF94" t="s">
        <v>920</v>
      </c>
    </row>
    <row r="95" spans="1:32" x14ac:dyDescent="0.2">
      <c r="N95" s="50"/>
      <c r="P95" s="43"/>
      <c r="R95" s="46"/>
      <c r="U95" s="1">
        <v>1</v>
      </c>
      <c r="V95" s="95" t="s">
        <v>1812</v>
      </c>
      <c r="Z95" s="50"/>
      <c r="AF95" t="s">
        <v>920</v>
      </c>
    </row>
    <row r="96" spans="1:32" x14ac:dyDescent="0.2">
      <c r="N96" s="50"/>
      <c r="P96" s="43"/>
      <c r="R96" s="46"/>
      <c r="U96" t="s">
        <v>527</v>
      </c>
      <c r="V96" s="95" t="s">
        <v>1813</v>
      </c>
      <c r="Z96" s="50"/>
      <c r="AF96" t="s">
        <v>920</v>
      </c>
    </row>
    <row r="97" spans="1:32" x14ac:dyDescent="0.2">
      <c r="A97" s="21" t="s">
        <v>713</v>
      </c>
      <c r="N97" s="50"/>
      <c r="P97" s="43"/>
      <c r="R97" s="46"/>
      <c r="V97" s="95"/>
      <c r="Z97" s="50"/>
      <c r="AF97" t="s">
        <v>920</v>
      </c>
    </row>
    <row r="98" spans="1:32" x14ac:dyDescent="0.2">
      <c r="E98" s="3" t="s">
        <v>3198</v>
      </c>
      <c r="N98" s="50"/>
      <c r="P98" s="43"/>
      <c r="R98" s="46"/>
      <c r="V98" s="95"/>
      <c r="Z98" s="50"/>
      <c r="AA98" t="s">
        <v>1714</v>
      </c>
      <c r="AB98" s="101" t="s">
        <v>114</v>
      </c>
      <c r="AC98" t="s">
        <v>1714</v>
      </c>
      <c r="AD98" s="111" t="s">
        <v>115</v>
      </c>
      <c r="AF98" t="s">
        <v>920</v>
      </c>
    </row>
    <row r="99" spans="1:32" x14ac:dyDescent="0.2">
      <c r="N99" s="50"/>
      <c r="P99" s="43"/>
      <c r="R99" s="46"/>
      <c r="Z99" s="50"/>
      <c r="AA99" s="1">
        <v>1</v>
      </c>
      <c r="AB99" s="101" t="s">
        <v>1089</v>
      </c>
      <c r="AF99" t="s">
        <v>920</v>
      </c>
    </row>
    <row r="100" spans="1:32" x14ac:dyDescent="0.2">
      <c r="N100" s="50"/>
      <c r="P100" s="43"/>
      <c r="R100" s="46"/>
      <c r="Z100" s="50"/>
      <c r="AA100" t="s">
        <v>527</v>
      </c>
      <c r="AB100" s="101" t="s">
        <v>89</v>
      </c>
      <c r="AF100" t="s">
        <v>920</v>
      </c>
    </row>
    <row r="101" spans="1:32" x14ac:dyDescent="0.2">
      <c r="N101" s="50"/>
      <c r="P101" s="43"/>
      <c r="R101" s="46"/>
      <c r="Z101" s="50"/>
      <c r="AA101" t="s">
        <v>527</v>
      </c>
      <c r="AB101" s="101" t="s">
        <v>94</v>
      </c>
      <c r="AF101" t="s">
        <v>920</v>
      </c>
    </row>
    <row r="102" spans="1:32" x14ac:dyDescent="0.2">
      <c r="A102" s="87"/>
      <c r="N102" s="50"/>
      <c r="P102" s="43"/>
      <c r="R102" s="46"/>
      <c r="Z102" s="50"/>
      <c r="AA102" s="1">
        <v>1</v>
      </c>
      <c r="AB102" s="101" t="s">
        <v>93</v>
      </c>
      <c r="AF102" t="s">
        <v>920</v>
      </c>
    </row>
    <row r="103" spans="1:32" x14ac:dyDescent="0.2">
      <c r="A103" s="21" t="s">
        <v>713</v>
      </c>
      <c r="AF103" t="s">
        <v>920</v>
      </c>
    </row>
    <row r="104" spans="1:32" x14ac:dyDescent="0.2">
      <c r="F104" s="3" t="s">
        <v>3554</v>
      </c>
      <c r="AF104" t="s">
        <v>920</v>
      </c>
    </row>
    <row r="105" spans="1:32" x14ac:dyDescent="0.2">
      <c r="F105" s="174" t="s">
        <v>3553</v>
      </c>
      <c r="Q105" t="s">
        <v>1714</v>
      </c>
      <c r="R105" s="176" t="s">
        <v>3558</v>
      </c>
      <c r="AF105" t="s">
        <v>920</v>
      </c>
    </row>
    <row r="106" spans="1:32" x14ac:dyDescent="0.2">
      <c r="Q106" t="s">
        <v>527</v>
      </c>
      <c r="R106" s="176" t="s">
        <v>3555</v>
      </c>
      <c r="AF106" t="s">
        <v>920</v>
      </c>
    </row>
    <row r="107" spans="1:32" x14ac:dyDescent="0.2">
      <c r="Q107" s="1">
        <v>1</v>
      </c>
      <c r="R107" s="176" t="s">
        <v>3079</v>
      </c>
      <c r="AF107" t="s">
        <v>920</v>
      </c>
    </row>
    <row r="108" spans="1:32" x14ac:dyDescent="0.2">
      <c r="Q108" t="s">
        <v>527</v>
      </c>
      <c r="R108" s="176" t="s">
        <v>3556</v>
      </c>
      <c r="AF108" t="s">
        <v>920</v>
      </c>
    </row>
    <row r="109" spans="1:32" x14ac:dyDescent="0.2">
      <c r="Q109" t="s">
        <v>527</v>
      </c>
      <c r="R109" s="181" t="s">
        <v>3551</v>
      </c>
      <c r="AF109" t="s">
        <v>920</v>
      </c>
    </row>
    <row r="110" spans="1:32" x14ac:dyDescent="0.2">
      <c r="Q110" t="s">
        <v>527</v>
      </c>
      <c r="R110" s="182" t="s">
        <v>701</v>
      </c>
      <c r="AF110" t="s">
        <v>920</v>
      </c>
    </row>
    <row r="111" spans="1:32" x14ac:dyDescent="0.2">
      <c r="F111" s="21"/>
      <c r="Q111" t="s">
        <v>527</v>
      </c>
      <c r="R111" s="176" t="s">
        <v>3557</v>
      </c>
      <c r="AF111" t="s">
        <v>920</v>
      </c>
    </row>
    <row r="112" spans="1:32" x14ac:dyDescent="0.2">
      <c r="F112" s="21"/>
      <c r="Q112" s="102" t="s">
        <v>766</v>
      </c>
      <c r="AF112" t="s">
        <v>920</v>
      </c>
    </row>
    <row r="113" spans="6:32" x14ac:dyDescent="0.2">
      <c r="O113" t="s">
        <v>1714</v>
      </c>
      <c r="P113" s="50" t="s">
        <v>854</v>
      </c>
      <c r="Q113" t="s">
        <v>1714</v>
      </c>
      <c r="R113" s="54" t="s">
        <v>1015</v>
      </c>
      <c r="AF113" t="s">
        <v>920</v>
      </c>
    </row>
    <row r="114" spans="6:32" x14ac:dyDescent="0.2">
      <c r="F114" s="10"/>
      <c r="O114" s="1">
        <v>1</v>
      </c>
      <c r="P114" s="50" t="s">
        <v>855</v>
      </c>
      <c r="Q114" s="1">
        <v>1</v>
      </c>
      <c r="R114" s="54" t="s">
        <v>1016</v>
      </c>
      <c r="AF114" t="s">
        <v>920</v>
      </c>
    </row>
    <row r="115" spans="6:32" x14ac:dyDescent="0.2">
      <c r="F115" s="4"/>
      <c r="O115" t="s">
        <v>527</v>
      </c>
      <c r="P115" s="68" t="s">
        <v>783</v>
      </c>
      <c r="Q115" t="s">
        <v>527</v>
      </c>
      <c r="R115" s="68" t="s">
        <v>783</v>
      </c>
      <c r="AF115" t="s">
        <v>920</v>
      </c>
    </row>
    <row r="116" spans="6:32" x14ac:dyDescent="0.2">
      <c r="F116" s="4"/>
      <c r="O116" t="s">
        <v>1714</v>
      </c>
      <c r="P116" s="50" t="s">
        <v>1732</v>
      </c>
      <c r="Q116" t="s">
        <v>1714</v>
      </c>
      <c r="R116" s="177" t="s">
        <v>3547</v>
      </c>
      <c r="AF116" t="s">
        <v>920</v>
      </c>
    </row>
    <row r="117" spans="6:32" x14ac:dyDescent="0.2">
      <c r="F117" s="4"/>
      <c r="O117" t="s">
        <v>527</v>
      </c>
      <c r="P117" s="43" t="s">
        <v>1224</v>
      </c>
      <c r="Q117" s="1">
        <v>1</v>
      </c>
      <c r="R117" s="177" t="s">
        <v>3550</v>
      </c>
      <c r="AF117" t="s">
        <v>920</v>
      </c>
    </row>
    <row r="118" spans="6:32" x14ac:dyDescent="0.2">
      <c r="F118" s="4"/>
      <c r="O118" s="1">
        <v>1</v>
      </c>
      <c r="P118" s="50" t="s">
        <v>856</v>
      </c>
      <c r="Q118" t="s">
        <v>527</v>
      </c>
      <c r="R118" s="181" t="s">
        <v>3551</v>
      </c>
      <c r="AF118" t="s">
        <v>920</v>
      </c>
    </row>
    <row r="119" spans="6:32" x14ac:dyDescent="0.2">
      <c r="O119" t="s">
        <v>527</v>
      </c>
      <c r="P119" s="60" t="s">
        <v>1225</v>
      </c>
      <c r="Q119" t="s">
        <v>527</v>
      </c>
      <c r="R119" s="176" t="s">
        <v>3552</v>
      </c>
      <c r="AF119" t="s">
        <v>920</v>
      </c>
    </row>
    <row r="120" spans="6:32" x14ac:dyDescent="0.2">
      <c r="O120" t="s">
        <v>527</v>
      </c>
      <c r="P120" s="61" t="s">
        <v>2324</v>
      </c>
      <c r="Q120" t="s">
        <v>527</v>
      </c>
      <c r="R120" s="21"/>
      <c r="AF120" t="s">
        <v>920</v>
      </c>
    </row>
    <row r="121" spans="6:32" x14ac:dyDescent="0.2">
      <c r="O121" s="1">
        <v>1</v>
      </c>
      <c r="P121" s="58" t="s">
        <v>828</v>
      </c>
      <c r="Q121" t="s">
        <v>1714</v>
      </c>
      <c r="R121" s="54" t="s">
        <v>1018</v>
      </c>
      <c r="V121" s="1"/>
      <c r="AF121" t="s">
        <v>920</v>
      </c>
    </row>
    <row r="122" spans="6:32" x14ac:dyDescent="0.2">
      <c r="O122" t="s">
        <v>527</v>
      </c>
      <c r="P122" s="58" t="s">
        <v>1024</v>
      </c>
      <c r="Q122" s="1">
        <v>1</v>
      </c>
      <c r="R122" s="54" t="s">
        <v>1017</v>
      </c>
      <c r="V122" s="1"/>
      <c r="AF122" t="s">
        <v>920</v>
      </c>
    </row>
    <row r="123" spans="6:32" x14ac:dyDescent="0.2">
      <c r="O123" t="s">
        <v>527</v>
      </c>
      <c r="P123" s="58" t="s">
        <v>1386</v>
      </c>
      <c r="Q123" t="s">
        <v>527</v>
      </c>
      <c r="R123" s="21"/>
      <c r="V123" s="2"/>
      <c r="AF123" t="s">
        <v>920</v>
      </c>
    </row>
    <row r="124" spans="6:32" x14ac:dyDescent="0.2">
      <c r="O124" t="s">
        <v>527</v>
      </c>
      <c r="Q124" t="s">
        <v>1714</v>
      </c>
      <c r="R124" s="43" t="s">
        <v>1134</v>
      </c>
      <c r="AF124" t="s">
        <v>920</v>
      </c>
    </row>
    <row r="125" spans="6:32" x14ac:dyDescent="0.2">
      <c r="O125" t="s">
        <v>1714</v>
      </c>
      <c r="P125" s="41" t="s">
        <v>1161</v>
      </c>
      <c r="Q125" s="1">
        <v>1</v>
      </c>
      <c r="R125" s="43" t="s">
        <v>1135</v>
      </c>
      <c r="AF125" t="s">
        <v>920</v>
      </c>
    </row>
    <row r="126" spans="6:32" x14ac:dyDescent="0.2">
      <c r="O126" s="1">
        <v>1</v>
      </c>
      <c r="P126" s="50" t="s">
        <v>857</v>
      </c>
      <c r="Q126" t="s">
        <v>527</v>
      </c>
      <c r="R126" s="21"/>
      <c r="AF126" t="s">
        <v>920</v>
      </c>
    </row>
    <row r="127" spans="6:32" x14ac:dyDescent="0.2">
      <c r="O127" t="s">
        <v>527</v>
      </c>
      <c r="P127" s="41" t="s">
        <v>152</v>
      </c>
      <c r="Q127" t="s">
        <v>1714</v>
      </c>
      <c r="R127" s="43" t="s">
        <v>625</v>
      </c>
      <c r="AF127" t="s">
        <v>920</v>
      </c>
    </row>
    <row r="128" spans="6:32" x14ac:dyDescent="0.2">
      <c r="O128" s="1">
        <v>1</v>
      </c>
      <c r="P128" s="41" t="s">
        <v>1445</v>
      </c>
      <c r="Q128" s="1">
        <v>1</v>
      </c>
      <c r="R128" s="41" t="s">
        <v>626</v>
      </c>
      <c r="AF128" t="s">
        <v>920</v>
      </c>
    </row>
    <row r="129" spans="11:32" x14ac:dyDescent="0.2">
      <c r="O129" s="102" t="s">
        <v>766</v>
      </c>
      <c r="Q129" t="s">
        <v>527</v>
      </c>
      <c r="R129" s="21"/>
      <c r="AF129" t="s">
        <v>920</v>
      </c>
    </row>
    <row r="130" spans="11:32" x14ac:dyDescent="0.2">
      <c r="O130" t="s">
        <v>1714</v>
      </c>
      <c r="P130" s="149" t="s">
        <v>2871</v>
      </c>
      <c r="Q130" t="s">
        <v>1714</v>
      </c>
      <c r="R130" s="176" t="s">
        <v>3548</v>
      </c>
      <c r="AF130" t="s">
        <v>920</v>
      </c>
    </row>
    <row r="131" spans="11:32" x14ac:dyDescent="0.2">
      <c r="O131" s="1">
        <v>1</v>
      </c>
      <c r="P131" s="149" t="s">
        <v>1344</v>
      </c>
      <c r="Q131" s="1">
        <v>1</v>
      </c>
      <c r="R131" s="176" t="s">
        <v>3549</v>
      </c>
      <c r="V131" s="2"/>
      <c r="AA131" s="4"/>
      <c r="AF131" t="s">
        <v>920</v>
      </c>
    </row>
    <row r="132" spans="11:32" x14ac:dyDescent="0.2">
      <c r="O132" t="s">
        <v>527</v>
      </c>
      <c r="P132" s="149" t="s">
        <v>2872</v>
      </c>
      <c r="AF132" t="s">
        <v>920</v>
      </c>
    </row>
    <row r="133" spans="11:32" x14ac:dyDescent="0.2">
      <c r="O133" t="s">
        <v>527</v>
      </c>
      <c r="P133" s="182" t="s">
        <v>2873</v>
      </c>
      <c r="AF133" t="s">
        <v>920</v>
      </c>
    </row>
    <row r="134" spans="11:32" x14ac:dyDescent="0.2">
      <c r="O134" t="s">
        <v>527</v>
      </c>
      <c r="P134" s="159" t="s">
        <v>2874</v>
      </c>
      <c r="AF134" t="s">
        <v>920</v>
      </c>
    </row>
    <row r="135" spans="11:32" x14ac:dyDescent="0.2">
      <c r="O135" s="102" t="s">
        <v>766</v>
      </c>
      <c r="Q135" t="s">
        <v>1714</v>
      </c>
      <c r="R135" t="s">
        <v>1182</v>
      </c>
      <c r="T135" s="21"/>
      <c r="AF135" t="s">
        <v>920</v>
      </c>
    </row>
    <row r="136" spans="11:32" x14ac:dyDescent="0.2">
      <c r="L136" s="68" t="s">
        <v>783</v>
      </c>
      <c r="N136" s="68" t="s">
        <v>783</v>
      </c>
      <c r="O136" t="s">
        <v>1714</v>
      </c>
      <c r="P136" s="50" t="s">
        <v>1682</v>
      </c>
      <c r="Q136" s="1">
        <v>1</v>
      </c>
      <c r="R136" s="52" t="s">
        <v>646</v>
      </c>
      <c r="AF136" t="s">
        <v>920</v>
      </c>
    </row>
    <row r="137" spans="11:32" x14ac:dyDescent="0.2">
      <c r="K137" t="s">
        <v>1714</v>
      </c>
      <c r="L137" s="50" t="s">
        <v>1847</v>
      </c>
      <c r="M137" t="s">
        <v>1714</v>
      </c>
      <c r="N137" s="16" t="s">
        <v>2742</v>
      </c>
      <c r="O137" s="1">
        <v>1</v>
      </c>
      <c r="P137" s="50" t="s">
        <v>1683</v>
      </c>
      <c r="Q137" t="s">
        <v>527</v>
      </c>
      <c r="R137" s="68" t="s">
        <v>783</v>
      </c>
      <c r="AF137" t="s">
        <v>920</v>
      </c>
    </row>
    <row r="138" spans="11:32" x14ac:dyDescent="0.2">
      <c r="K138" s="1">
        <v>1</v>
      </c>
      <c r="L138" s="50" t="s">
        <v>1396</v>
      </c>
      <c r="M138" t="s">
        <v>527</v>
      </c>
      <c r="N138" s="44" t="s">
        <v>1160</v>
      </c>
      <c r="O138" t="s">
        <v>527</v>
      </c>
      <c r="Q138" t="s">
        <v>1714</v>
      </c>
      <c r="R138" s="19" t="s">
        <v>2321</v>
      </c>
      <c r="S138" t="s">
        <v>1714</v>
      </c>
      <c r="T138" s="21" t="s">
        <v>871</v>
      </c>
      <c r="AF138" t="s">
        <v>920</v>
      </c>
    </row>
    <row r="139" spans="11:32" x14ac:dyDescent="0.2">
      <c r="K139" t="s">
        <v>527</v>
      </c>
      <c r="L139" s="51" t="s">
        <v>1370</v>
      </c>
      <c r="M139" s="1">
        <v>1</v>
      </c>
      <c r="N139" s="143" t="s">
        <v>2741</v>
      </c>
      <c r="O139" t="s">
        <v>1714</v>
      </c>
      <c r="P139" s="50" t="s">
        <v>1684</v>
      </c>
      <c r="Q139" s="1">
        <v>1</v>
      </c>
      <c r="R139" s="2" t="s">
        <v>647</v>
      </c>
      <c r="AF139" t="s">
        <v>920</v>
      </c>
    </row>
    <row r="140" spans="11:32" x14ac:dyDescent="0.2">
      <c r="K140" t="s">
        <v>527</v>
      </c>
      <c r="L140" s="50" t="s">
        <v>1371</v>
      </c>
      <c r="M140" t="s">
        <v>527</v>
      </c>
      <c r="N140" s="16" t="s">
        <v>2740</v>
      </c>
      <c r="O140" s="1">
        <v>1</v>
      </c>
      <c r="P140" s="50" t="s">
        <v>1685</v>
      </c>
      <c r="Q140" t="s">
        <v>527</v>
      </c>
      <c r="AF140" t="s">
        <v>920</v>
      </c>
    </row>
    <row r="141" spans="11:32" x14ac:dyDescent="0.2">
      <c r="K141" s="1">
        <v>1</v>
      </c>
      <c r="L141" s="50" t="s">
        <v>1372</v>
      </c>
      <c r="M141" t="s">
        <v>527</v>
      </c>
      <c r="N141" s="51" t="s">
        <v>1373</v>
      </c>
      <c r="O141" t="s">
        <v>527</v>
      </c>
      <c r="P141" s="68"/>
      <c r="Q141" t="s">
        <v>1714</v>
      </c>
      <c r="R141" s="100" t="s">
        <v>2322</v>
      </c>
      <c r="S141" t="s">
        <v>1714</v>
      </c>
      <c r="T141" s="21" t="s">
        <v>871</v>
      </c>
      <c r="AF141" t="s">
        <v>920</v>
      </c>
    </row>
    <row r="142" spans="11:32" x14ac:dyDescent="0.2">
      <c r="M142" t="s">
        <v>527</v>
      </c>
      <c r="N142" s="16" t="s">
        <v>2734</v>
      </c>
      <c r="O142" t="s">
        <v>1714</v>
      </c>
      <c r="P142" s="19" t="s">
        <v>2323</v>
      </c>
      <c r="Q142" s="1">
        <v>1</v>
      </c>
      <c r="R142" t="s">
        <v>2146</v>
      </c>
      <c r="AF142" t="s">
        <v>920</v>
      </c>
    </row>
    <row r="143" spans="11:32" x14ac:dyDescent="0.2">
      <c r="M143" t="s">
        <v>527</v>
      </c>
      <c r="N143" s="50" t="s">
        <v>1159</v>
      </c>
      <c r="O143" t="s">
        <v>527</v>
      </c>
      <c r="P143" s="92" t="s">
        <v>1394</v>
      </c>
      <c r="Q143" t="s">
        <v>527</v>
      </c>
      <c r="AF143" t="s">
        <v>920</v>
      </c>
    </row>
    <row r="144" spans="11:32" x14ac:dyDescent="0.2">
      <c r="M144" s="1">
        <v>1</v>
      </c>
      <c r="N144" s="16" t="s">
        <v>981</v>
      </c>
      <c r="O144" s="1">
        <v>1</v>
      </c>
      <c r="P144" s="19" t="s">
        <v>1218</v>
      </c>
      <c r="Q144" t="s">
        <v>1714</v>
      </c>
      <c r="R144" s="45" t="s">
        <v>891</v>
      </c>
      <c r="AF144" t="s">
        <v>920</v>
      </c>
    </row>
    <row r="145" spans="13:32" x14ac:dyDescent="0.2">
      <c r="O145" t="s">
        <v>527</v>
      </c>
      <c r="P145" s="2" t="s">
        <v>151</v>
      </c>
      <c r="Q145" s="1">
        <v>1</v>
      </c>
      <c r="R145" s="16" t="s">
        <v>59</v>
      </c>
      <c r="AF145" t="s">
        <v>920</v>
      </c>
    </row>
    <row r="146" spans="13:32" x14ac:dyDescent="0.2">
      <c r="O146" t="s">
        <v>527</v>
      </c>
      <c r="P146" s="42" t="s">
        <v>1852</v>
      </c>
      <c r="Q146" t="s">
        <v>527</v>
      </c>
      <c r="AF146" t="s">
        <v>920</v>
      </c>
    </row>
    <row r="147" spans="13:32" x14ac:dyDescent="0.2">
      <c r="M147" t="s">
        <v>1714</v>
      </c>
      <c r="N147" s="41" t="s">
        <v>1446</v>
      </c>
      <c r="O147" t="s">
        <v>527</v>
      </c>
      <c r="P147" s="19" t="s">
        <v>60</v>
      </c>
      <c r="Q147" t="s">
        <v>1714</v>
      </c>
      <c r="R147" s="19" t="s">
        <v>1525</v>
      </c>
      <c r="S147" t="s">
        <v>1714</v>
      </c>
      <c r="T147" s="21" t="s">
        <v>871</v>
      </c>
      <c r="AF147" t="s">
        <v>920</v>
      </c>
    </row>
    <row r="148" spans="13:32" x14ac:dyDescent="0.2">
      <c r="M148" s="1">
        <v>1</v>
      </c>
      <c r="N148" s="41" t="s">
        <v>1447</v>
      </c>
      <c r="O148" s="1">
        <v>1</v>
      </c>
      <c r="P148" s="16" t="s">
        <v>1602</v>
      </c>
      <c r="Q148" s="1">
        <v>1</v>
      </c>
      <c r="R148" s="100" t="s">
        <v>73</v>
      </c>
      <c r="AF148" t="s">
        <v>920</v>
      </c>
    </row>
    <row r="149" spans="13:32" x14ac:dyDescent="0.2">
      <c r="M149" s="1">
        <v>1</v>
      </c>
      <c r="N149" s="41" t="s">
        <v>1875</v>
      </c>
      <c r="O149" t="s">
        <v>527</v>
      </c>
      <c r="P149" s="66" t="s">
        <v>1480</v>
      </c>
      <c r="Q149" t="s">
        <v>527</v>
      </c>
      <c r="AF149" t="s">
        <v>920</v>
      </c>
    </row>
    <row r="150" spans="13:32" x14ac:dyDescent="0.2">
      <c r="N150" s="16"/>
      <c r="O150" t="s">
        <v>527</v>
      </c>
      <c r="P150" s="2" t="s">
        <v>1743</v>
      </c>
      <c r="Q150" t="s">
        <v>1714</v>
      </c>
      <c r="R150" s="43" t="s">
        <v>1853</v>
      </c>
      <c r="AF150" t="s">
        <v>920</v>
      </c>
    </row>
    <row r="151" spans="13:32" x14ac:dyDescent="0.2">
      <c r="N151" s="16"/>
      <c r="O151" t="s">
        <v>527</v>
      </c>
      <c r="P151" s="1" t="s">
        <v>892</v>
      </c>
      <c r="Q151" s="1">
        <v>1</v>
      </c>
      <c r="R151" s="43" t="s">
        <v>1854</v>
      </c>
      <c r="AF151" t="s">
        <v>920</v>
      </c>
    </row>
    <row r="152" spans="13:32" x14ac:dyDescent="0.2">
      <c r="N152" s="16"/>
      <c r="O152" t="s">
        <v>527</v>
      </c>
      <c r="Q152" t="s">
        <v>527</v>
      </c>
      <c r="R152" s="68" t="s">
        <v>783</v>
      </c>
      <c r="T152" s="3"/>
      <c r="AF152" t="s">
        <v>920</v>
      </c>
    </row>
    <row r="153" spans="13:32" x14ac:dyDescent="0.2">
      <c r="N153" s="16"/>
      <c r="O153" t="s">
        <v>527</v>
      </c>
      <c r="Q153" t="s">
        <v>1714</v>
      </c>
      <c r="R153" s="43" t="s">
        <v>1855</v>
      </c>
      <c r="AF153" t="s">
        <v>920</v>
      </c>
    </row>
    <row r="154" spans="13:32" x14ac:dyDescent="0.2">
      <c r="N154" s="16"/>
      <c r="O154" t="s">
        <v>527</v>
      </c>
      <c r="Q154" s="1">
        <v>1</v>
      </c>
      <c r="R154" s="43" t="s">
        <v>1854</v>
      </c>
      <c r="T154" s="3"/>
      <c r="AF154" t="s">
        <v>920</v>
      </c>
    </row>
    <row r="155" spans="13:32" x14ac:dyDescent="0.2">
      <c r="N155" s="16"/>
      <c r="O155" t="s">
        <v>527</v>
      </c>
      <c r="AF155" t="s">
        <v>920</v>
      </c>
    </row>
    <row r="156" spans="13:32" x14ac:dyDescent="0.2">
      <c r="N156" s="16"/>
      <c r="O156" t="s">
        <v>1714</v>
      </c>
      <c r="P156" s="43" t="s">
        <v>2301</v>
      </c>
      <c r="Q156" t="s">
        <v>1714</v>
      </c>
      <c r="R156" s="43" t="s">
        <v>1857</v>
      </c>
      <c r="S156" t="s">
        <v>1714</v>
      </c>
      <c r="T156" s="50" t="s">
        <v>2587</v>
      </c>
      <c r="U156" t="s">
        <v>1714</v>
      </c>
      <c r="V156" s="50" t="s">
        <v>1118</v>
      </c>
      <c r="AF156" t="s">
        <v>920</v>
      </c>
    </row>
    <row r="157" spans="13:32" x14ac:dyDescent="0.2">
      <c r="N157" s="16"/>
      <c r="O157" s="1">
        <v>1</v>
      </c>
      <c r="P157" s="43" t="s">
        <v>1390</v>
      </c>
      <c r="Q157" s="1">
        <v>1</v>
      </c>
      <c r="R157" s="43" t="s">
        <v>1858</v>
      </c>
      <c r="S157" s="1">
        <v>1</v>
      </c>
      <c r="T157" s="50" t="s">
        <v>1116</v>
      </c>
      <c r="U157" s="1">
        <v>1</v>
      </c>
      <c r="V157" s="50" t="s">
        <v>1119</v>
      </c>
      <c r="AF157" t="s">
        <v>920</v>
      </c>
    </row>
    <row r="158" spans="13:32" x14ac:dyDescent="0.2">
      <c r="N158" s="16"/>
      <c r="O158" t="s">
        <v>527</v>
      </c>
      <c r="P158" s="42" t="s">
        <v>1852</v>
      </c>
      <c r="Q158" t="s">
        <v>527</v>
      </c>
      <c r="R158" s="43"/>
      <c r="S158" t="s">
        <v>527</v>
      </c>
      <c r="T158" s="50" t="s">
        <v>1117</v>
      </c>
      <c r="X158" s="50"/>
      <c r="Z158" s="50"/>
      <c r="AF158" t="s">
        <v>920</v>
      </c>
    </row>
    <row r="159" spans="13:32" x14ac:dyDescent="0.2">
      <c r="N159" s="16"/>
      <c r="O159" s="1">
        <v>1</v>
      </c>
      <c r="P159" s="43" t="s">
        <v>1856</v>
      </c>
      <c r="Q159" t="s">
        <v>1714</v>
      </c>
      <c r="R159" s="43" t="s">
        <v>1859</v>
      </c>
      <c r="S159" s="1">
        <v>1</v>
      </c>
      <c r="T159" s="50" t="s">
        <v>1235</v>
      </c>
      <c r="X159" s="50"/>
      <c r="Z159" s="50"/>
      <c r="AF159" t="s">
        <v>920</v>
      </c>
    </row>
    <row r="160" spans="13:32" x14ac:dyDescent="0.2">
      <c r="N160" s="16"/>
      <c r="P160" s="43"/>
      <c r="Q160" s="1">
        <v>1</v>
      </c>
      <c r="R160" s="43" t="s">
        <v>1133</v>
      </c>
      <c r="T160" s="50"/>
      <c r="X160" s="50"/>
      <c r="Z160" s="50"/>
      <c r="AF160" t="s">
        <v>920</v>
      </c>
    </row>
    <row r="161" spans="1:32" x14ac:dyDescent="0.2">
      <c r="E161" s="21" t="s">
        <v>713</v>
      </c>
      <c r="N161" s="50"/>
      <c r="P161" s="43"/>
      <c r="R161" s="46"/>
      <c r="Z161" s="50"/>
      <c r="AB161" s="101"/>
      <c r="AF161" t="s">
        <v>920</v>
      </c>
    </row>
    <row r="162" spans="1:32" x14ac:dyDescent="0.2">
      <c r="E162" s="15" t="s">
        <v>2113</v>
      </c>
      <c r="N162" s="50"/>
      <c r="O162" t="s">
        <v>1714</v>
      </c>
      <c r="P162" s="122" t="s">
        <v>2114</v>
      </c>
      <c r="Q162" t="s">
        <v>1714</v>
      </c>
      <c r="R162" s="122" t="s">
        <v>1378</v>
      </c>
      <c r="S162" t="s">
        <v>1714</v>
      </c>
      <c r="T162" s="170" t="s">
        <v>3424</v>
      </c>
      <c r="Z162" s="50"/>
      <c r="AB162" s="101"/>
      <c r="AF162" t="s">
        <v>920</v>
      </c>
    </row>
    <row r="163" spans="1:32" x14ac:dyDescent="0.2">
      <c r="N163" s="50"/>
      <c r="O163" s="1">
        <v>1</v>
      </c>
      <c r="P163" s="122" t="s">
        <v>2118</v>
      </c>
      <c r="Q163" s="1">
        <v>1</v>
      </c>
      <c r="R163" s="122" t="s">
        <v>2115</v>
      </c>
      <c r="S163" s="1">
        <v>1</v>
      </c>
      <c r="T163" s="166" t="s">
        <v>670</v>
      </c>
      <c r="Z163" s="50"/>
      <c r="AB163" s="101"/>
      <c r="AF163" t="s">
        <v>920</v>
      </c>
    </row>
    <row r="164" spans="1:32" x14ac:dyDescent="0.2">
      <c r="N164" s="50"/>
      <c r="O164" s="1">
        <v>1</v>
      </c>
      <c r="P164" s="122" t="s">
        <v>2119</v>
      </c>
      <c r="Q164" t="s">
        <v>527</v>
      </c>
      <c r="R164" s="122" t="s">
        <v>2116</v>
      </c>
      <c r="S164" s="1">
        <v>1</v>
      </c>
      <c r="T164" s="166" t="s">
        <v>3425</v>
      </c>
      <c r="Z164" s="50"/>
      <c r="AB164" s="101"/>
      <c r="AF164" t="s">
        <v>920</v>
      </c>
    </row>
    <row r="165" spans="1:32" x14ac:dyDescent="0.2">
      <c r="N165" s="50"/>
      <c r="P165" s="43"/>
      <c r="Q165" t="s">
        <v>527</v>
      </c>
      <c r="R165" s="122" t="s">
        <v>2117</v>
      </c>
      <c r="Z165" s="50"/>
      <c r="AB165" s="101"/>
      <c r="AF165" t="s">
        <v>920</v>
      </c>
    </row>
    <row r="166" spans="1:32" x14ac:dyDescent="0.2">
      <c r="B166" t="s">
        <v>349</v>
      </c>
      <c r="D166" t="s">
        <v>921</v>
      </c>
      <c r="F166" t="s">
        <v>922</v>
      </c>
      <c r="H166" t="s">
        <v>923</v>
      </c>
      <c r="J166" t="s">
        <v>924</v>
      </c>
      <c r="L166" t="s">
        <v>925</v>
      </c>
      <c r="N166" t="s">
        <v>926</v>
      </c>
      <c r="P166" t="s">
        <v>927</v>
      </c>
      <c r="R166" t="s">
        <v>928</v>
      </c>
      <c r="T166" t="s">
        <v>929</v>
      </c>
      <c r="V166" t="s">
        <v>1229</v>
      </c>
      <c r="X166" t="s">
        <v>1230</v>
      </c>
      <c r="Z166" t="s">
        <v>1369</v>
      </c>
      <c r="AB166" t="s">
        <v>348</v>
      </c>
      <c r="AD166" s="2" t="s">
        <v>1136</v>
      </c>
      <c r="AF166" t="s">
        <v>920</v>
      </c>
    </row>
    <row r="167" spans="1:32" x14ac:dyDescent="0.2">
      <c r="B167" t="s">
        <v>1416</v>
      </c>
      <c r="D167" t="s">
        <v>1417</v>
      </c>
      <c r="F167" t="s">
        <v>1418</v>
      </c>
      <c r="H167" t="s">
        <v>1376</v>
      </c>
      <c r="J167" t="s">
        <v>1843</v>
      </c>
      <c r="L167" t="s">
        <v>1421</v>
      </c>
      <c r="N167" t="s">
        <v>1422</v>
      </c>
      <c r="P167" t="s">
        <v>1721</v>
      </c>
      <c r="R167" t="s">
        <v>1722</v>
      </c>
      <c r="T167" t="s">
        <v>1723</v>
      </c>
      <c r="V167" t="s">
        <v>1724</v>
      </c>
      <c r="X167" t="s">
        <v>1725</v>
      </c>
      <c r="Z167" t="s">
        <v>1726</v>
      </c>
      <c r="AB167" t="s">
        <v>1727</v>
      </c>
      <c r="AD167" t="s">
        <v>1728</v>
      </c>
      <c r="AF167" t="s">
        <v>920</v>
      </c>
    </row>
    <row r="168" spans="1:32" x14ac:dyDescent="0.2">
      <c r="C168" t="s">
        <v>350</v>
      </c>
      <c r="D168" t="s">
        <v>351</v>
      </c>
      <c r="E168" t="s">
        <v>350</v>
      </c>
      <c r="F168" t="s">
        <v>351</v>
      </c>
      <c r="G168" t="s">
        <v>350</v>
      </c>
      <c r="H168" t="s">
        <v>351</v>
      </c>
      <c r="I168" t="s">
        <v>350</v>
      </c>
      <c r="J168" t="s">
        <v>351</v>
      </c>
      <c r="K168" t="s">
        <v>350</v>
      </c>
      <c r="L168" t="s">
        <v>351</v>
      </c>
      <c r="N168" t="s">
        <v>351</v>
      </c>
      <c r="O168" t="s">
        <v>350</v>
      </c>
      <c r="P168" t="s">
        <v>351</v>
      </c>
      <c r="Q168" t="s">
        <v>350</v>
      </c>
      <c r="R168" t="s">
        <v>351</v>
      </c>
      <c r="S168" t="s">
        <v>350</v>
      </c>
      <c r="T168" t="s">
        <v>351</v>
      </c>
      <c r="V168" t="s">
        <v>351</v>
      </c>
      <c r="X168" t="s">
        <v>351</v>
      </c>
      <c r="Z168" t="s">
        <v>351</v>
      </c>
      <c r="AB168" t="s">
        <v>351</v>
      </c>
      <c r="AD168" t="s">
        <v>351</v>
      </c>
      <c r="AE168" t="s">
        <v>1137</v>
      </c>
      <c r="AF168" t="s">
        <v>920</v>
      </c>
    </row>
    <row r="169" spans="1:32" x14ac:dyDescent="0.2">
      <c r="A169" s="2" t="s">
        <v>1920</v>
      </c>
      <c r="B169" s="1">
        <v>0</v>
      </c>
      <c r="D169" s="1">
        <v>0</v>
      </c>
      <c r="E169" s="1"/>
      <c r="F169" s="1">
        <v>0</v>
      </c>
      <c r="G169" s="1"/>
      <c r="H169" s="1">
        <v>0</v>
      </c>
      <c r="I169" s="1"/>
      <c r="J169" s="1">
        <v>0</v>
      </c>
      <c r="K169" s="1"/>
      <c r="L169" s="1">
        <f>SUM(K5:K165)</f>
        <v>5</v>
      </c>
      <c r="M169" s="1"/>
      <c r="N169" s="1">
        <f>SUM(M5:M165)</f>
        <v>6</v>
      </c>
      <c r="O169" s="1"/>
      <c r="P169" s="1">
        <f>SUM(O5:O165)</f>
        <v>14</v>
      </c>
      <c r="Q169" s="1"/>
      <c r="R169" s="1">
        <f>SUM(Q5:Q165)</f>
        <v>17</v>
      </c>
      <c r="S169" s="1"/>
      <c r="T169" s="1">
        <f>SUM(S5:S165)</f>
        <v>13</v>
      </c>
      <c r="U169" s="1"/>
      <c r="V169" s="1">
        <f>SUM(U5:U165)</f>
        <v>7</v>
      </c>
      <c r="W169" s="1"/>
      <c r="X169" s="1">
        <f>SUM(W5:W165)</f>
        <v>1</v>
      </c>
      <c r="Y169" s="1"/>
      <c r="Z169" s="1">
        <f>SUM(Y5:Y165)</f>
        <v>2</v>
      </c>
      <c r="AA169" s="1"/>
      <c r="AB169" s="1">
        <f>SUM(AA5:AA165)</f>
        <v>2</v>
      </c>
      <c r="AC169" s="1"/>
      <c r="AD169" s="1">
        <f>SUM(AC5:AC165)</f>
        <v>0</v>
      </c>
      <c r="AE169" s="1">
        <f>SUM(B169:AD169)</f>
        <v>67</v>
      </c>
      <c r="AF169" t="s">
        <v>920</v>
      </c>
    </row>
    <row r="170" spans="1:32" x14ac:dyDescent="0.2">
      <c r="A170" s="2" t="s">
        <v>1138</v>
      </c>
      <c r="B170" s="1">
        <v>0</v>
      </c>
      <c r="D170" s="1">
        <v>0</v>
      </c>
      <c r="E170" s="1"/>
      <c r="F170" s="1">
        <v>0</v>
      </c>
      <c r="G170" s="1"/>
      <c r="H170" s="1">
        <v>0</v>
      </c>
      <c r="I170" s="1"/>
      <c r="J170" s="1">
        <v>0</v>
      </c>
      <c r="K170" s="1"/>
      <c r="L170" s="1">
        <v>2</v>
      </c>
      <c r="M170" s="1"/>
      <c r="N170" s="1">
        <v>2</v>
      </c>
      <c r="O170" s="1"/>
      <c r="P170" s="1">
        <v>2</v>
      </c>
      <c r="Q170" s="1"/>
      <c r="R170" s="1">
        <v>3</v>
      </c>
      <c r="S170" s="1"/>
      <c r="T170" s="1">
        <v>4</v>
      </c>
      <c r="U170" s="1"/>
      <c r="V170" s="1">
        <v>3</v>
      </c>
      <c r="W170" s="1"/>
      <c r="X170" s="1">
        <v>4</v>
      </c>
      <c r="Y170" s="1"/>
      <c r="Z170" s="1">
        <v>3</v>
      </c>
      <c r="AA170" s="1"/>
      <c r="AB170" s="1">
        <v>2</v>
      </c>
      <c r="AC170" s="1"/>
      <c r="AD170" s="1">
        <v>1</v>
      </c>
      <c r="AE170" s="1">
        <f>SUM(B170:AD170)</f>
        <v>26</v>
      </c>
      <c r="AF170" t="s">
        <v>920</v>
      </c>
    </row>
    <row r="171" spans="1:32" x14ac:dyDescent="0.2">
      <c r="A171" s="2" t="s">
        <v>1709</v>
      </c>
      <c r="B171" s="1">
        <f>B169+B170</f>
        <v>0</v>
      </c>
      <c r="D171" s="1">
        <f>D169+D170</f>
        <v>0</v>
      </c>
      <c r="E171" s="1"/>
      <c r="F171" s="1">
        <f>F169+F170</f>
        <v>0</v>
      </c>
      <c r="G171" s="1"/>
      <c r="H171" s="1">
        <f>H169+H170</f>
        <v>0</v>
      </c>
      <c r="I171" s="1"/>
      <c r="J171" s="1">
        <f>J169+J170</f>
        <v>0</v>
      </c>
      <c r="K171" s="1"/>
      <c r="L171" s="1">
        <f>L169+L170</f>
        <v>7</v>
      </c>
      <c r="M171" s="1"/>
      <c r="N171" s="1">
        <f>N169+N170</f>
        <v>8</v>
      </c>
      <c r="O171" s="1"/>
      <c r="P171" s="1">
        <f>P169+P170</f>
        <v>16</v>
      </c>
      <c r="Q171" s="1"/>
      <c r="R171" s="1">
        <f>R169+R170</f>
        <v>20</v>
      </c>
      <c r="S171" s="1"/>
      <c r="T171" s="1">
        <f>T169+T170</f>
        <v>17</v>
      </c>
      <c r="U171" s="1"/>
      <c r="V171" s="1">
        <f>V169+V170</f>
        <v>10</v>
      </c>
      <c r="W171" s="1"/>
      <c r="X171" s="1">
        <f>X169+X170</f>
        <v>5</v>
      </c>
      <c r="Y171" s="1"/>
      <c r="Z171" s="1">
        <f>Z169+Z170</f>
        <v>5</v>
      </c>
      <c r="AA171" s="1"/>
      <c r="AB171" s="1">
        <f>AB169+AB170</f>
        <v>4</v>
      </c>
      <c r="AC171" s="1"/>
      <c r="AD171" s="1">
        <f>AD169+AD170</f>
        <v>1</v>
      </c>
      <c r="AE171" s="1">
        <f>AE169+AE170</f>
        <v>93</v>
      </c>
      <c r="AF171" t="s">
        <v>920</v>
      </c>
    </row>
    <row r="172" spans="1:32" x14ac:dyDescent="0.2">
      <c r="A172" t="s">
        <v>919</v>
      </c>
      <c r="D172" t="s">
        <v>876</v>
      </c>
      <c r="F172" t="s">
        <v>919</v>
      </c>
      <c r="H172" t="s">
        <v>919</v>
      </c>
      <c r="J172" t="s">
        <v>919</v>
      </c>
      <c r="L172" t="s">
        <v>919</v>
      </c>
      <c r="N172" t="s">
        <v>919</v>
      </c>
      <c r="P172" t="s">
        <v>919</v>
      </c>
      <c r="R172" t="s">
        <v>919</v>
      </c>
      <c r="T172" t="s">
        <v>919</v>
      </c>
      <c r="V172" t="s">
        <v>919</v>
      </c>
      <c r="X172" t="s">
        <v>919</v>
      </c>
      <c r="Y172" t="s">
        <v>919</v>
      </c>
      <c r="AA172" t="s">
        <v>919</v>
      </c>
      <c r="AD172" t="s">
        <v>919</v>
      </c>
      <c r="AF172" t="s">
        <v>920</v>
      </c>
    </row>
    <row r="191" spans="1:1" x14ac:dyDescent="0.2">
      <c r="A191" s="21"/>
    </row>
    <row r="192" spans="1:1" x14ac:dyDescent="0.2">
      <c r="A192" s="21"/>
    </row>
  </sheetData>
  <phoneticPr fontId="0" type="noConversion"/>
  <hyperlinks>
    <hyperlink ref="A70" r:id="rId1" display="http://freepages.genealogy.rootsweb.com/~gregheberle/HEBERLE-IMAGES.htm"/>
    <hyperlink ref="A77" r:id="rId2" display="..\HEBERLE-HOUSES-BUSINESSES-WEBPAGES.htm"/>
    <hyperlink ref="A69" r:id="rId3"/>
    <hyperlink ref="A75" r:id="rId4" display="..\Htm\Sport\Sport.htm"/>
    <hyperlink ref="A67" r:id="rId5" display="..\Htm\Doctors-Professors\DoctorsProfessors.htm"/>
    <hyperlink ref="A68" r:id="rId6" display="..\Htm\Immigration\Migration.htm"/>
    <hyperlink ref="A71" r:id="rId7" display="..\Htm\Politicians\Politicians.htm"/>
    <hyperlink ref="A72" r:id="rId8" display="..\Htm\Publications\Books-Papers.htm"/>
    <hyperlink ref="A73" r:id="rId9" display="..\Htm\Religious\ReligiousProfessionals.htm"/>
    <hyperlink ref="A76" r:id="rId10" display="..\Htm\WarService\WarService.htm"/>
    <hyperlink ref="C1" r:id="rId11"/>
    <hyperlink ref="A78" r:id="rId12"/>
  </hyperlinks>
  <printOptions gridLinesSet="0"/>
  <pageMargins left="0" right="0" top="0.59055118110236227" bottom="0.59055118110236227" header="0.51181102362204722" footer="0.51181102362204722"/>
  <pageSetup paperSize="9" scale="37" orientation="landscape" r:id="rId13"/>
  <headerFooter alignWithMargins="0">
    <oddHeader>&amp;A</oddHeader>
    <oddFooter>Page &amp;P&amp;R&amp;A</oddFooter>
  </headerFooter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8"/>
  <sheetViews>
    <sheetView showGridLines="0" tabSelected="1" zoomScale="60" zoomScaleNormal="60" workbookViewId="0">
      <selection activeCell="A8" sqref="A8"/>
    </sheetView>
  </sheetViews>
  <sheetFormatPr defaultRowHeight="12.75" x14ac:dyDescent="0.2"/>
  <cols>
    <col min="1" max="1" width="18.5703125" customWidth="1"/>
    <col min="2" max="2" width="2.85546875" customWidth="1"/>
    <col min="3" max="3" width="17.42578125" customWidth="1"/>
    <col min="4" max="4" width="2.5703125" customWidth="1"/>
    <col min="5" max="5" width="14.7109375" customWidth="1"/>
    <col min="6" max="6" width="3.140625" customWidth="1"/>
    <col min="7" max="7" width="22.85546875" customWidth="1"/>
    <col min="8" max="8" width="2.140625" customWidth="1"/>
    <col min="9" max="9" width="22.7109375" customWidth="1"/>
    <col min="10" max="10" width="2.5703125" customWidth="1"/>
    <col min="11" max="11" width="25.5703125" customWidth="1"/>
    <col min="12" max="12" width="2.140625" customWidth="1"/>
    <col min="13" max="13" width="22.7109375" customWidth="1"/>
    <col min="14" max="14" width="2.85546875" customWidth="1"/>
    <col min="15" max="15" width="25.5703125" customWidth="1"/>
    <col min="16" max="16" width="3.140625" customWidth="1"/>
    <col min="17" max="17" width="14.140625" customWidth="1"/>
    <col min="18" max="18" width="2.85546875" customWidth="1"/>
    <col min="19" max="19" width="19.140625" customWidth="1"/>
    <col min="20" max="20" width="2.5703125" customWidth="1"/>
    <col min="21" max="21" width="27.28515625" customWidth="1"/>
    <col min="22" max="22" width="2.42578125" customWidth="1"/>
    <col min="23" max="23" width="29.5703125" customWidth="1"/>
    <col min="24" max="24" width="2.7109375" customWidth="1"/>
    <col min="25" max="25" width="32.5703125" customWidth="1"/>
    <col min="26" max="26" width="2.5703125" customWidth="1"/>
    <col min="27" max="27" width="31.140625" customWidth="1"/>
    <col min="28" max="28" width="2.42578125" customWidth="1"/>
    <col min="29" max="29" width="32.28515625" customWidth="1"/>
    <col min="30" max="30" width="2.42578125" customWidth="1"/>
    <col min="31" max="31" width="25.140625" customWidth="1"/>
    <col min="33" max="33" width="1.5703125" customWidth="1"/>
  </cols>
  <sheetData>
    <row r="1" spans="1:33" ht="30" x14ac:dyDescent="0.4">
      <c r="C1" s="99" t="s">
        <v>1035</v>
      </c>
      <c r="D1" s="98" t="s">
        <v>1832</v>
      </c>
      <c r="AG1" t="s">
        <v>920</v>
      </c>
    </row>
    <row r="2" spans="1:33" x14ac:dyDescent="0.2">
      <c r="C2" t="s">
        <v>349</v>
      </c>
      <c r="E2" t="s">
        <v>921</v>
      </c>
      <c r="G2" t="s">
        <v>922</v>
      </c>
      <c r="I2" t="s">
        <v>923</v>
      </c>
      <c r="K2" t="s">
        <v>924</v>
      </c>
      <c r="M2" t="s">
        <v>925</v>
      </c>
      <c r="O2" t="s">
        <v>926</v>
      </c>
      <c r="Q2" t="s">
        <v>927</v>
      </c>
      <c r="S2" t="s">
        <v>928</v>
      </c>
      <c r="U2" t="s">
        <v>929</v>
      </c>
      <c r="W2" t="s">
        <v>1229</v>
      </c>
      <c r="Y2" t="s">
        <v>1230</v>
      </c>
      <c r="AA2" t="s">
        <v>1369</v>
      </c>
      <c r="AC2" t="s">
        <v>348</v>
      </c>
      <c r="AE2" s="2" t="s">
        <v>1136</v>
      </c>
      <c r="AG2" t="s">
        <v>920</v>
      </c>
    </row>
    <row r="3" spans="1:33" x14ac:dyDescent="0.2">
      <c r="C3" t="s">
        <v>1416</v>
      </c>
      <c r="E3" t="s">
        <v>1417</v>
      </c>
      <c r="G3" t="s">
        <v>1418</v>
      </c>
      <c r="I3" t="s">
        <v>1376</v>
      </c>
      <c r="K3" t="s">
        <v>1843</v>
      </c>
      <c r="M3" t="s">
        <v>1421</v>
      </c>
      <c r="O3" t="s">
        <v>1422</v>
      </c>
      <c r="Q3" t="s">
        <v>1721</v>
      </c>
      <c r="S3" t="s">
        <v>1722</v>
      </c>
      <c r="U3" t="s">
        <v>1723</v>
      </c>
      <c r="W3" t="s">
        <v>1724</v>
      </c>
      <c r="Y3" t="s">
        <v>1725</v>
      </c>
      <c r="AA3" t="s">
        <v>1726</v>
      </c>
      <c r="AC3" t="s">
        <v>1727</v>
      </c>
      <c r="AE3" t="s">
        <v>1728</v>
      </c>
      <c r="AG3" t="s">
        <v>920</v>
      </c>
    </row>
    <row r="4" spans="1:33" x14ac:dyDescent="0.2">
      <c r="E4" t="s">
        <v>351</v>
      </c>
      <c r="G4" t="s">
        <v>351</v>
      </c>
      <c r="H4" t="s">
        <v>350</v>
      </c>
      <c r="I4" t="s">
        <v>351</v>
      </c>
      <c r="J4" t="s">
        <v>350</v>
      </c>
      <c r="K4" t="s">
        <v>351</v>
      </c>
      <c r="L4" t="s">
        <v>350</v>
      </c>
      <c r="M4" t="s">
        <v>351</v>
      </c>
      <c r="O4" t="s">
        <v>351</v>
      </c>
      <c r="P4" t="s">
        <v>350</v>
      </c>
      <c r="Q4" t="s">
        <v>351</v>
      </c>
      <c r="R4" t="s">
        <v>350</v>
      </c>
      <c r="S4" t="s">
        <v>351</v>
      </c>
      <c r="T4" t="s">
        <v>352</v>
      </c>
      <c r="U4" t="s">
        <v>351</v>
      </c>
      <c r="V4" t="s">
        <v>352</v>
      </c>
      <c r="W4" t="s">
        <v>351</v>
      </c>
      <c r="X4" t="s">
        <v>352</v>
      </c>
      <c r="Y4" t="s">
        <v>351</v>
      </c>
      <c r="Z4" t="s">
        <v>352</v>
      </c>
      <c r="AA4" t="s">
        <v>351</v>
      </c>
      <c r="AB4" t="s">
        <v>352</v>
      </c>
      <c r="AC4" t="s">
        <v>351</v>
      </c>
      <c r="AD4" t="s">
        <v>352</v>
      </c>
      <c r="AE4" t="s">
        <v>351</v>
      </c>
      <c r="AG4" t="s">
        <v>920</v>
      </c>
    </row>
    <row r="5" spans="1:33" x14ac:dyDescent="0.2">
      <c r="A5" s="4" t="s">
        <v>1036</v>
      </c>
      <c r="B5" s="4"/>
      <c r="L5" t="s">
        <v>1714</v>
      </c>
      <c r="M5" s="114" t="s">
        <v>3005</v>
      </c>
      <c r="N5" t="s">
        <v>1714</v>
      </c>
      <c r="O5" s="114" t="s">
        <v>1262</v>
      </c>
      <c r="R5" t="s">
        <v>1714</v>
      </c>
      <c r="S5" s="149" t="s">
        <v>1814</v>
      </c>
      <c r="T5" t="s">
        <v>1714</v>
      </c>
      <c r="U5" s="119" t="s">
        <v>731</v>
      </c>
      <c r="V5" t="s">
        <v>1714</v>
      </c>
      <c r="W5" s="114" t="s">
        <v>1861</v>
      </c>
      <c r="X5" t="s">
        <v>1714</v>
      </c>
      <c r="Y5" s="101" t="s">
        <v>1264</v>
      </c>
      <c r="Z5" t="s">
        <v>1714</v>
      </c>
      <c r="AA5" s="101" t="s">
        <v>5</v>
      </c>
      <c r="AB5" t="s">
        <v>1714</v>
      </c>
      <c r="AC5" s="101" t="s">
        <v>1100</v>
      </c>
      <c r="AD5" t="s">
        <v>1714</v>
      </c>
      <c r="AE5" s="101" t="s">
        <v>1040</v>
      </c>
      <c r="AG5" t="s">
        <v>920</v>
      </c>
    </row>
    <row r="6" spans="1:33" x14ac:dyDescent="0.2">
      <c r="A6" s="4" t="s">
        <v>1034</v>
      </c>
      <c r="B6" s="4"/>
      <c r="L6" s="1">
        <v>1</v>
      </c>
      <c r="M6" s="114" t="s">
        <v>283</v>
      </c>
      <c r="N6" s="1">
        <v>1</v>
      </c>
      <c r="O6" s="114" t="s">
        <v>286</v>
      </c>
      <c r="R6" s="1">
        <v>1</v>
      </c>
      <c r="S6" s="149" t="s">
        <v>3034</v>
      </c>
      <c r="T6" s="1">
        <v>1</v>
      </c>
      <c r="U6" s="119" t="s">
        <v>2284</v>
      </c>
      <c r="V6" s="1">
        <v>1</v>
      </c>
      <c r="W6" s="114" t="s">
        <v>265</v>
      </c>
      <c r="X6" s="1">
        <v>1</v>
      </c>
      <c r="Y6" s="101" t="s">
        <v>124</v>
      </c>
      <c r="Z6" s="1">
        <v>1</v>
      </c>
      <c r="AA6" s="101" t="s">
        <v>6</v>
      </c>
      <c r="AB6" s="1">
        <v>1</v>
      </c>
      <c r="AC6" s="65" t="s">
        <v>2804</v>
      </c>
      <c r="AD6" s="1">
        <v>1</v>
      </c>
      <c r="AE6" s="101" t="s">
        <v>1041</v>
      </c>
      <c r="AG6" t="s">
        <v>920</v>
      </c>
    </row>
    <row r="7" spans="1:33" x14ac:dyDescent="0.2">
      <c r="A7" s="100" t="s">
        <v>139</v>
      </c>
      <c r="B7" s="100"/>
      <c r="L7" t="s">
        <v>527</v>
      </c>
      <c r="M7" s="114" t="s">
        <v>284</v>
      </c>
      <c r="N7" t="s">
        <v>527</v>
      </c>
      <c r="R7" t="s">
        <v>527</v>
      </c>
      <c r="S7" s="158" t="s">
        <v>3033</v>
      </c>
      <c r="T7" t="s">
        <v>527</v>
      </c>
      <c r="U7" s="119" t="s">
        <v>2285</v>
      </c>
      <c r="X7" t="s">
        <v>527</v>
      </c>
      <c r="Y7" s="101" t="s">
        <v>125</v>
      </c>
      <c r="AG7" t="s">
        <v>920</v>
      </c>
    </row>
    <row r="8" spans="1:33" x14ac:dyDescent="0.2">
      <c r="A8" s="100"/>
      <c r="B8" s="114"/>
      <c r="L8" s="1">
        <v>1</v>
      </c>
      <c r="M8" s="114" t="s">
        <v>285</v>
      </c>
      <c r="N8" t="s">
        <v>1714</v>
      </c>
      <c r="O8" s="114" t="s">
        <v>905</v>
      </c>
      <c r="T8" s="1">
        <v>1</v>
      </c>
      <c r="U8" s="119" t="s">
        <v>632</v>
      </c>
      <c r="V8" t="s">
        <v>1714</v>
      </c>
      <c r="W8" s="114" t="s">
        <v>1814</v>
      </c>
      <c r="AA8" s="114"/>
      <c r="AB8" t="s">
        <v>1714</v>
      </c>
      <c r="AC8" s="101" t="s">
        <v>1038</v>
      </c>
      <c r="AD8" t="s">
        <v>1714</v>
      </c>
      <c r="AE8" s="101" t="s">
        <v>1053</v>
      </c>
      <c r="AG8" t="s">
        <v>920</v>
      </c>
    </row>
    <row r="9" spans="1:33" x14ac:dyDescent="0.2">
      <c r="A9" s="177" t="s">
        <v>3662</v>
      </c>
      <c r="N9" s="1">
        <v>1</v>
      </c>
      <c r="O9" s="114" t="s">
        <v>286</v>
      </c>
      <c r="V9" s="1">
        <v>1</v>
      </c>
      <c r="W9" s="114" t="s">
        <v>260</v>
      </c>
      <c r="X9" t="s">
        <v>1714</v>
      </c>
      <c r="Y9" s="101" t="s">
        <v>1587</v>
      </c>
      <c r="Z9" s="1"/>
      <c r="AA9" s="149"/>
      <c r="AB9" s="1">
        <v>1</v>
      </c>
      <c r="AC9" s="65" t="s">
        <v>2805</v>
      </c>
      <c r="AD9" s="1">
        <v>1</v>
      </c>
      <c r="AE9" s="101" t="s">
        <v>1054</v>
      </c>
      <c r="AG9" t="s">
        <v>920</v>
      </c>
    </row>
    <row r="10" spans="1:33" x14ac:dyDescent="0.2">
      <c r="A10" s="2" t="s">
        <v>1461</v>
      </c>
      <c r="J10" t="s">
        <v>1714</v>
      </c>
      <c r="K10" s="116" t="s">
        <v>3004</v>
      </c>
      <c r="L10" t="s">
        <v>1714</v>
      </c>
      <c r="M10" s="114" t="s">
        <v>1933</v>
      </c>
      <c r="T10" t="s">
        <v>1714</v>
      </c>
      <c r="U10" s="119" t="s">
        <v>108</v>
      </c>
      <c r="V10" t="s">
        <v>527</v>
      </c>
      <c r="W10" s="114" t="s">
        <v>261</v>
      </c>
      <c r="X10" s="1">
        <v>1</v>
      </c>
      <c r="Y10" s="101" t="s">
        <v>126</v>
      </c>
      <c r="AA10" s="114"/>
      <c r="AG10" t="s">
        <v>920</v>
      </c>
    </row>
    <row r="11" spans="1:33" x14ac:dyDescent="0.2">
      <c r="A11" t="s">
        <v>1410</v>
      </c>
      <c r="B11" s="2"/>
      <c r="F11" t="s">
        <v>1714</v>
      </c>
      <c r="G11" s="114" t="s">
        <v>1938</v>
      </c>
      <c r="J11" t="s">
        <v>527</v>
      </c>
      <c r="K11" s="116" t="s">
        <v>1936</v>
      </c>
      <c r="L11" s="1">
        <v>1</v>
      </c>
      <c r="M11" s="114" t="s">
        <v>1739</v>
      </c>
      <c r="O11" s="114"/>
      <c r="Q11" s="114"/>
      <c r="T11" s="1">
        <v>1</v>
      </c>
      <c r="U11" s="119" t="s">
        <v>2235</v>
      </c>
      <c r="X11" t="s">
        <v>527</v>
      </c>
      <c r="Y11" s="101" t="s">
        <v>127</v>
      </c>
      <c r="AB11" t="s">
        <v>1714</v>
      </c>
      <c r="AC11" s="101" t="s">
        <v>1051</v>
      </c>
      <c r="AD11" t="s">
        <v>1714</v>
      </c>
      <c r="AE11" s="101" t="s">
        <v>1093</v>
      </c>
      <c r="AG11" t="s">
        <v>920</v>
      </c>
    </row>
    <row r="12" spans="1:33" x14ac:dyDescent="0.2">
      <c r="A12" s="37" t="s">
        <v>589</v>
      </c>
      <c r="F12" s="1">
        <v>1</v>
      </c>
      <c r="G12" s="114" t="s">
        <v>902</v>
      </c>
      <c r="I12" s="65"/>
      <c r="J12" s="1">
        <v>1</v>
      </c>
      <c r="K12" s="114" t="s">
        <v>1935</v>
      </c>
      <c r="L12" t="s">
        <v>527</v>
      </c>
      <c r="M12" s="114" t="s">
        <v>1934</v>
      </c>
      <c r="N12" s="1"/>
      <c r="O12" s="114"/>
      <c r="P12" s="1"/>
      <c r="Q12" s="114"/>
      <c r="T12" t="s">
        <v>527</v>
      </c>
      <c r="V12" t="s">
        <v>1714</v>
      </c>
      <c r="W12" s="119" t="s">
        <v>848</v>
      </c>
      <c r="AB12" s="1">
        <v>1</v>
      </c>
      <c r="AC12" s="65" t="s">
        <v>2806</v>
      </c>
      <c r="AD12" s="1">
        <v>1</v>
      </c>
      <c r="AE12" s="101" t="s">
        <v>1094</v>
      </c>
      <c r="AG12" t="s">
        <v>920</v>
      </c>
    </row>
    <row r="13" spans="1:33" x14ac:dyDescent="0.2">
      <c r="A13" s="37" t="s">
        <v>1612</v>
      </c>
      <c r="B13" s="37"/>
      <c r="F13" t="s">
        <v>527</v>
      </c>
      <c r="G13" s="114" t="s">
        <v>1939</v>
      </c>
      <c r="I13" s="83"/>
      <c r="L13" s="1">
        <v>1</v>
      </c>
      <c r="M13" s="114" t="s">
        <v>1937</v>
      </c>
      <c r="O13" s="114"/>
      <c r="T13" t="s">
        <v>1714</v>
      </c>
      <c r="U13" s="119" t="s">
        <v>1600</v>
      </c>
      <c r="V13" s="1">
        <v>1</v>
      </c>
      <c r="W13" s="119" t="s">
        <v>2176</v>
      </c>
      <c r="Y13" s="114"/>
      <c r="AG13" t="s">
        <v>920</v>
      </c>
    </row>
    <row r="14" spans="1:33" x14ac:dyDescent="0.2">
      <c r="A14" s="37" t="s">
        <v>1866</v>
      </c>
      <c r="B14" s="37"/>
      <c r="F14" t="s">
        <v>527</v>
      </c>
      <c r="G14" s="114" t="s">
        <v>1940</v>
      </c>
      <c r="I14" s="72"/>
      <c r="N14" s="1"/>
      <c r="O14" s="114"/>
      <c r="T14" s="1">
        <v>1</v>
      </c>
      <c r="U14" s="119" t="s">
        <v>444</v>
      </c>
      <c r="V14" t="s">
        <v>527</v>
      </c>
      <c r="W14" s="119" t="s">
        <v>2177</v>
      </c>
      <c r="X14" s="1"/>
      <c r="Y14" s="114"/>
      <c r="AB14" t="s">
        <v>1714</v>
      </c>
      <c r="AC14" s="101" t="s">
        <v>1052</v>
      </c>
      <c r="AD14" t="s">
        <v>1714</v>
      </c>
      <c r="AE14" s="101" t="s">
        <v>1098</v>
      </c>
      <c r="AG14" t="s">
        <v>920</v>
      </c>
    </row>
    <row r="15" spans="1:33" x14ac:dyDescent="0.2">
      <c r="B15" s="37"/>
      <c r="F15" s="1">
        <v>1</v>
      </c>
      <c r="G15" s="114" t="s">
        <v>1941</v>
      </c>
      <c r="I15" s="73"/>
      <c r="J15" t="s">
        <v>1714</v>
      </c>
      <c r="K15" s="114" t="s">
        <v>721</v>
      </c>
      <c r="O15" s="114"/>
      <c r="T15" t="s">
        <v>527</v>
      </c>
      <c r="Y15" s="143"/>
      <c r="AB15" s="1">
        <v>1</v>
      </c>
      <c r="AC15" s="101" t="s">
        <v>1096</v>
      </c>
      <c r="AD15" s="1">
        <v>1</v>
      </c>
      <c r="AE15" s="101" t="s">
        <v>1099</v>
      </c>
      <c r="AG15" t="s">
        <v>920</v>
      </c>
    </row>
    <row r="16" spans="1:33" x14ac:dyDescent="0.2">
      <c r="A16" s="10" t="s">
        <v>1234</v>
      </c>
      <c r="I16" s="84"/>
      <c r="J16" s="1">
        <v>1</v>
      </c>
      <c r="K16" s="114" t="s">
        <v>674</v>
      </c>
      <c r="T16" t="s">
        <v>1714</v>
      </c>
      <c r="U16" s="119" t="s">
        <v>2236</v>
      </c>
      <c r="Y16" s="114"/>
      <c r="AG16" t="s">
        <v>920</v>
      </c>
    </row>
    <row r="17" spans="1:33" x14ac:dyDescent="0.2">
      <c r="A17" s="2" t="s">
        <v>1194</v>
      </c>
      <c r="B17" s="10"/>
      <c r="I17" s="85"/>
      <c r="J17" t="s">
        <v>527</v>
      </c>
      <c r="K17" s="114" t="s">
        <v>1950</v>
      </c>
      <c r="T17" s="1">
        <v>1</v>
      </c>
      <c r="U17" s="119" t="s">
        <v>2237</v>
      </c>
      <c r="V17" t="s">
        <v>1714</v>
      </c>
      <c r="W17" s="119" t="s">
        <v>2184</v>
      </c>
      <c r="AB17" t="s">
        <v>1714</v>
      </c>
      <c r="AC17" s="101" t="s">
        <v>7</v>
      </c>
      <c r="AD17" t="s">
        <v>1714</v>
      </c>
      <c r="AE17" s="101" t="s">
        <v>1102</v>
      </c>
      <c r="AG17" t="s">
        <v>920</v>
      </c>
    </row>
    <row r="18" spans="1:33" x14ac:dyDescent="0.2">
      <c r="A18" t="s">
        <v>1591</v>
      </c>
      <c r="B18" s="2"/>
      <c r="H18" t="s">
        <v>1714</v>
      </c>
      <c r="I18" s="119" t="s">
        <v>2277</v>
      </c>
      <c r="J18" t="s">
        <v>527</v>
      </c>
      <c r="K18" s="114" t="s">
        <v>1952</v>
      </c>
      <c r="T18" t="s">
        <v>527</v>
      </c>
      <c r="V18" s="1">
        <v>1</v>
      </c>
      <c r="W18" s="119" t="s">
        <v>2185</v>
      </c>
      <c r="AB18" s="1">
        <v>1</v>
      </c>
      <c r="AC18" s="65" t="s">
        <v>2807</v>
      </c>
      <c r="AD18" s="1">
        <v>1</v>
      </c>
      <c r="AE18" s="101" t="s">
        <v>1054</v>
      </c>
      <c r="AG18" t="s">
        <v>920</v>
      </c>
    </row>
    <row r="19" spans="1:33" x14ac:dyDescent="0.2">
      <c r="A19" t="s">
        <v>1592</v>
      </c>
      <c r="F19" t="s">
        <v>1714</v>
      </c>
      <c r="G19" s="119" t="s">
        <v>2280</v>
      </c>
      <c r="H19" s="1">
        <v>1</v>
      </c>
      <c r="I19" s="119" t="s">
        <v>2278</v>
      </c>
      <c r="J19" s="1">
        <v>1</v>
      </c>
      <c r="K19" s="114" t="s">
        <v>1951</v>
      </c>
      <c r="T19" t="s">
        <v>1714</v>
      </c>
      <c r="U19" s="119" t="s">
        <v>427</v>
      </c>
      <c r="X19" t="s">
        <v>1714</v>
      </c>
      <c r="Y19" s="114" t="s">
        <v>3009</v>
      </c>
      <c r="Z19" t="s">
        <v>1714</v>
      </c>
      <c r="AA19" s="114" t="s">
        <v>182</v>
      </c>
      <c r="AG19" t="s">
        <v>920</v>
      </c>
    </row>
    <row r="20" spans="1:33" x14ac:dyDescent="0.2">
      <c r="A20" t="s">
        <v>1593</v>
      </c>
      <c r="F20" s="1">
        <v>1</v>
      </c>
      <c r="G20" s="119" t="s">
        <v>1170</v>
      </c>
      <c r="T20" s="1">
        <v>1</v>
      </c>
      <c r="U20" s="119" t="s">
        <v>2238</v>
      </c>
      <c r="X20" s="1">
        <v>1</v>
      </c>
      <c r="Y20" s="114" t="s">
        <v>179</v>
      </c>
      <c r="Z20" s="1">
        <v>1</v>
      </c>
      <c r="AA20" s="114" t="s">
        <v>183</v>
      </c>
      <c r="AB20" t="s">
        <v>1714</v>
      </c>
      <c r="AC20" s="101" t="s">
        <v>1</v>
      </c>
      <c r="AD20" t="s">
        <v>1714</v>
      </c>
      <c r="AE20" s="101" t="s">
        <v>33</v>
      </c>
      <c r="AG20" t="s">
        <v>920</v>
      </c>
    </row>
    <row r="21" spans="1:33" x14ac:dyDescent="0.2">
      <c r="A21" t="s">
        <v>961</v>
      </c>
      <c r="F21" t="s">
        <v>527</v>
      </c>
      <c r="G21" s="119" t="s">
        <v>2279</v>
      </c>
      <c r="J21" t="s">
        <v>1714</v>
      </c>
      <c r="K21" s="119" t="s">
        <v>1362</v>
      </c>
      <c r="L21" t="s">
        <v>1714</v>
      </c>
      <c r="M21" s="114" t="s">
        <v>3006</v>
      </c>
      <c r="N21" t="s">
        <v>1714</v>
      </c>
      <c r="O21" s="114" t="s">
        <v>1980</v>
      </c>
      <c r="T21" t="s">
        <v>527</v>
      </c>
      <c r="V21" t="s">
        <v>1714</v>
      </c>
      <c r="W21" s="149" t="s">
        <v>1861</v>
      </c>
      <c r="X21" t="s">
        <v>527</v>
      </c>
      <c r="Y21" s="114" t="s">
        <v>180</v>
      </c>
      <c r="Z21" t="s">
        <v>527</v>
      </c>
      <c r="AA21" s="114" t="s">
        <v>185</v>
      </c>
      <c r="AB21" s="1">
        <v>1</v>
      </c>
      <c r="AC21" s="65" t="s">
        <v>2808</v>
      </c>
      <c r="AD21" s="1">
        <v>1</v>
      </c>
      <c r="AE21" s="101" t="s">
        <v>34</v>
      </c>
      <c r="AG21" t="s">
        <v>920</v>
      </c>
    </row>
    <row r="22" spans="1:33" x14ac:dyDescent="0.2">
      <c r="F22" s="1">
        <v>1</v>
      </c>
      <c r="G22" s="149" t="s">
        <v>2878</v>
      </c>
      <c r="J22" s="1">
        <v>1</v>
      </c>
      <c r="K22" s="119" t="s">
        <v>1935</v>
      </c>
      <c r="L22" s="1">
        <v>1</v>
      </c>
      <c r="M22" s="114" t="s">
        <v>446</v>
      </c>
      <c r="N22" s="1">
        <v>1</v>
      </c>
      <c r="O22" s="114" t="s">
        <v>1981</v>
      </c>
      <c r="T22" t="s">
        <v>1714</v>
      </c>
      <c r="U22" s="119" t="s">
        <v>2239</v>
      </c>
      <c r="V22" s="1">
        <v>1</v>
      </c>
      <c r="W22" s="149" t="s">
        <v>3032</v>
      </c>
      <c r="X22" s="1">
        <v>1</v>
      </c>
      <c r="Y22" s="114" t="s">
        <v>181</v>
      </c>
      <c r="Z22" s="1">
        <v>1</v>
      </c>
      <c r="AA22" s="114" t="s">
        <v>184</v>
      </c>
      <c r="AB22" t="s">
        <v>527</v>
      </c>
      <c r="AC22" s="101" t="s">
        <v>1057</v>
      </c>
      <c r="AD22" t="s">
        <v>527</v>
      </c>
      <c r="AE22" s="101" t="s">
        <v>35</v>
      </c>
      <c r="AG22" t="s">
        <v>920</v>
      </c>
    </row>
    <row r="23" spans="1:33" x14ac:dyDescent="0.2">
      <c r="A23" s="10" t="s">
        <v>2066</v>
      </c>
      <c r="I23" s="88"/>
      <c r="J23" t="s">
        <v>527</v>
      </c>
      <c r="K23" s="119" t="s">
        <v>2292</v>
      </c>
      <c r="N23" t="s">
        <v>527</v>
      </c>
      <c r="O23" s="114" t="s">
        <v>1982</v>
      </c>
      <c r="T23" s="1">
        <v>1</v>
      </c>
      <c r="U23" s="119" t="s">
        <v>1361</v>
      </c>
      <c r="V23" t="s">
        <v>527</v>
      </c>
      <c r="W23" s="158" t="s">
        <v>3033</v>
      </c>
      <c r="Z23" t="s">
        <v>527</v>
      </c>
      <c r="AA23" s="114" t="s">
        <v>186</v>
      </c>
      <c r="AG23" t="s">
        <v>920</v>
      </c>
    </row>
    <row r="24" spans="1:33" x14ac:dyDescent="0.2">
      <c r="A24" s="10" t="s">
        <v>2071</v>
      </c>
      <c r="J24" t="s">
        <v>527</v>
      </c>
      <c r="K24" s="119" t="s">
        <v>2294</v>
      </c>
      <c r="N24" t="s">
        <v>527</v>
      </c>
      <c r="O24" s="114" t="s">
        <v>1983</v>
      </c>
      <c r="T24" t="s">
        <v>527</v>
      </c>
      <c r="X24" t="s">
        <v>1714</v>
      </c>
      <c r="Y24" s="119" t="s">
        <v>905</v>
      </c>
      <c r="AB24" t="s">
        <v>1714</v>
      </c>
      <c r="AC24" s="101" t="s">
        <v>1061</v>
      </c>
      <c r="AD24" t="s">
        <v>1714</v>
      </c>
      <c r="AE24" s="101" t="s">
        <v>50</v>
      </c>
      <c r="AG24" t="s">
        <v>920</v>
      </c>
    </row>
    <row r="25" spans="1:33" x14ac:dyDescent="0.2">
      <c r="J25" s="1">
        <v>1</v>
      </c>
      <c r="K25" s="119" t="s">
        <v>2293</v>
      </c>
      <c r="N25" s="1">
        <v>1</v>
      </c>
      <c r="O25" s="114" t="s">
        <v>1984</v>
      </c>
      <c r="T25" t="s">
        <v>1714</v>
      </c>
      <c r="U25" s="119" t="s">
        <v>2242</v>
      </c>
      <c r="X25" s="1">
        <v>1</v>
      </c>
      <c r="Y25" s="119" t="s">
        <v>2180</v>
      </c>
      <c r="Z25" t="s">
        <v>1714</v>
      </c>
      <c r="AA25" s="119" t="s">
        <v>1262</v>
      </c>
      <c r="AB25" s="1">
        <v>1</v>
      </c>
      <c r="AC25" s="65" t="s">
        <v>2809</v>
      </c>
      <c r="AD25" s="1">
        <v>1</v>
      </c>
      <c r="AE25" s="101" t="s">
        <v>51</v>
      </c>
      <c r="AG25" t="s">
        <v>920</v>
      </c>
    </row>
    <row r="26" spans="1:33" x14ac:dyDescent="0.2">
      <c r="A26" s="65" t="s">
        <v>1484</v>
      </c>
      <c r="L26" t="s">
        <v>1714</v>
      </c>
      <c r="M26" s="143" t="s">
        <v>2788</v>
      </c>
      <c r="T26" s="1">
        <v>1</v>
      </c>
      <c r="U26" s="119" t="s">
        <v>2240</v>
      </c>
      <c r="X26" t="s">
        <v>527</v>
      </c>
      <c r="Y26" s="119" t="s">
        <v>2181</v>
      </c>
      <c r="Z26" s="1">
        <v>1</v>
      </c>
      <c r="AA26" s="119" t="s">
        <v>2061</v>
      </c>
      <c r="AG26" t="s">
        <v>920</v>
      </c>
    </row>
    <row r="27" spans="1:33" x14ac:dyDescent="0.2">
      <c r="A27" s="114" t="s">
        <v>112</v>
      </c>
      <c r="B27" s="65"/>
      <c r="L27" s="1">
        <v>1</v>
      </c>
      <c r="M27" s="143" t="s">
        <v>2789</v>
      </c>
      <c r="T27" t="s">
        <v>527</v>
      </c>
      <c r="U27" s="120" t="s">
        <v>2241</v>
      </c>
      <c r="AB27" t="s">
        <v>1714</v>
      </c>
      <c r="AC27" s="101" t="s">
        <v>18</v>
      </c>
      <c r="AD27" t="s">
        <v>1714</v>
      </c>
      <c r="AE27" s="101" t="s">
        <v>55</v>
      </c>
      <c r="AG27" t="s">
        <v>920</v>
      </c>
    </row>
    <row r="28" spans="1:33" x14ac:dyDescent="0.2">
      <c r="A28" s="118" t="s">
        <v>2044</v>
      </c>
      <c r="B28" s="114"/>
      <c r="L28" t="s">
        <v>527</v>
      </c>
      <c r="M28" s="143" t="s">
        <v>2790</v>
      </c>
      <c r="AA28" s="119"/>
      <c r="AB28" s="1">
        <v>1</v>
      </c>
      <c r="AC28" s="65" t="s">
        <v>2808</v>
      </c>
      <c r="AD28" s="1">
        <v>1</v>
      </c>
      <c r="AE28" s="101" t="s">
        <v>56</v>
      </c>
      <c r="AG28" t="s">
        <v>920</v>
      </c>
    </row>
    <row r="29" spans="1:33" x14ac:dyDescent="0.2">
      <c r="A29" s="127" t="s">
        <v>2295</v>
      </c>
      <c r="T29" t="s">
        <v>1714</v>
      </c>
      <c r="U29" s="143" t="s">
        <v>2746</v>
      </c>
      <c r="V29" s="119" t="s">
        <v>1714</v>
      </c>
      <c r="W29" s="119" t="s">
        <v>1201</v>
      </c>
      <c r="Z29" s="1"/>
      <c r="AA29" s="119"/>
      <c r="AB29" t="s">
        <v>527</v>
      </c>
      <c r="AC29" s="101" t="s">
        <v>1067</v>
      </c>
      <c r="AG29" t="s">
        <v>920</v>
      </c>
    </row>
    <row r="30" spans="1:33" x14ac:dyDescent="0.2">
      <c r="A30" s="134" t="s">
        <v>2517</v>
      </c>
      <c r="T30" s="1">
        <v>1</v>
      </c>
      <c r="U30" s="143" t="s">
        <v>2747</v>
      </c>
      <c r="V30" s="1">
        <v>1</v>
      </c>
      <c r="W30" s="119" t="s">
        <v>1637</v>
      </c>
      <c r="AD30" t="s">
        <v>1714</v>
      </c>
      <c r="AE30" s="101" t="s">
        <v>104</v>
      </c>
      <c r="AG30" t="s">
        <v>920</v>
      </c>
    </row>
    <row r="31" spans="1:33" x14ac:dyDescent="0.2">
      <c r="A31" s="143" t="s">
        <v>2636</v>
      </c>
      <c r="B31" s="83"/>
      <c r="V31" s="119" t="s">
        <v>527</v>
      </c>
      <c r="AB31" t="s">
        <v>1714</v>
      </c>
      <c r="AC31" s="101" t="s">
        <v>29</v>
      </c>
      <c r="AD31" s="1">
        <v>1</v>
      </c>
      <c r="AE31" s="101" t="s">
        <v>105</v>
      </c>
      <c r="AG31" t="s">
        <v>920</v>
      </c>
    </row>
    <row r="32" spans="1:33" x14ac:dyDescent="0.2">
      <c r="A32" s="149" t="s">
        <v>2764</v>
      </c>
      <c r="B32" s="72"/>
      <c r="T32" t="s">
        <v>1714</v>
      </c>
      <c r="U32" s="166" t="s">
        <v>3417</v>
      </c>
      <c r="V32" t="s">
        <v>1714</v>
      </c>
      <c r="W32" s="119" t="s">
        <v>2287</v>
      </c>
      <c r="Z32" t="s">
        <v>1714</v>
      </c>
      <c r="AA32" s="119" t="s">
        <v>1782</v>
      </c>
      <c r="AB32" s="1">
        <v>1</v>
      </c>
      <c r="AC32" s="65" t="s">
        <v>2810</v>
      </c>
      <c r="AG32" t="s">
        <v>920</v>
      </c>
    </row>
    <row r="33" spans="1:33" x14ac:dyDescent="0.2">
      <c r="A33" s="166" t="s">
        <v>3068</v>
      </c>
      <c r="T33" s="1">
        <v>1</v>
      </c>
      <c r="U33" s="166" t="s">
        <v>1904</v>
      </c>
      <c r="V33" s="1">
        <v>1</v>
      </c>
      <c r="W33" s="119" t="s">
        <v>2286</v>
      </c>
      <c r="X33" t="s">
        <v>1714</v>
      </c>
      <c r="Y33" s="119" t="s">
        <v>3010</v>
      </c>
      <c r="Z33" s="1">
        <v>1</v>
      </c>
      <c r="AA33" s="119" t="s">
        <v>187</v>
      </c>
      <c r="AD33" t="s">
        <v>1714</v>
      </c>
      <c r="AE33" s="114" t="s">
        <v>128</v>
      </c>
      <c r="AG33" t="s">
        <v>920</v>
      </c>
    </row>
    <row r="34" spans="1:33" x14ac:dyDescent="0.2">
      <c r="A34" s="176" t="s">
        <v>3477</v>
      </c>
      <c r="T34" t="s">
        <v>527</v>
      </c>
      <c r="U34" s="166" t="s">
        <v>3418</v>
      </c>
      <c r="V34" t="s">
        <v>527</v>
      </c>
      <c r="X34" s="1">
        <v>1</v>
      </c>
      <c r="Y34" s="119" t="s">
        <v>2173</v>
      </c>
      <c r="Z34" t="s">
        <v>527</v>
      </c>
      <c r="AA34" s="143" t="s">
        <v>2745</v>
      </c>
      <c r="AB34" t="s">
        <v>1714</v>
      </c>
      <c r="AC34" s="101" t="s">
        <v>1069</v>
      </c>
      <c r="AD34" s="1">
        <v>1</v>
      </c>
      <c r="AE34" s="114" t="s">
        <v>1041</v>
      </c>
      <c r="AG34" t="s">
        <v>920</v>
      </c>
    </row>
    <row r="35" spans="1:33" x14ac:dyDescent="0.2">
      <c r="T35" s="1">
        <v>1</v>
      </c>
      <c r="U35" s="166" t="s">
        <v>1237</v>
      </c>
      <c r="V35" t="s">
        <v>1714</v>
      </c>
      <c r="W35" s="119" t="s">
        <v>2288</v>
      </c>
      <c r="X35" t="s">
        <v>527</v>
      </c>
      <c r="Y35" s="119" t="s">
        <v>2174</v>
      </c>
      <c r="Z35" t="s">
        <v>527</v>
      </c>
      <c r="AB35" s="1">
        <v>1</v>
      </c>
      <c r="AC35" s="65" t="s">
        <v>103</v>
      </c>
      <c r="AG35" t="s">
        <v>920</v>
      </c>
    </row>
    <row r="36" spans="1:33" x14ac:dyDescent="0.2">
      <c r="B36" s="73"/>
      <c r="V36" s="1">
        <v>1</v>
      </c>
      <c r="W36" s="119" t="s">
        <v>2289</v>
      </c>
      <c r="X36" s="1">
        <v>1</v>
      </c>
      <c r="Y36" s="119" t="s">
        <v>2175</v>
      </c>
      <c r="Z36" t="s">
        <v>1714</v>
      </c>
      <c r="AA36" s="119" t="s">
        <v>1264</v>
      </c>
      <c r="AB36" t="s">
        <v>527</v>
      </c>
      <c r="AC36" s="101" t="s">
        <v>1057</v>
      </c>
      <c r="AD36" t="s">
        <v>1714</v>
      </c>
      <c r="AE36" s="114" t="s">
        <v>131</v>
      </c>
      <c r="AG36" t="s">
        <v>920</v>
      </c>
    </row>
    <row r="37" spans="1:33" x14ac:dyDescent="0.2">
      <c r="A37" s="83" t="s">
        <v>1633</v>
      </c>
      <c r="B37" s="84"/>
      <c r="T37" t="s">
        <v>1714</v>
      </c>
      <c r="U37" s="166" t="s">
        <v>1182</v>
      </c>
      <c r="V37" t="s">
        <v>527</v>
      </c>
      <c r="W37" s="119" t="s">
        <v>2290</v>
      </c>
      <c r="Z37" s="1">
        <v>1</v>
      </c>
      <c r="AA37" s="119" t="s">
        <v>187</v>
      </c>
      <c r="AC37" s="101"/>
      <c r="AD37" s="1">
        <v>1</v>
      </c>
      <c r="AE37" s="114" t="s">
        <v>132</v>
      </c>
      <c r="AG37" t="s">
        <v>920</v>
      </c>
    </row>
    <row r="38" spans="1:33" x14ac:dyDescent="0.2">
      <c r="A38" s="72" t="s">
        <v>789</v>
      </c>
      <c r="B38" s="85"/>
      <c r="T38" s="1">
        <v>1</v>
      </c>
      <c r="U38" s="166" t="s">
        <v>1904</v>
      </c>
      <c r="V38" s="1">
        <v>1</v>
      </c>
      <c r="W38" s="119" t="s">
        <v>2291</v>
      </c>
      <c r="AB38" t="s">
        <v>1714</v>
      </c>
      <c r="AC38" s="101" t="s">
        <v>1095</v>
      </c>
      <c r="AG38" t="s">
        <v>920</v>
      </c>
    </row>
    <row r="39" spans="1:33" x14ac:dyDescent="0.2">
      <c r="A39" s="73" t="s">
        <v>790</v>
      </c>
      <c r="B39" s="86"/>
      <c r="T39" t="s">
        <v>527</v>
      </c>
      <c r="U39" s="166" t="s">
        <v>3422</v>
      </c>
      <c r="AB39" s="1">
        <v>1</v>
      </c>
      <c r="AC39" s="65" t="s">
        <v>2811</v>
      </c>
      <c r="AD39" t="s">
        <v>1714</v>
      </c>
      <c r="AE39" s="114" t="s">
        <v>133</v>
      </c>
      <c r="AG39" t="s">
        <v>920</v>
      </c>
    </row>
    <row r="40" spans="1:33" x14ac:dyDescent="0.2">
      <c r="A40" s="84" t="s">
        <v>1634</v>
      </c>
      <c r="B40" s="76"/>
      <c r="T40" t="s">
        <v>527</v>
      </c>
      <c r="U40" s="166" t="s">
        <v>3423</v>
      </c>
      <c r="V40" t="s">
        <v>1714</v>
      </c>
      <c r="W40" s="166" t="s">
        <v>3432</v>
      </c>
      <c r="Z40" t="s">
        <v>1714</v>
      </c>
      <c r="AA40" s="137" t="s">
        <v>2559</v>
      </c>
      <c r="AC40" s="101"/>
      <c r="AD40" s="1">
        <v>1</v>
      </c>
      <c r="AE40" s="114" t="s">
        <v>105</v>
      </c>
      <c r="AG40" t="s">
        <v>920</v>
      </c>
    </row>
    <row r="41" spans="1:33" x14ac:dyDescent="0.2">
      <c r="A41" s="85" t="s">
        <v>1635</v>
      </c>
      <c r="B41" s="74"/>
      <c r="V41" s="1">
        <v>1</v>
      </c>
      <c r="W41" s="166" t="s">
        <v>1812</v>
      </c>
      <c r="Z41" s="1">
        <v>1</v>
      </c>
      <c r="AA41" s="137" t="s">
        <v>2560</v>
      </c>
      <c r="AB41" t="s">
        <v>1714</v>
      </c>
      <c r="AC41" s="101" t="s">
        <v>1101</v>
      </c>
      <c r="AG41" t="s">
        <v>920</v>
      </c>
    </row>
    <row r="42" spans="1:33" x14ac:dyDescent="0.2">
      <c r="A42" s="86" t="s">
        <v>791</v>
      </c>
      <c r="B42" s="87"/>
      <c r="T42" t="s">
        <v>1714</v>
      </c>
      <c r="U42" s="166" t="s">
        <v>3433</v>
      </c>
      <c r="V42" t="s">
        <v>527</v>
      </c>
      <c r="W42" s="166" t="s">
        <v>3431</v>
      </c>
      <c r="AB42" s="1">
        <v>1</v>
      </c>
      <c r="AC42" s="65" t="s">
        <v>2812</v>
      </c>
      <c r="AD42" t="s">
        <v>1714</v>
      </c>
      <c r="AE42" s="114" t="s">
        <v>137</v>
      </c>
      <c r="AG42" t="s">
        <v>920</v>
      </c>
    </row>
    <row r="43" spans="1:33" x14ac:dyDescent="0.2">
      <c r="A43" s="76" t="s">
        <v>792</v>
      </c>
      <c r="B43" s="75"/>
      <c r="T43" s="1">
        <v>1</v>
      </c>
      <c r="U43" s="166" t="s">
        <v>1235</v>
      </c>
      <c r="V43" s="1">
        <v>1</v>
      </c>
      <c r="W43" s="166" t="s">
        <v>3430</v>
      </c>
      <c r="AC43" s="101"/>
      <c r="AD43" s="1">
        <v>1</v>
      </c>
      <c r="AE43" s="114" t="s">
        <v>138</v>
      </c>
      <c r="AG43" t="s">
        <v>920</v>
      </c>
    </row>
    <row r="44" spans="1:33" x14ac:dyDescent="0.2">
      <c r="A44" s="74" t="s">
        <v>793</v>
      </c>
      <c r="B44" s="88"/>
      <c r="T44" t="s">
        <v>527</v>
      </c>
      <c r="U44" s="166" t="s">
        <v>3434</v>
      </c>
      <c r="Z44" t="s">
        <v>1714</v>
      </c>
      <c r="AA44" s="119" t="s">
        <v>2186</v>
      </c>
      <c r="AB44" t="s">
        <v>1714</v>
      </c>
      <c r="AC44" s="101" t="s">
        <v>1103</v>
      </c>
      <c r="AG44" t="s">
        <v>920</v>
      </c>
    </row>
    <row r="45" spans="1:33" x14ac:dyDescent="0.2">
      <c r="A45" s="87" t="s">
        <v>794</v>
      </c>
      <c r="B45" s="88"/>
      <c r="X45" t="s">
        <v>1714</v>
      </c>
      <c r="Y45" s="149" t="s">
        <v>2836</v>
      </c>
      <c r="Z45" s="1">
        <v>1</v>
      </c>
      <c r="AA45" s="119" t="s">
        <v>2187</v>
      </c>
      <c r="AB45" s="1">
        <v>1</v>
      </c>
      <c r="AC45" s="65" t="s">
        <v>2813</v>
      </c>
      <c r="AD45" t="s">
        <v>1714</v>
      </c>
      <c r="AE45" s="114" t="s">
        <v>141</v>
      </c>
      <c r="AG45" t="s">
        <v>920</v>
      </c>
    </row>
    <row r="46" spans="1:33" x14ac:dyDescent="0.2">
      <c r="A46" s="75" t="s">
        <v>795</v>
      </c>
      <c r="B46" s="88"/>
      <c r="U46" s="166"/>
      <c r="X46" s="1">
        <v>1</v>
      </c>
      <c r="Y46" s="149" t="s">
        <v>2837</v>
      </c>
      <c r="AC46" s="101"/>
      <c r="AD46" s="1">
        <v>1</v>
      </c>
      <c r="AE46" s="114" t="s">
        <v>142</v>
      </c>
      <c r="AG46" t="s">
        <v>920</v>
      </c>
    </row>
    <row r="47" spans="1:33" x14ac:dyDescent="0.2">
      <c r="A47" s="88" t="s">
        <v>1636</v>
      </c>
      <c r="V47" t="s">
        <v>1714</v>
      </c>
      <c r="W47" s="134" t="s">
        <v>1201</v>
      </c>
      <c r="Z47" t="s">
        <v>1714</v>
      </c>
      <c r="AA47" s="119" t="s">
        <v>2188</v>
      </c>
      <c r="AB47" t="s">
        <v>1714</v>
      </c>
      <c r="AC47" s="101" t="s">
        <v>1104</v>
      </c>
      <c r="AG47" t="s">
        <v>920</v>
      </c>
    </row>
    <row r="48" spans="1:33" x14ac:dyDescent="0.2">
      <c r="V48" s="1">
        <v>1</v>
      </c>
      <c r="W48" s="134" t="s">
        <v>2635</v>
      </c>
      <c r="X48" t="s">
        <v>1714</v>
      </c>
      <c r="Y48" s="149" t="s">
        <v>2840</v>
      </c>
      <c r="Z48" s="1">
        <v>1</v>
      </c>
      <c r="AA48" s="119" t="s">
        <v>2189</v>
      </c>
      <c r="AB48" s="1">
        <v>1</v>
      </c>
      <c r="AC48" s="65" t="s">
        <v>2814</v>
      </c>
      <c r="AD48" t="s">
        <v>1714</v>
      </c>
      <c r="AE48" s="119" t="s">
        <v>2053</v>
      </c>
      <c r="AG48" t="s">
        <v>920</v>
      </c>
    </row>
    <row r="49" spans="1:33" x14ac:dyDescent="0.2">
      <c r="A49" s="3" t="s">
        <v>3567</v>
      </c>
      <c r="X49" s="1">
        <v>1</v>
      </c>
      <c r="Y49" s="149" t="s">
        <v>2841</v>
      </c>
      <c r="Z49" t="s">
        <v>527</v>
      </c>
      <c r="AA49" s="119" t="s">
        <v>2190</v>
      </c>
      <c r="AC49" s="101"/>
      <c r="AD49" s="1">
        <v>1</v>
      </c>
      <c r="AE49" s="119" t="s">
        <v>2054</v>
      </c>
      <c r="AG49" t="s">
        <v>920</v>
      </c>
    </row>
    <row r="50" spans="1:33" x14ac:dyDescent="0.2">
      <c r="AB50" t="s">
        <v>1714</v>
      </c>
      <c r="AC50" s="101" t="s">
        <v>0</v>
      </c>
      <c r="AG50" t="s">
        <v>920</v>
      </c>
    </row>
    <row r="51" spans="1:33" x14ac:dyDescent="0.2">
      <c r="A51" s="3" t="s">
        <v>3546</v>
      </c>
      <c r="T51" t="s">
        <v>1714</v>
      </c>
      <c r="U51" s="152" t="s">
        <v>2794</v>
      </c>
      <c r="V51" t="s">
        <v>1714</v>
      </c>
      <c r="W51" s="143" t="s">
        <v>731</v>
      </c>
      <c r="X51" t="s">
        <v>1714</v>
      </c>
      <c r="Y51" s="149" t="s">
        <v>2842</v>
      </c>
      <c r="Z51" t="s">
        <v>1714</v>
      </c>
      <c r="AA51" s="119" t="s">
        <v>2314</v>
      </c>
      <c r="AB51" s="1">
        <v>1</v>
      </c>
      <c r="AC51" s="65" t="s">
        <v>2815</v>
      </c>
      <c r="AE51" s="119"/>
      <c r="AG51" t="s">
        <v>920</v>
      </c>
    </row>
    <row r="52" spans="1:33" x14ac:dyDescent="0.2">
      <c r="V52" s="1">
        <v>1</v>
      </c>
      <c r="W52" s="143" t="s">
        <v>2792</v>
      </c>
      <c r="X52" s="1">
        <v>1</v>
      </c>
      <c r="Y52" s="149" t="s">
        <v>2843</v>
      </c>
      <c r="Z52" s="1">
        <v>1</v>
      </c>
      <c r="AA52" s="119" t="s">
        <v>2315</v>
      </c>
      <c r="AC52" s="101"/>
      <c r="AD52" t="s">
        <v>1714</v>
      </c>
      <c r="AE52" s="119" t="s">
        <v>2250</v>
      </c>
      <c r="AG52" t="s">
        <v>920</v>
      </c>
    </row>
    <row r="53" spans="1:33" x14ac:dyDescent="0.2">
      <c r="V53" t="s">
        <v>527</v>
      </c>
      <c r="W53" s="143" t="s">
        <v>2793</v>
      </c>
      <c r="AB53" t="s">
        <v>1714</v>
      </c>
      <c r="AC53" s="101" t="s">
        <v>3</v>
      </c>
      <c r="AD53" s="1">
        <v>1</v>
      </c>
      <c r="AE53" s="119" t="s">
        <v>2251</v>
      </c>
      <c r="AG53" t="s">
        <v>920</v>
      </c>
    </row>
    <row r="54" spans="1:33" x14ac:dyDescent="0.2">
      <c r="A54" s="3" t="s">
        <v>3568</v>
      </c>
      <c r="X54" t="s">
        <v>1714</v>
      </c>
      <c r="Y54" s="149" t="s">
        <v>2844</v>
      </c>
      <c r="AB54" t="s">
        <v>527</v>
      </c>
      <c r="AC54" s="65" t="s">
        <v>2808</v>
      </c>
      <c r="AG54" t="s">
        <v>920</v>
      </c>
    </row>
    <row r="55" spans="1:33" x14ac:dyDescent="0.2">
      <c r="B55" s="88"/>
      <c r="D55" t="s">
        <v>1714</v>
      </c>
      <c r="E55" s="114" t="s">
        <v>3008</v>
      </c>
      <c r="F55" t="s">
        <v>1714</v>
      </c>
      <c r="G55" s="114" t="s">
        <v>281</v>
      </c>
      <c r="V55" t="s">
        <v>1714</v>
      </c>
      <c r="W55" s="149" t="s">
        <v>2834</v>
      </c>
      <c r="X55" s="1">
        <v>1</v>
      </c>
      <c r="Y55" s="149" t="s">
        <v>2845</v>
      </c>
      <c r="AC55" s="101"/>
      <c r="AD55" t="s">
        <v>1714</v>
      </c>
      <c r="AE55" s="119" t="s">
        <v>1338</v>
      </c>
      <c r="AG55" t="s">
        <v>920</v>
      </c>
    </row>
    <row r="56" spans="1:33" x14ac:dyDescent="0.2">
      <c r="A56" s="88"/>
      <c r="B56" s="88"/>
      <c r="D56" s="1">
        <v>1</v>
      </c>
      <c r="E56" s="114" t="s">
        <v>278</v>
      </c>
      <c r="F56" s="1">
        <v>1</v>
      </c>
      <c r="G56" s="114" t="s">
        <v>282</v>
      </c>
      <c r="V56" s="1">
        <v>1</v>
      </c>
      <c r="W56" s="149" t="s">
        <v>2835</v>
      </c>
      <c r="X56" t="s">
        <v>527</v>
      </c>
      <c r="Y56" s="158" t="s">
        <v>2846</v>
      </c>
      <c r="Z56" t="s">
        <v>1714</v>
      </c>
      <c r="AA56" s="143" t="s">
        <v>2692</v>
      </c>
      <c r="AB56" t="s">
        <v>1714</v>
      </c>
      <c r="AC56" s="101" t="s">
        <v>10</v>
      </c>
      <c r="AD56" s="1">
        <v>1</v>
      </c>
      <c r="AE56" s="119" t="s">
        <v>2256</v>
      </c>
      <c r="AG56" t="s">
        <v>920</v>
      </c>
    </row>
    <row r="57" spans="1:33" x14ac:dyDescent="0.2">
      <c r="A57" s="88"/>
      <c r="B57" s="88"/>
      <c r="D57" t="s">
        <v>527</v>
      </c>
      <c r="E57" s="114" t="s">
        <v>279</v>
      </c>
      <c r="Z57" s="1">
        <v>1</v>
      </c>
      <c r="AA57" s="143" t="s">
        <v>2693</v>
      </c>
      <c r="AB57" s="1">
        <v>1</v>
      </c>
      <c r="AC57" s="65" t="s">
        <v>2809</v>
      </c>
      <c r="AE57" s="119"/>
      <c r="AG57" t="s">
        <v>920</v>
      </c>
    </row>
    <row r="58" spans="1:33" x14ac:dyDescent="0.2">
      <c r="A58" s="88"/>
      <c r="B58" s="88"/>
      <c r="D58" s="1">
        <v>1</v>
      </c>
      <c r="E58" s="114" t="s">
        <v>280</v>
      </c>
      <c r="V58" t="s">
        <v>1714</v>
      </c>
      <c r="W58" s="149" t="s">
        <v>2839</v>
      </c>
      <c r="X58" t="s">
        <v>1714</v>
      </c>
      <c r="Y58" s="149" t="s">
        <v>2847</v>
      </c>
      <c r="Z58" t="s">
        <v>527</v>
      </c>
      <c r="AA58" s="143" t="s">
        <v>2694</v>
      </c>
      <c r="AB58" t="s">
        <v>527</v>
      </c>
      <c r="AC58" s="101" t="s">
        <v>1105</v>
      </c>
      <c r="AD58" t="s">
        <v>1714</v>
      </c>
      <c r="AE58" s="119" t="s">
        <v>2257</v>
      </c>
      <c r="AG58" t="s">
        <v>920</v>
      </c>
    </row>
    <row r="59" spans="1:33" x14ac:dyDescent="0.2">
      <c r="A59" s="88"/>
      <c r="B59" s="88"/>
      <c r="V59" s="1">
        <v>1</v>
      </c>
      <c r="W59" s="149" t="s">
        <v>2838</v>
      </c>
      <c r="X59" s="1">
        <v>1</v>
      </c>
      <c r="Y59" s="149" t="s">
        <v>2848</v>
      </c>
      <c r="Z59" t="s">
        <v>527</v>
      </c>
      <c r="AA59" s="143" t="s">
        <v>2825</v>
      </c>
      <c r="AC59" s="101"/>
      <c r="AD59" s="1">
        <v>1</v>
      </c>
      <c r="AE59" s="119" t="s">
        <v>2258</v>
      </c>
      <c r="AG59" t="s">
        <v>920</v>
      </c>
    </row>
    <row r="60" spans="1:33" x14ac:dyDescent="0.2">
      <c r="A60" s="88"/>
      <c r="B60" t="s">
        <v>1714</v>
      </c>
      <c r="C60" s="114" t="s">
        <v>3007</v>
      </c>
      <c r="D60" t="s">
        <v>1714</v>
      </c>
      <c r="E60" s="114" t="s">
        <v>561</v>
      </c>
      <c r="AB60" t="s">
        <v>1714</v>
      </c>
      <c r="AC60" s="101" t="s">
        <v>1106</v>
      </c>
      <c r="AE60" s="119"/>
      <c r="AG60" t="s">
        <v>920</v>
      </c>
    </row>
    <row r="61" spans="1:33" x14ac:dyDescent="0.2">
      <c r="A61" s="88"/>
      <c r="B61" s="1">
        <v>1</v>
      </c>
      <c r="C61" s="114" t="s">
        <v>1985</v>
      </c>
      <c r="D61" s="1">
        <v>1</v>
      </c>
      <c r="E61" s="114" t="s">
        <v>1985</v>
      </c>
      <c r="T61" t="s">
        <v>1714</v>
      </c>
      <c r="U61" s="149" t="s">
        <v>2850</v>
      </c>
      <c r="X61" t="s">
        <v>1714</v>
      </c>
      <c r="Y61" s="149" t="s">
        <v>2855</v>
      </c>
      <c r="AB61" s="1">
        <v>1</v>
      </c>
      <c r="AC61" s="65" t="s">
        <v>2816</v>
      </c>
      <c r="AD61" t="s">
        <v>1714</v>
      </c>
      <c r="AE61" s="119" t="s">
        <v>1911</v>
      </c>
      <c r="AG61" t="s">
        <v>920</v>
      </c>
    </row>
    <row r="62" spans="1:33" x14ac:dyDescent="0.2">
      <c r="A62" s="88"/>
      <c r="B62" s="88"/>
      <c r="D62" t="s">
        <v>527</v>
      </c>
      <c r="E62" s="114" t="s">
        <v>1986</v>
      </c>
      <c r="T62" s="1">
        <v>1</v>
      </c>
      <c r="U62" s="149" t="s">
        <v>2849</v>
      </c>
      <c r="X62" s="1">
        <v>1</v>
      </c>
      <c r="Y62" s="149" t="s">
        <v>2853</v>
      </c>
      <c r="AC62" s="101"/>
      <c r="AD62" s="1">
        <v>1</v>
      </c>
      <c r="AE62" s="119" t="s">
        <v>885</v>
      </c>
      <c r="AG62" t="s">
        <v>920</v>
      </c>
    </row>
    <row r="63" spans="1:33" x14ac:dyDescent="0.2">
      <c r="A63" s="88"/>
      <c r="B63" s="88"/>
      <c r="D63" s="1">
        <v>1</v>
      </c>
      <c r="E63" s="114" t="s">
        <v>1987</v>
      </c>
      <c r="V63" t="s">
        <v>1714</v>
      </c>
      <c r="W63" s="149" t="s">
        <v>2851</v>
      </c>
      <c r="X63" t="s">
        <v>527</v>
      </c>
      <c r="Y63" s="158" t="s">
        <v>2854</v>
      </c>
      <c r="Z63" t="s">
        <v>1714</v>
      </c>
      <c r="AA63" s="143" t="s">
        <v>2695</v>
      </c>
      <c r="AB63" t="s">
        <v>1714</v>
      </c>
      <c r="AC63" s="101" t="s">
        <v>9</v>
      </c>
      <c r="AE63" s="119"/>
      <c r="AG63" t="s">
        <v>920</v>
      </c>
    </row>
    <row r="64" spans="1:33" x14ac:dyDescent="0.2">
      <c r="A64" s="88"/>
      <c r="B64" s="88"/>
      <c r="U64" s="149"/>
      <c r="V64" s="1">
        <v>1</v>
      </c>
      <c r="W64" s="149" t="s">
        <v>2852</v>
      </c>
      <c r="Z64" s="1">
        <v>1</v>
      </c>
      <c r="AA64" s="143" t="s">
        <v>2696</v>
      </c>
      <c r="AB64" s="1">
        <v>1</v>
      </c>
      <c r="AC64" s="65" t="s">
        <v>2809</v>
      </c>
      <c r="AD64" t="s">
        <v>1714</v>
      </c>
      <c r="AE64" s="119" t="s">
        <v>2272</v>
      </c>
      <c r="AG64" t="s">
        <v>920</v>
      </c>
    </row>
    <row r="65" spans="1:33" x14ac:dyDescent="0.2">
      <c r="A65" s="88"/>
      <c r="B65" s="88"/>
      <c r="U65" s="119"/>
      <c r="X65" t="s">
        <v>1714</v>
      </c>
      <c r="Y65" s="149" t="s">
        <v>2856</v>
      </c>
      <c r="Z65" t="s">
        <v>527</v>
      </c>
      <c r="AA65" s="143" t="s">
        <v>2697</v>
      </c>
      <c r="AC65" s="101"/>
      <c r="AD65" s="1">
        <v>1</v>
      </c>
      <c r="AE65" s="119" t="s">
        <v>2273</v>
      </c>
      <c r="AG65" t="s">
        <v>920</v>
      </c>
    </row>
    <row r="66" spans="1:33" x14ac:dyDescent="0.2">
      <c r="A66" s="88"/>
      <c r="B66" t="s">
        <v>1714</v>
      </c>
      <c r="C66" s="143" t="s">
        <v>1733</v>
      </c>
      <c r="U66" s="119"/>
      <c r="X66" s="1">
        <v>1</v>
      </c>
      <c r="Y66" s="149" t="s">
        <v>2857</v>
      </c>
      <c r="Z66" t="s">
        <v>527</v>
      </c>
      <c r="AA66" s="143" t="s">
        <v>2698</v>
      </c>
      <c r="AB66" t="s">
        <v>1714</v>
      </c>
      <c r="AC66" s="101" t="s">
        <v>36</v>
      </c>
      <c r="AE66" s="119"/>
      <c r="AG66" t="s">
        <v>920</v>
      </c>
    </row>
    <row r="67" spans="1:33" x14ac:dyDescent="0.2">
      <c r="A67" s="88"/>
      <c r="B67" s="1">
        <v>1</v>
      </c>
      <c r="C67" s="143" t="s">
        <v>2758</v>
      </c>
      <c r="X67" t="s">
        <v>527</v>
      </c>
      <c r="Y67" s="149" t="s">
        <v>2858</v>
      </c>
      <c r="AB67" s="1">
        <v>1</v>
      </c>
      <c r="AC67" s="65" t="s">
        <v>2817</v>
      </c>
      <c r="AD67" t="s">
        <v>1714</v>
      </c>
      <c r="AE67" s="119" t="s">
        <v>2306</v>
      </c>
      <c r="AG67" t="s">
        <v>920</v>
      </c>
    </row>
    <row r="68" spans="1:33" x14ac:dyDescent="0.2">
      <c r="A68" s="88"/>
      <c r="B68" t="s">
        <v>527</v>
      </c>
      <c r="C68" s="148" t="s">
        <v>2759</v>
      </c>
      <c r="X68" t="s">
        <v>527</v>
      </c>
      <c r="Y68" s="158" t="s">
        <v>2859</v>
      </c>
      <c r="AC68" s="101"/>
      <c r="AD68" s="1">
        <v>1</v>
      </c>
      <c r="AE68" s="119" t="s">
        <v>2054</v>
      </c>
      <c r="AG68" t="s">
        <v>920</v>
      </c>
    </row>
    <row r="69" spans="1:33" x14ac:dyDescent="0.2">
      <c r="A69" s="88"/>
      <c r="B69" s="88"/>
      <c r="AB69" t="s">
        <v>1714</v>
      </c>
      <c r="AC69" s="101" t="s">
        <v>37</v>
      </c>
      <c r="AG69" t="s">
        <v>920</v>
      </c>
    </row>
    <row r="70" spans="1:33" x14ac:dyDescent="0.2">
      <c r="A70" s="88"/>
      <c r="B70" s="88"/>
      <c r="X70" t="s">
        <v>1714</v>
      </c>
      <c r="Y70" s="149" t="s">
        <v>3011</v>
      </c>
      <c r="AB70" s="1">
        <v>1</v>
      </c>
      <c r="AC70" s="65" t="s">
        <v>2818</v>
      </c>
      <c r="AD70" t="s">
        <v>1714</v>
      </c>
      <c r="AE70" s="137" t="s">
        <v>2536</v>
      </c>
      <c r="AG70" t="s">
        <v>920</v>
      </c>
    </row>
    <row r="71" spans="1:33" x14ac:dyDescent="0.2">
      <c r="A71" s="88"/>
      <c r="B71" s="88"/>
      <c r="X71" s="1">
        <v>1</v>
      </c>
      <c r="Y71" s="149" t="s">
        <v>3012</v>
      </c>
      <c r="AC71" s="101"/>
      <c r="AD71" s="1">
        <v>1</v>
      </c>
      <c r="AE71" s="137" t="s">
        <v>2537</v>
      </c>
      <c r="AG71" t="s">
        <v>920</v>
      </c>
    </row>
    <row r="72" spans="1:33" x14ac:dyDescent="0.2">
      <c r="A72" s="88"/>
      <c r="B72" s="88"/>
      <c r="AB72" t="s">
        <v>1714</v>
      </c>
      <c r="AC72" s="101" t="s">
        <v>43</v>
      </c>
      <c r="AG72" t="s">
        <v>920</v>
      </c>
    </row>
    <row r="73" spans="1:33" x14ac:dyDescent="0.2">
      <c r="A73" s="88"/>
      <c r="B73" s="88"/>
      <c r="G73" s="127"/>
      <c r="AB73" s="1">
        <v>1</v>
      </c>
      <c r="AC73" s="65" t="s">
        <v>2819</v>
      </c>
      <c r="AD73" t="s">
        <v>1714</v>
      </c>
      <c r="AE73" s="137" t="s">
        <v>2563</v>
      </c>
      <c r="AG73" t="s">
        <v>920</v>
      </c>
    </row>
    <row r="74" spans="1:33" x14ac:dyDescent="0.2">
      <c r="A74" s="88"/>
      <c r="B74" s="88"/>
      <c r="F74" s="1"/>
      <c r="G74" s="127"/>
      <c r="X74" t="s">
        <v>1714</v>
      </c>
      <c r="Y74" s="176" t="s">
        <v>3543</v>
      </c>
      <c r="AC74" s="101"/>
      <c r="AD74" s="1">
        <v>1</v>
      </c>
      <c r="AE74" s="137" t="s">
        <v>558</v>
      </c>
      <c r="AG74" t="s">
        <v>920</v>
      </c>
    </row>
    <row r="75" spans="1:33" x14ac:dyDescent="0.2">
      <c r="A75" s="88"/>
      <c r="B75" s="88"/>
      <c r="G75" s="127"/>
      <c r="X75" s="1">
        <v>1</v>
      </c>
      <c r="Y75" s="176" t="s">
        <v>3544</v>
      </c>
      <c r="AB75" t="s">
        <v>1714</v>
      </c>
      <c r="AC75" s="101" t="s">
        <v>44</v>
      </c>
      <c r="AD75" t="s">
        <v>527</v>
      </c>
      <c r="AE75" s="137" t="s">
        <v>2564</v>
      </c>
      <c r="AG75" t="s">
        <v>920</v>
      </c>
    </row>
    <row r="76" spans="1:33" x14ac:dyDescent="0.2">
      <c r="A76" s="88"/>
      <c r="B76" s="88"/>
      <c r="AB76" s="1">
        <v>1</v>
      </c>
      <c r="AC76" s="101" t="s">
        <v>45</v>
      </c>
      <c r="AG76" t="s">
        <v>920</v>
      </c>
    </row>
    <row r="77" spans="1:33" x14ac:dyDescent="0.2">
      <c r="A77" s="88"/>
      <c r="B77" s="88"/>
      <c r="AC77" s="101"/>
      <c r="AD77" t="s">
        <v>1714</v>
      </c>
      <c r="AE77" s="137" t="s">
        <v>2594</v>
      </c>
      <c r="AG77" t="s">
        <v>920</v>
      </c>
    </row>
    <row r="78" spans="1:33" x14ac:dyDescent="0.2">
      <c r="A78" s="88"/>
      <c r="B78" s="88"/>
      <c r="AB78" t="s">
        <v>1714</v>
      </c>
      <c r="AC78" s="101" t="s">
        <v>1627</v>
      </c>
      <c r="AD78" s="1">
        <v>1</v>
      </c>
      <c r="AE78" s="137" t="s">
        <v>2533</v>
      </c>
      <c r="AG78" t="s">
        <v>920</v>
      </c>
    </row>
    <row r="79" spans="1:33" x14ac:dyDescent="0.2">
      <c r="A79" s="88"/>
      <c r="B79" s="88"/>
      <c r="AB79" s="1">
        <v>1</v>
      </c>
      <c r="AC79" s="101" t="s">
        <v>46</v>
      </c>
      <c r="AD79" s="102" t="s">
        <v>766</v>
      </c>
      <c r="AG79" t="s">
        <v>920</v>
      </c>
    </row>
    <row r="80" spans="1:33" x14ac:dyDescent="0.2">
      <c r="A80" s="88"/>
      <c r="B80" s="88"/>
      <c r="AC80" s="101"/>
      <c r="AD80" t="s">
        <v>1714</v>
      </c>
      <c r="AE80" s="137" t="s">
        <v>128</v>
      </c>
      <c r="AG80" t="s">
        <v>920</v>
      </c>
    </row>
    <row r="81" spans="1:33" x14ac:dyDescent="0.2">
      <c r="A81" s="88"/>
      <c r="B81" s="88"/>
      <c r="AB81" t="s">
        <v>1714</v>
      </c>
      <c r="AC81" s="101" t="s">
        <v>1627</v>
      </c>
      <c r="AD81" s="1">
        <v>1</v>
      </c>
      <c r="AE81" s="137" t="s">
        <v>2533</v>
      </c>
      <c r="AG81" t="s">
        <v>920</v>
      </c>
    </row>
    <row r="82" spans="1:33" x14ac:dyDescent="0.2">
      <c r="A82" s="88"/>
      <c r="B82" s="88"/>
      <c r="AB82" s="1">
        <v>1</v>
      </c>
      <c r="AC82" s="101" t="s">
        <v>47</v>
      </c>
      <c r="AG82" t="s">
        <v>920</v>
      </c>
    </row>
    <row r="83" spans="1:33" x14ac:dyDescent="0.2">
      <c r="A83" s="88"/>
      <c r="B83" s="88"/>
      <c r="AC83" s="101"/>
      <c r="AD83" t="s">
        <v>1714</v>
      </c>
      <c r="AE83" s="137" t="s">
        <v>1059</v>
      </c>
      <c r="AG83" t="s">
        <v>920</v>
      </c>
    </row>
    <row r="84" spans="1:33" x14ac:dyDescent="0.2">
      <c r="A84" s="88"/>
      <c r="B84" s="88"/>
      <c r="AB84" t="s">
        <v>1714</v>
      </c>
      <c r="AC84" s="101" t="s">
        <v>48</v>
      </c>
      <c r="AD84" s="1">
        <v>1</v>
      </c>
      <c r="AE84" s="137" t="s">
        <v>2256</v>
      </c>
      <c r="AG84" t="s">
        <v>920</v>
      </c>
    </row>
    <row r="85" spans="1:33" x14ac:dyDescent="0.2">
      <c r="A85" s="88"/>
      <c r="B85" s="88"/>
      <c r="AB85" s="1">
        <v>1</v>
      </c>
      <c r="AC85" s="101" t="s">
        <v>49</v>
      </c>
      <c r="AG85" t="s">
        <v>920</v>
      </c>
    </row>
    <row r="86" spans="1:33" x14ac:dyDescent="0.2">
      <c r="A86" s="88"/>
      <c r="B86" s="88"/>
      <c r="AC86" s="101"/>
      <c r="AD86" t="s">
        <v>1714</v>
      </c>
      <c r="AE86" s="149" t="s">
        <v>2999</v>
      </c>
      <c r="AG86" t="s">
        <v>920</v>
      </c>
    </row>
    <row r="87" spans="1:33" x14ac:dyDescent="0.2">
      <c r="A87" s="88"/>
      <c r="B87" s="88"/>
      <c r="AB87" t="s">
        <v>1714</v>
      </c>
      <c r="AC87" s="101" t="s">
        <v>53</v>
      </c>
      <c r="AD87" s="1">
        <v>1</v>
      </c>
      <c r="AE87" s="149" t="s">
        <v>3000</v>
      </c>
      <c r="AG87" t="s">
        <v>920</v>
      </c>
    </row>
    <row r="88" spans="1:33" x14ac:dyDescent="0.2">
      <c r="A88" s="88"/>
      <c r="B88" s="88"/>
      <c r="AB88" s="1">
        <v>1</v>
      </c>
      <c r="AC88" s="101" t="s">
        <v>54</v>
      </c>
      <c r="AG88" t="s">
        <v>920</v>
      </c>
    </row>
    <row r="89" spans="1:33" x14ac:dyDescent="0.2">
      <c r="A89" s="88"/>
      <c r="B89" s="88"/>
      <c r="AC89" s="101"/>
      <c r="AD89" t="s">
        <v>1714</v>
      </c>
      <c r="AE89" s="176" t="s">
        <v>3478</v>
      </c>
      <c r="AG89" t="s">
        <v>920</v>
      </c>
    </row>
    <row r="90" spans="1:33" x14ac:dyDescent="0.2">
      <c r="A90" s="88"/>
      <c r="B90" s="88"/>
      <c r="AB90" t="s">
        <v>1714</v>
      </c>
      <c r="AC90" s="101" t="s">
        <v>57</v>
      </c>
      <c r="AD90" s="1">
        <v>1</v>
      </c>
      <c r="AE90" s="176" t="s">
        <v>3479</v>
      </c>
      <c r="AG90" t="s">
        <v>920</v>
      </c>
    </row>
    <row r="91" spans="1:33" x14ac:dyDescent="0.2">
      <c r="A91" s="88"/>
      <c r="B91" s="88"/>
      <c r="AB91" s="1">
        <v>1</v>
      </c>
      <c r="AC91" s="101" t="s">
        <v>58</v>
      </c>
      <c r="AG91" t="s">
        <v>920</v>
      </c>
    </row>
    <row r="92" spans="1:33" x14ac:dyDescent="0.2">
      <c r="A92" s="88"/>
      <c r="B92" s="88"/>
      <c r="AC92" s="101"/>
      <c r="AG92" t="s">
        <v>920</v>
      </c>
    </row>
    <row r="93" spans="1:33" x14ac:dyDescent="0.2">
      <c r="A93" s="88"/>
      <c r="B93" s="88"/>
      <c r="AB93" t="s">
        <v>1714</v>
      </c>
      <c r="AC93" s="101" t="s">
        <v>84</v>
      </c>
      <c r="AG93" t="s">
        <v>920</v>
      </c>
    </row>
    <row r="94" spans="1:33" x14ac:dyDescent="0.2">
      <c r="A94" s="88"/>
      <c r="B94" s="88"/>
      <c r="AB94" s="1">
        <v>1</v>
      </c>
      <c r="AC94" s="101" t="s">
        <v>85</v>
      </c>
      <c r="AG94" t="s">
        <v>920</v>
      </c>
    </row>
    <row r="95" spans="1:33" x14ac:dyDescent="0.2">
      <c r="A95" s="88"/>
      <c r="B95" s="88"/>
      <c r="AC95" s="101"/>
      <c r="AD95" t="s">
        <v>1714</v>
      </c>
      <c r="AE95" s="176" t="s">
        <v>3591</v>
      </c>
      <c r="AG95" t="s">
        <v>920</v>
      </c>
    </row>
    <row r="96" spans="1:33" x14ac:dyDescent="0.2">
      <c r="A96" s="88"/>
      <c r="B96" s="88"/>
      <c r="AB96" t="s">
        <v>1714</v>
      </c>
      <c r="AC96" s="101" t="s">
        <v>102</v>
      </c>
      <c r="AD96" s="1">
        <v>1</v>
      </c>
      <c r="AE96" s="176" t="s">
        <v>3590</v>
      </c>
      <c r="AG96" t="s">
        <v>920</v>
      </c>
    </row>
    <row r="97" spans="1:33" x14ac:dyDescent="0.2">
      <c r="A97" s="88"/>
      <c r="B97" s="88"/>
      <c r="AB97" s="1">
        <v>1</v>
      </c>
      <c r="AC97" s="101" t="s">
        <v>103</v>
      </c>
      <c r="AG97" t="s">
        <v>920</v>
      </c>
    </row>
    <row r="98" spans="1:33" x14ac:dyDescent="0.2">
      <c r="A98" s="88"/>
      <c r="B98" s="88"/>
      <c r="T98" s="1"/>
      <c r="U98" s="149"/>
      <c r="AC98" s="101"/>
      <c r="AG98" t="s">
        <v>920</v>
      </c>
    </row>
    <row r="99" spans="1:33" x14ac:dyDescent="0.2">
      <c r="A99" s="88"/>
      <c r="B99" s="88"/>
      <c r="AB99" t="s">
        <v>1714</v>
      </c>
      <c r="AC99" s="101" t="s">
        <v>106</v>
      </c>
      <c r="AG99" t="s">
        <v>920</v>
      </c>
    </row>
    <row r="100" spans="1:33" x14ac:dyDescent="0.2">
      <c r="A100" s="88"/>
      <c r="B100" s="88"/>
      <c r="AB100" s="1">
        <v>1</v>
      </c>
      <c r="AC100" s="101" t="s">
        <v>107</v>
      </c>
      <c r="AG100" t="s">
        <v>920</v>
      </c>
    </row>
    <row r="101" spans="1:33" x14ac:dyDescent="0.2">
      <c r="A101" s="88"/>
      <c r="B101" s="88"/>
      <c r="AC101" s="101"/>
      <c r="AG101" t="s">
        <v>920</v>
      </c>
    </row>
    <row r="102" spans="1:33" x14ac:dyDescent="0.2">
      <c r="A102" s="88"/>
      <c r="B102" s="88"/>
      <c r="AB102" t="s">
        <v>1714</v>
      </c>
      <c r="AC102" s="101" t="s">
        <v>108</v>
      </c>
      <c r="AG102" t="s">
        <v>920</v>
      </c>
    </row>
    <row r="103" spans="1:33" x14ac:dyDescent="0.2">
      <c r="A103" s="88"/>
      <c r="B103" s="88"/>
      <c r="AB103" s="1">
        <v>1</v>
      </c>
      <c r="AC103" s="101" t="s">
        <v>109</v>
      </c>
      <c r="AG103" t="s">
        <v>920</v>
      </c>
    </row>
    <row r="104" spans="1:33" x14ac:dyDescent="0.2">
      <c r="A104" s="88"/>
      <c r="B104" s="88"/>
      <c r="AC104" s="101"/>
      <c r="AG104" t="s">
        <v>920</v>
      </c>
    </row>
    <row r="105" spans="1:33" x14ac:dyDescent="0.2">
      <c r="A105" s="88"/>
      <c r="B105" s="88"/>
      <c r="AB105" t="s">
        <v>1714</v>
      </c>
      <c r="AC105" s="101" t="s">
        <v>1338</v>
      </c>
      <c r="AG105" t="s">
        <v>920</v>
      </c>
    </row>
    <row r="106" spans="1:33" x14ac:dyDescent="0.2">
      <c r="A106" s="88"/>
      <c r="B106" s="88"/>
      <c r="AB106" s="1">
        <v>1</v>
      </c>
      <c r="AC106" s="101" t="s">
        <v>110</v>
      </c>
      <c r="AG106" t="s">
        <v>920</v>
      </c>
    </row>
    <row r="107" spans="1:33" x14ac:dyDescent="0.2">
      <c r="A107" s="88"/>
      <c r="B107" s="88"/>
      <c r="AC107" s="101"/>
      <c r="AG107" t="s">
        <v>920</v>
      </c>
    </row>
    <row r="108" spans="1:33" x14ac:dyDescent="0.2">
      <c r="A108" s="88"/>
      <c r="B108" s="88"/>
      <c r="AB108" t="s">
        <v>1714</v>
      </c>
      <c r="AC108" s="114" t="s">
        <v>129</v>
      </c>
      <c r="AG108" t="s">
        <v>920</v>
      </c>
    </row>
    <row r="109" spans="1:33" x14ac:dyDescent="0.2">
      <c r="A109" s="88"/>
      <c r="B109" s="88"/>
      <c r="AB109" s="1">
        <v>1</v>
      </c>
      <c r="AC109" s="114" t="s">
        <v>130</v>
      </c>
      <c r="AG109" t="s">
        <v>920</v>
      </c>
    </row>
    <row r="110" spans="1:33" x14ac:dyDescent="0.2">
      <c r="A110" s="88"/>
      <c r="B110" s="88"/>
      <c r="AC110" s="112"/>
      <c r="AG110" t="s">
        <v>920</v>
      </c>
    </row>
    <row r="111" spans="1:33" x14ac:dyDescent="0.2">
      <c r="A111" s="88"/>
      <c r="B111" s="88"/>
      <c r="AB111" t="s">
        <v>1714</v>
      </c>
      <c r="AC111" s="114" t="s">
        <v>135</v>
      </c>
      <c r="AG111" t="s">
        <v>920</v>
      </c>
    </row>
    <row r="112" spans="1:33" x14ac:dyDescent="0.2">
      <c r="A112" s="88"/>
      <c r="B112" s="88"/>
      <c r="AB112" s="1">
        <v>1</v>
      </c>
      <c r="AC112" s="114" t="s">
        <v>136</v>
      </c>
      <c r="AG112" t="s">
        <v>920</v>
      </c>
    </row>
    <row r="113" spans="1:33" x14ac:dyDescent="0.2">
      <c r="A113" s="88"/>
      <c r="B113" s="88"/>
      <c r="AC113" s="112"/>
      <c r="AG113" t="s">
        <v>920</v>
      </c>
    </row>
    <row r="114" spans="1:33" x14ac:dyDescent="0.2">
      <c r="A114" s="88"/>
      <c r="B114" s="88"/>
      <c r="AB114" t="s">
        <v>1714</v>
      </c>
      <c r="AC114" s="114" t="s">
        <v>1623</v>
      </c>
      <c r="AG114" t="s">
        <v>920</v>
      </c>
    </row>
    <row r="115" spans="1:33" x14ac:dyDescent="0.2">
      <c r="A115" s="88"/>
      <c r="B115" s="88"/>
      <c r="AB115" s="1">
        <v>1</v>
      </c>
      <c r="AC115" s="114" t="s">
        <v>147</v>
      </c>
      <c r="AG115" t="s">
        <v>920</v>
      </c>
    </row>
    <row r="116" spans="1:33" x14ac:dyDescent="0.2">
      <c r="A116" s="88"/>
      <c r="B116" s="88"/>
      <c r="AC116" s="112"/>
      <c r="AG116" t="s">
        <v>920</v>
      </c>
    </row>
    <row r="117" spans="1:33" x14ac:dyDescent="0.2">
      <c r="A117" s="88"/>
      <c r="B117" s="88"/>
      <c r="AB117" t="s">
        <v>1714</v>
      </c>
      <c r="AC117" s="114" t="s">
        <v>776</v>
      </c>
      <c r="AG117" t="s">
        <v>920</v>
      </c>
    </row>
    <row r="118" spans="1:33" x14ac:dyDescent="0.2">
      <c r="A118" s="88"/>
      <c r="B118" s="88"/>
      <c r="AB118" s="1">
        <v>1</v>
      </c>
      <c r="AC118" s="114" t="s">
        <v>1720</v>
      </c>
      <c r="AG118" t="s">
        <v>920</v>
      </c>
    </row>
    <row r="119" spans="1:33" x14ac:dyDescent="0.2">
      <c r="A119" s="88"/>
      <c r="B119" s="88"/>
      <c r="AC119" s="112"/>
      <c r="AG119" t="s">
        <v>920</v>
      </c>
    </row>
    <row r="120" spans="1:33" x14ac:dyDescent="0.2">
      <c r="A120" s="88"/>
      <c r="B120" s="88"/>
      <c r="AB120" t="s">
        <v>1714</v>
      </c>
      <c r="AC120" s="114" t="s">
        <v>224</v>
      </c>
      <c r="AG120" t="s">
        <v>920</v>
      </c>
    </row>
    <row r="121" spans="1:33" x14ac:dyDescent="0.2">
      <c r="A121" s="88"/>
      <c r="B121" s="88"/>
      <c r="AB121" s="1">
        <v>1</v>
      </c>
      <c r="AC121" s="114" t="s">
        <v>225</v>
      </c>
      <c r="AG121" t="s">
        <v>920</v>
      </c>
    </row>
    <row r="122" spans="1:33" x14ac:dyDescent="0.2">
      <c r="A122" s="88"/>
      <c r="B122" s="88"/>
      <c r="AC122" s="112"/>
      <c r="AG122" t="s">
        <v>920</v>
      </c>
    </row>
    <row r="123" spans="1:33" x14ac:dyDescent="0.2">
      <c r="A123" s="88"/>
      <c r="B123" s="88"/>
      <c r="AB123" t="s">
        <v>1714</v>
      </c>
      <c r="AC123" s="114" t="s">
        <v>270</v>
      </c>
      <c r="AG123" t="s">
        <v>920</v>
      </c>
    </row>
    <row r="124" spans="1:33" x14ac:dyDescent="0.2">
      <c r="A124" s="88"/>
      <c r="B124" s="88"/>
      <c r="AB124" s="1">
        <v>1</v>
      </c>
      <c r="AC124" s="114" t="s">
        <v>271</v>
      </c>
      <c r="AG124" t="s">
        <v>920</v>
      </c>
    </row>
    <row r="125" spans="1:33" x14ac:dyDescent="0.2">
      <c r="A125" s="88"/>
      <c r="B125" s="88"/>
      <c r="AC125" s="112"/>
      <c r="AG125" t="s">
        <v>920</v>
      </c>
    </row>
    <row r="126" spans="1:33" x14ac:dyDescent="0.2">
      <c r="A126" s="88"/>
      <c r="B126" s="88"/>
      <c r="AB126" t="s">
        <v>1714</v>
      </c>
      <c r="AC126" s="114" t="s">
        <v>274</v>
      </c>
      <c r="AG126" t="s">
        <v>920</v>
      </c>
    </row>
    <row r="127" spans="1:33" x14ac:dyDescent="0.2">
      <c r="A127" s="88"/>
      <c r="B127" s="88"/>
      <c r="AB127" s="1">
        <v>1</v>
      </c>
      <c r="AC127" s="114" t="s">
        <v>275</v>
      </c>
      <c r="AG127" t="s">
        <v>920</v>
      </c>
    </row>
    <row r="128" spans="1:33" x14ac:dyDescent="0.2">
      <c r="A128" s="88"/>
      <c r="B128" s="88"/>
      <c r="AC128" s="112"/>
      <c r="AG128" t="s">
        <v>920</v>
      </c>
    </row>
    <row r="129" spans="1:33" x14ac:dyDescent="0.2">
      <c r="A129" s="88"/>
      <c r="B129" s="88"/>
      <c r="AB129" t="s">
        <v>1714</v>
      </c>
      <c r="AC129" s="114" t="s">
        <v>222</v>
      </c>
      <c r="AG129" t="s">
        <v>920</v>
      </c>
    </row>
    <row r="130" spans="1:33" x14ac:dyDescent="0.2">
      <c r="A130" s="88"/>
      <c r="B130" s="88"/>
      <c r="AB130" s="1">
        <v>1</v>
      </c>
      <c r="AC130" s="114" t="s">
        <v>223</v>
      </c>
      <c r="AG130" t="s">
        <v>920</v>
      </c>
    </row>
    <row r="131" spans="1:33" x14ac:dyDescent="0.2">
      <c r="A131" s="88"/>
      <c r="B131" s="88"/>
      <c r="AC131" s="114"/>
      <c r="AG131" t="s">
        <v>920</v>
      </c>
    </row>
    <row r="132" spans="1:33" x14ac:dyDescent="0.2">
      <c r="A132" s="88"/>
      <c r="B132" s="88"/>
      <c r="AB132" t="s">
        <v>1714</v>
      </c>
      <c r="AC132" s="114" t="s">
        <v>168</v>
      </c>
      <c r="AG132" t="s">
        <v>920</v>
      </c>
    </row>
    <row r="133" spans="1:33" x14ac:dyDescent="0.2">
      <c r="A133" s="88"/>
      <c r="B133" s="88"/>
      <c r="AB133" s="1">
        <v>1</v>
      </c>
      <c r="AC133" s="114" t="s">
        <v>169</v>
      </c>
      <c r="AG133" t="s">
        <v>920</v>
      </c>
    </row>
    <row r="134" spans="1:33" x14ac:dyDescent="0.2">
      <c r="A134" s="88"/>
      <c r="B134" s="88"/>
      <c r="AG134" t="s">
        <v>920</v>
      </c>
    </row>
    <row r="135" spans="1:33" x14ac:dyDescent="0.2">
      <c r="A135" s="88"/>
      <c r="B135" s="88"/>
      <c r="AB135" t="s">
        <v>1714</v>
      </c>
      <c r="AC135" s="119" t="s">
        <v>2062</v>
      </c>
      <c r="AG135" t="s">
        <v>920</v>
      </c>
    </row>
    <row r="136" spans="1:33" x14ac:dyDescent="0.2">
      <c r="A136" s="88"/>
      <c r="B136" s="88"/>
      <c r="AB136" s="1">
        <v>1</v>
      </c>
      <c r="AC136" s="119" t="s">
        <v>2063</v>
      </c>
      <c r="AG136" t="s">
        <v>920</v>
      </c>
    </row>
    <row r="137" spans="1:33" x14ac:dyDescent="0.2">
      <c r="A137" s="88"/>
      <c r="B137" s="88"/>
      <c r="AC137" s="114"/>
      <c r="AG137" t="s">
        <v>920</v>
      </c>
    </row>
    <row r="138" spans="1:33" x14ac:dyDescent="0.2">
      <c r="A138" s="88"/>
      <c r="B138" s="88"/>
      <c r="AB138" t="s">
        <v>1714</v>
      </c>
      <c r="AC138" s="119" t="s">
        <v>1164</v>
      </c>
      <c r="AG138" t="s">
        <v>920</v>
      </c>
    </row>
    <row r="139" spans="1:33" x14ac:dyDescent="0.2">
      <c r="A139" s="88"/>
      <c r="B139" s="88"/>
      <c r="AB139" s="1">
        <v>1</v>
      </c>
      <c r="AC139" s="119" t="s">
        <v>2101</v>
      </c>
      <c r="AG139" t="s">
        <v>920</v>
      </c>
    </row>
    <row r="140" spans="1:33" x14ac:dyDescent="0.2">
      <c r="A140" s="88"/>
      <c r="B140" s="88"/>
      <c r="AG140" t="s">
        <v>920</v>
      </c>
    </row>
    <row r="141" spans="1:33" x14ac:dyDescent="0.2">
      <c r="A141" s="88"/>
      <c r="B141" s="88"/>
      <c r="AB141" t="s">
        <v>1714</v>
      </c>
      <c r="AC141" s="119" t="s">
        <v>2106</v>
      </c>
      <c r="AG141" t="s">
        <v>920</v>
      </c>
    </row>
    <row r="142" spans="1:33" x14ac:dyDescent="0.2">
      <c r="A142" s="88"/>
      <c r="B142" s="88"/>
      <c r="AB142" s="1">
        <v>1</v>
      </c>
      <c r="AC142" s="119" t="s">
        <v>2107</v>
      </c>
      <c r="AG142" t="s">
        <v>920</v>
      </c>
    </row>
    <row r="143" spans="1:33" x14ac:dyDescent="0.2">
      <c r="A143" s="88"/>
      <c r="B143" s="88"/>
      <c r="AG143" t="s">
        <v>920</v>
      </c>
    </row>
    <row r="144" spans="1:33" x14ac:dyDescent="0.2">
      <c r="A144" s="88"/>
      <c r="B144" s="88"/>
      <c r="AA144" s="112"/>
      <c r="AB144" t="s">
        <v>1714</v>
      </c>
      <c r="AC144" s="127" t="s">
        <v>2488</v>
      </c>
      <c r="AG144" t="s">
        <v>920</v>
      </c>
    </row>
    <row r="145" spans="1:33" x14ac:dyDescent="0.2">
      <c r="A145" s="88"/>
      <c r="B145" s="88"/>
      <c r="AA145" s="112"/>
      <c r="AB145" s="1">
        <v>1</v>
      </c>
      <c r="AC145" s="127" t="s">
        <v>147</v>
      </c>
      <c r="AG145" t="s">
        <v>920</v>
      </c>
    </row>
    <row r="146" spans="1:33" x14ac:dyDescent="0.2">
      <c r="A146" s="88"/>
      <c r="B146" s="88"/>
      <c r="AA146" s="112"/>
      <c r="AG146" t="s">
        <v>920</v>
      </c>
    </row>
    <row r="147" spans="1:33" x14ac:dyDescent="0.2">
      <c r="A147" s="88"/>
      <c r="B147" s="88"/>
      <c r="AA147" s="112"/>
      <c r="AB147" t="s">
        <v>1714</v>
      </c>
      <c r="AC147" s="135" t="s">
        <v>2573</v>
      </c>
      <c r="AE147" s="134"/>
      <c r="AG147" t="s">
        <v>920</v>
      </c>
    </row>
    <row r="148" spans="1:33" x14ac:dyDescent="0.2">
      <c r="A148" s="88"/>
      <c r="B148" s="88"/>
      <c r="AB148" t="s">
        <v>527</v>
      </c>
      <c r="AC148" s="134" t="s">
        <v>887</v>
      </c>
      <c r="AD148" s="1"/>
      <c r="AE148" s="134"/>
      <c r="AG148" t="s">
        <v>920</v>
      </c>
    </row>
    <row r="149" spans="1:33" x14ac:dyDescent="0.2">
      <c r="A149" s="88"/>
      <c r="B149" s="88"/>
      <c r="AB149" s="102" t="s">
        <v>766</v>
      </c>
      <c r="AC149" s="134"/>
      <c r="AG149" t="s">
        <v>920</v>
      </c>
    </row>
    <row r="150" spans="1:33" x14ac:dyDescent="0.2">
      <c r="A150" s="88"/>
      <c r="B150" s="88"/>
      <c r="AB150" t="s">
        <v>1714</v>
      </c>
      <c r="AC150" s="135" t="s">
        <v>2574</v>
      </c>
      <c r="AG150" t="s">
        <v>920</v>
      </c>
    </row>
    <row r="151" spans="1:33" x14ac:dyDescent="0.2">
      <c r="A151" s="88"/>
      <c r="B151" s="88"/>
      <c r="AB151" t="s">
        <v>527</v>
      </c>
      <c r="AC151" s="134" t="s">
        <v>2537</v>
      </c>
      <c r="AG151" t="s">
        <v>920</v>
      </c>
    </row>
    <row r="152" spans="1:33" x14ac:dyDescent="0.2">
      <c r="A152" s="88"/>
      <c r="B152" s="88"/>
      <c r="AB152" s="102" t="s">
        <v>766</v>
      </c>
      <c r="AC152" s="134"/>
      <c r="AG152" t="s">
        <v>920</v>
      </c>
    </row>
    <row r="153" spans="1:33" x14ac:dyDescent="0.2">
      <c r="A153" s="88"/>
      <c r="B153" s="88"/>
      <c r="AB153" t="s">
        <v>1714</v>
      </c>
      <c r="AC153" s="135" t="s">
        <v>2575</v>
      </c>
      <c r="AG153" t="s">
        <v>920</v>
      </c>
    </row>
    <row r="154" spans="1:33" x14ac:dyDescent="0.2">
      <c r="A154" s="88"/>
      <c r="B154" s="88"/>
      <c r="AB154" t="s">
        <v>527</v>
      </c>
      <c r="AC154" s="134"/>
      <c r="AG154" t="s">
        <v>920</v>
      </c>
    </row>
    <row r="155" spans="1:33" x14ac:dyDescent="0.2">
      <c r="A155" s="88"/>
      <c r="B155" s="88"/>
      <c r="AC155" s="134"/>
      <c r="AG155" t="s">
        <v>920</v>
      </c>
    </row>
    <row r="156" spans="1:33" x14ac:dyDescent="0.2">
      <c r="A156" s="88"/>
      <c r="B156" s="88"/>
      <c r="AB156" t="s">
        <v>1714</v>
      </c>
      <c r="AC156" s="134" t="s">
        <v>2576</v>
      </c>
      <c r="AG156" t="s">
        <v>920</v>
      </c>
    </row>
    <row r="157" spans="1:33" x14ac:dyDescent="0.2">
      <c r="A157" s="88"/>
      <c r="B157" s="88"/>
      <c r="AB157" s="1">
        <v>1</v>
      </c>
      <c r="AC157" s="134" t="s">
        <v>2577</v>
      </c>
      <c r="AG157" t="s">
        <v>920</v>
      </c>
    </row>
    <row r="158" spans="1:33" x14ac:dyDescent="0.2">
      <c r="A158" s="88"/>
      <c r="B158" s="88"/>
      <c r="AB158" s="1"/>
      <c r="AC158" s="134"/>
      <c r="AG158" t="s">
        <v>920</v>
      </c>
    </row>
    <row r="159" spans="1:33" x14ac:dyDescent="0.2">
      <c r="A159" s="88"/>
      <c r="B159" s="88"/>
      <c r="AB159" t="s">
        <v>1714</v>
      </c>
      <c r="AC159" s="134" t="s">
        <v>2631</v>
      </c>
      <c r="AD159" t="s">
        <v>1714</v>
      </c>
      <c r="AE159" s="134" t="s">
        <v>2633</v>
      </c>
      <c r="AG159" t="s">
        <v>920</v>
      </c>
    </row>
    <row r="160" spans="1:33" x14ac:dyDescent="0.2">
      <c r="A160" s="88"/>
      <c r="B160" s="88"/>
      <c r="AB160" t="s">
        <v>527</v>
      </c>
      <c r="AC160" s="134" t="s">
        <v>2632</v>
      </c>
      <c r="AD160" s="1">
        <v>1</v>
      </c>
      <c r="AE160" s="134" t="s">
        <v>2634</v>
      </c>
      <c r="AG160" t="s">
        <v>920</v>
      </c>
    </row>
    <row r="161" spans="1:33" x14ac:dyDescent="0.2">
      <c r="A161" s="88"/>
      <c r="B161" s="88"/>
      <c r="AB161" s="1">
        <v>1</v>
      </c>
      <c r="AC161" s="134" t="s">
        <v>2059</v>
      </c>
      <c r="AG161" t="s">
        <v>920</v>
      </c>
    </row>
    <row r="162" spans="1:33" x14ac:dyDescent="0.2">
      <c r="A162" s="88"/>
      <c r="B162" s="88"/>
      <c r="AB162" s="1"/>
      <c r="AC162" s="134"/>
      <c r="AG162" t="s">
        <v>920</v>
      </c>
    </row>
    <row r="163" spans="1:33" x14ac:dyDescent="0.2">
      <c r="A163" s="88"/>
      <c r="B163" s="88"/>
      <c r="AB163" t="s">
        <v>1714</v>
      </c>
      <c r="AC163" s="176" t="s">
        <v>3499</v>
      </c>
      <c r="AG163" t="s">
        <v>920</v>
      </c>
    </row>
    <row r="164" spans="1:33" x14ac:dyDescent="0.2">
      <c r="A164" s="88"/>
      <c r="B164" s="88"/>
      <c r="AB164" s="1">
        <v>1</v>
      </c>
      <c r="AC164" s="176" t="s">
        <v>3500</v>
      </c>
      <c r="AG164" t="s">
        <v>920</v>
      </c>
    </row>
    <row r="165" spans="1:33" x14ac:dyDescent="0.2">
      <c r="A165" s="88"/>
      <c r="B165" s="88"/>
      <c r="AB165" s="1"/>
      <c r="AC165" s="176"/>
      <c r="AG165" t="s">
        <v>920</v>
      </c>
    </row>
    <row r="166" spans="1:33" x14ac:dyDescent="0.2">
      <c r="A166" s="88"/>
      <c r="B166" s="88"/>
      <c r="AB166" t="s">
        <v>1714</v>
      </c>
      <c r="AC166" s="176" t="s">
        <v>84</v>
      </c>
      <c r="AG166" t="s">
        <v>920</v>
      </c>
    </row>
    <row r="167" spans="1:33" x14ac:dyDescent="0.2">
      <c r="A167" s="88"/>
      <c r="B167" s="88"/>
      <c r="AB167" s="1">
        <v>1</v>
      </c>
      <c r="AC167" s="176" t="s">
        <v>2077</v>
      </c>
      <c r="AG167" t="s">
        <v>920</v>
      </c>
    </row>
    <row r="168" spans="1:33" x14ac:dyDescent="0.2">
      <c r="A168" s="88"/>
      <c r="B168" s="88"/>
      <c r="I168" s="102" t="s">
        <v>2772</v>
      </c>
      <c r="AB168" s="1"/>
      <c r="AC168" s="134"/>
      <c r="AG168" t="s">
        <v>920</v>
      </c>
    </row>
    <row r="169" spans="1:33" x14ac:dyDescent="0.2">
      <c r="A169" s="88"/>
      <c r="B169" s="88"/>
      <c r="I169" s="151" t="s">
        <v>3483</v>
      </c>
      <c r="Y169" s="149"/>
      <c r="AA169" s="149"/>
      <c r="AG169" t="s">
        <v>920</v>
      </c>
    </row>
    <row r="170" spans="1:33" x14ac:dyDescent="0.2">
      <c r="A170" s="88"/>
      <c r="B170" s="88"/>
      <c r="I170" s="151"/>
      <c r="J170" t="s">
        <v>1714</v>
      </c>
      <c r="K170" s="176" t="s">
        <v>2325</v>
      </c>
      <c r="Y170" s="149"/>
      <c r="AA170" s="149"/>
      <c r="AG170" t="s">
        <v>920</v>
      </c>
    </row>
    <row r="171" spans="1:33" x14ac:dyDescent="0.2">
      <c r="A171" s="88"/>
      <c r="B171" s="88"/>
      <c r="I171" s="151"/>
      <c r="J171" s="1">
        <v>1</v>
      </c>
      <c r="K171" s="176" t="s">
        <v>3480</v>
      </c>
      <c r="L171" t="s">
        <v>1714</v>
      </c>
      <c r="M171" s="176" t="s">
        <v>3484</v>
      </c>
      <c r="Y171" s="149"/>
      <c r="AA171" s="149"/>
      <c r="AG171" t="s">
        <v>920</v>
      </c>
    </row>
    <row r="172" spans="1:33" x14ac:dyDescent="0.2">
      <c r="A172" s="88"/>
      <c r="B172" s="88"/>
      <c r="I172" s="151"/>
      <c r="J172" t="s">
        <v>527</v>
      </c>
      <c r="K172" s="176" t="s">
        <v>3481</v>
      </c>
      <c r="L172" s="1">
        <v>1</v>
      </c>
      <c r="M172" s="176" t="s">
        <v>3487</v>
      </c>
      <c r="Y172" s="149"/>
      <c r="AA172" s="149"/>
      <c r="AG172" t="s">
        <v>920</v>
      </c>
    </row>
    <row r="173" spans="1:33" x14ac:dyDescent="0.2">
      <c r="A173" s="88"/>
      <c r="B173" s="88"/>
      <c r="I173" s="151"/>
      <c r="L173" t="s">
        <v>527</v>
      </c>
      <c r="Y173" s="149"/>
      <c r="AA173" s="149"/>
      <c r="AG173" t="s">
        <v>920</v>
      </c>
    </row>
    <row r="174" spans="1:33" x14ac:dyDescent="0.2">
      <c r="A174" s="88"/>
      <c r="B174" s="88"/>
      <c r="I174" s="151"/>
      <c r="J174" t="s">
        <v>1714</v>
      </c>
      <c r="K174" s="176" t="s">
        <v>3482</v>
      </c>
      <c r="L174" t="s">
        <v>1714</v>
      </c>
      <c r="M174" s="176" t="s">
        <v>1831</v>
      </c>
      <c r="Y174" s="149"/>
      <c r="AA174" s="149"/>
      <c r="AG174" t="s">
        <v>920</v>
      </c>
    </row>
    <row r="175" spans="1:33" x14ac:dyDescent="0.2">
      <c r="A175" s="88"/>
      <c r="B175" s="88"/>
      <c r="I175" s="151"/>
      <c r="J175" s="1">
        <v>1</v>
      </c>
      <c r="K175" s="176" t="s">
        <v>674</v>
      </c>
      <c r="L175" s="1">
        <v>1</v>
      </c>
      <c r="M175" s="176" t="s">
        <v>3488</v>
      </c>
      <c r="Y175" s="149"/>
      <c r="AA175" s="149"/>
      <c r="AG175" t="s">
        <v>920</v>
      </c>
    </row>
    <row r="176" spans="1:33" x14ac:dyDescent="0.2">
      <c r="A176" s="88"/>
      <c r="B176" s="88"/>
      <c r="J176" t="s">
        <v>527</v>
      </c>
      <c r="K176" s="176" t="s">
        <v>3485</v>
      </c>
      <c r="L176" t="s">
        <v>527</v>
      </c>
      <c r="AG176" t="s">
        <v>920</v>
      </c>
    </row>
    <row r="177" spans="1:33" x14ac:dyDescent="0.2">
      <c r="A177" s="88"/>
      <c r="B177" s="88"/>
      <c r="J177" t="s">
        <v>527</v>
      </c>
      <c r="K177" s="176" t="s">
        <v>3486</v>
      </c>
      <c r="L177" t="s">
        <v>1714</v>
      </c>
      <c r="M177" s="176" t="s">
        <v>3489</v>
      </c>
      <c r="AB177" s="1"/>
      <c r="AC177" s="134"/>
      <c r="AG177" t="s">
        <v>920</v>
      </c>
    </row>
    <row r="178" spans="1:33" x14ac:dyDescent="0.2">
      <c r="A178" s="88"/>
      <c r="B178" s="88"/>
      <c r="J178" s="1">
        <v>1</v>
      </c>
      <c r="K178" s="176" t="s">
        <v>1951</v>
      </c>
      <c r="L178" s="1">
        <v>1</v>
      </c>
      <c r="M178" s="176" t="s">
        <v>3241</v>
      </c>
      <c r="AB178" s="1"/>
      <c r="AC178" s="134"/>
      <c r="AG178" t="s">
        <v>920</v>
      </c>
    </row>
    <row r="179" spans="1:33" x14ac:dyDescent="0.2">
      <c r="A179" s="88"/>
      <c r="B179" s="88"/>
      <c r="J179" s="1"/>
      <c r="K179" s="176"/>
      <c r="L179" t="s">
        <v>527</v>
      </c>
      <c r="M179" s="176" t="s">
        <v>3490</v>
      </c>
      <c r="AB179" s="1"/>
      <c r="AC179" s="134"/>
      <c r="AG179" t="s">
        <v>920</v>
      </c>
    </row>
    <row r="180" spans="1:33" x14ac:dyDescent="0.2">
      <c r="A180" s="88"/>
      <c r="B180" s="88"/>
      <c r="L180" s="1">
        <v>1</v>
      </c>
      <c r="M180" s="176" t="s">
        <v>3491</v>
      </c>
      <c r="AB180" s="1"/>
      <c r="AC180" s="134"/>
      <c r="AG180" t="s">
        <v>920</v>
      </c>
    </row>
    <row r="181" spans="1:33" x14ac:dyDescent="0.2">
      <c r="A181" s="88"/>
      <c r="C181" t="s">
        <v>349</v>
      </c>
      <c r="E181" t="s">
        <v>921</v>
      </c>
      <c r="G181" t="s">
        <v>922</v>
      </c>
      <c r="I181" t="s">
        <v>923</v>
      </c>
      <c r="K181" t="s">
        <v>924</v>
      </c>
      <c r="M181" t="s">
        <v>925</v>
      </c>
      <c r="O181" t="s">
        <v>926</v>
      </c>
      <c r="Q181" t="s">
        <v>927</v>
      </c>
      <c r="S181" t="s">
        <v>928</v>
      </c>
      <c r="U181" t="s">
        <v>929</v>
      </c>
      <c r="W181" t="s">
        <v>1229</v>
      </c>
      <c r="Y181" t="s">
        <v>1230</v>
      </c>
      <c r="AA181" t="s">
        <v>1369</v>
      </c>
      <c r="AC181" t="s">
        <v>348</v>
      </c>
      <c r="AE181" s="2" t="s">
        <v>1136</v>
      </c>
      <c r="AG181" t="s">
        <v>920</v>
      </c>
    </row>
    <row r="182" spans="1:33" x14ac:dyDescent="0.2">
      <c r="C182" t="s">
        <v>1416</v>
      </c>
      <c r="E182" t="s">
        <v>1417</v>
      </c>
      <c r="G182" t="s">
        <v>1418</v>
      </c>
      <c r="I182" t="s">
        <v>1376</v>
      </c>
      <c r="K182" t="s">
        <v>1843</v>
      </c>
      <c r="M182" t="s">
        <v>1421</v>
      </c>
      <c r="O182" t="s">
        <v>1422</v>
      </c>
      <c r="Q182" t="s">
        <v>1721</v>
      </c>
      <c r="S182" t="s">
        <v>1722</v>
      </c>
      <c r="U182" t="s">
        <v>1723</v>
      </c>
      <c r="W182" t="s">
        <v>1724</v>
      </c>
      <c r="Y182" t="s">
        <v>1725</v>
      </c>
      <c r="AA182" t="s">
        <v>1726</v>
      </c>
      <c r="AC182" t="s">
        <v>1727</v>
      </c>
      <c r="AE182" t="s">
        <v>1728</v>
      </c>
      <c r="AG182" t="s">
        <v>920</v>
      </c>
    </row>
    <row r="183" spans="1:33" x14ac:dyDescent="0.2">
      <c r="C183" t="s">
        <v>351</v>
      </c>
      <c r="D183" t="s">
        <v>350</v>
      </c>
      <c r="E183" t="s">
        <v>351</v>
      </c>
      <c r="F183" t="s">
        <v>350</v>
      </c>
      <c r="G183" t="s">
        <v>351</v>
      </c>
      <c r="H183" t="s">
        <v>350</v>
      </c>
      <c r="I183" t="s">
        <v>351</v>
      </c>
      <c r="J183" t="s">
        <v>350</v>
      </c>
      <c r="K183" t="s">
        <v>351</v>
      </c>
      <c r="L183" t="s">
        <v>350</v>
      </c>
      <c r="M183" t="s">
        <v>351</v>
      </c>
      <c r="O183" t="s">
        <v>351</v>
      </c>
      <c r="P183" t="s">
        <v>350</v>
      </c>
      <c r="Q183" t="s">
        <v>351</v>
      </c>
      <c r="R183" t="s">
        <v>350</v>
      </c>
      <c r="S183" t="s">
        <v>351</v>
      </c>
      <c r="T183" t="s">
        <v>350</v>
      </c>
      <c r="U183" t="s">
        <v>351</v>
      </c>
      <c r="W183" t="s">
        <v>351</v>
      </c>
      <c r="Y183" t="s">
        <v>351</v>
      </c>
      <c r="AA183" t="s">
        <v>351</v>
      </c>
      <c r="AC183" t="s">
        <v>351</v>
      </c>
      <c r="AE183" t="s">
        <v>351</v>
      </c>
      <c r="AF183" t="s">
        <v>1137</v>
      </c>
      <c r="AG183" t="s">
        <v>920</v>
      </c>
    </row>
    <row r="184" spans="1:33" x14ac:dyDescent="0.2">
      <c r="B184" s="2"/>
      <c r="C184" s="1">
        <f>SUM(B5:B180)</f>
        <v>2</v>
      </c>
      <c r="E184" s="1">
        <f>SUM(D5:D180)</f>
        <v>4</v>
      </c>
      <c r="F184" s="1"/>
      <c r="G184" s="1">
        <f>SUM(F5:F180)</f>
        <v>5</v>
      </c>
      <c r="H184" s="1"/>
      <c r="I184" s="1">
        <f>SUM(H5:H180)</f>
        <v>1</v>
      </c>
      <c r="J184" s="1"/>
      <c r="K184" s="1">
        <f>SUM(J5:J180)</f>
        <v>8</v>
      </c>
      <c r="L184" s="1"/>
      <c r="M184" s="1">
        <f>SUM(L5:L180)</f>
        <v>10</v>
      </c>
      <c r="N184" s="1"/>
      <c r="O184" s="1">
        <f>SUM(N5:N180)</f>
        <v>4</v>
      </c>
      <c r="P184" s="1"/>
      <c r="Q184" s="1">
        <f>SUM(P5:P180)</f>
        <v>0</v>
      </c>
      <c r="R184" s="1"/>
      <c r="S184" s="1">
        <f>SUM(R5:R180)</f>
        <v>1</v>
      </c>
      <c r="T184" s="1"/>
      <c r="U184" s="1">
        <f>SUM(T5:T180)</f>
        <v>14</v>
      </c>
      <c r="V184" s="1"/>
      <c r="W184" s="1">
        <f>SUM(V5:V180)</f>
        <v>16</v>
      </c>
      <c r="X184" s="1"/>
      <c r="Y184" s="1">
        <f>SUM(X5:X180)</f>
        <v>16</v>
      </c>
      <c r="Z184" s="1"/>
      <c r="AA184" s="1">
        <f>SUM(Z5:Z180)</f>
        <v>12</v>
      </c>
      <c r="AB184" s="1"/>
      <c r="AC184" s="1">
        <f>SUM(AB5:AB180)</f>
        <v>49</v>
      </c>
      <c r="AD184" s="1"/>
      <c r="AE184" s="1">
        <f>SUM(AD5:AD180)</f>
        <v>30</v>
      </c>
      <c r="AF184" s="1">
        <f>SUM(C184:AE184)</f>
        <v>172</v>
      </c>
      <c r="AG184" t="s">
        <v>920</v>
      </c>
    </row>
    <row r="185" spans="1:33" x14ac:dyDescent="0.2">
      <c r="A185" s="2" t="s">
        <v>1920</v>
      </c>
      <c r="B185" s="2"/>
      <c r="C185" s="1">
        <v>0</v>
      </c>
      <c r="E185" s="1">
        <v>0</v>
      </c>
      <c r="F185" s="1"/>
      <c r="G185" s="1">
        <v>0</v>
      </c>
      <c r="H185" s="1"/>
      <c r="I185" s="1">
        <v>0</v>
      </c>
      <c r="J185" s="1"/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X185" s="1"/>
      <c r="Y185" s="1">
        <v>0</v>
      </c>
      <c r="Z185" s="1"/>
      <c r="AA185" s="1">
        <v>0</v>
      </c>
      <c r="AB185" s="1"/>
      <c r="AC185" s="1">
        <v>0</v>
      </c>
      <c r="AD185" s="1"/>
      <c r="AE185" s="1">
        <v>0</v>
      </c>
      <c r="AF185" s="1">
        <f>SUM(C185:AE185)</f>
        <v>0</v>
      </c>
      <c r="AG185" t="s">
        <v>920</v>
      </c>
    </row>
    <row r="186" spans="1:33" x14ac:dyDescent="0.2">
      <c r="A186" s="2" t="s">
        <v>1138</v>
      </c>
      <c r="B186" s="2"/>
      <c r="C186" s="1">
        <f>C184+C185</f>
        <v>2</v>
      </c>
      <c r="E186" s="1">
        <f>E184+E185</f>
        <v>4</v>
      </c>
      <c r="F186" s="1"/>
      <c r="G186" s="1">
        <f>G184+G185</f>
        <v>5</v>
      </c>
      <c r="H186" s="1"/>
      <c r="I186" s="1">
        <f>I184+I185</f>
        <v>1</v>
      </c>
      <c r="J186" s="1"/>
      <c r="K186" s="1">
        <f>K184+K185</f>
        <v>8</v>
      </c>
      <c r="L186" s="1"/>
      <c r="M186" s="1">
        <f>M184+M185</f>
        <v>10</v>
      </c>
      <c r="N186" s="1"/>
      <c r="O186" s="1">
        <f>O184+O185</f>
        <v>4</v>
      </c>
      <c r="P186" s="1"/>
      <c r="Q186" s="1">
        <f>Q184+Q185</f>
        <v>0</v>
      </c>
      <c r="R186" s="1"/>
      <c r="S186" s="1">
        <f>S184+S185</f>
        <v>1</v>
      </c>
      <c r="T186" s="1"/>
      <c r="U186" s="1">
        <f>U184+U185</f>
        <v>14</v>
      </c>
      <c r="V186" s="1"/>
      <c r="W186" s="1">
        <f>W184+W185</f>
        <v>16</v>
      </c>
      <c r="X186" s="1"/>
      <c r="Y186" s="1">
        <f>Y184+Y185</f>
        <v>16</v>
      </c>
      <c r="Z186" s="1"/>
      <c r="AA186" s="1">
        <f>AA184+AA185</f>
        <v>12</v>
      </c>
      <c r="AB186" s="1"/>
      <c r="AC186" s="1">
        <f>AC184+AC185</f>
        <v>49</v>
      </c>
      <c r="AD186" s="1"/>
      <c r="AE186" s="1">
        <f>AE184+AE185</f>
        <v>30</v>
      </c>
      <c r="AF186" s="1">
        <f>AF184+AF185</f>
        <v>172</v>
      </c>
      <c r="AG186" t="s">
        <v>920</v>
      </c>
    </row>
    <row r="187" spans="1:33" x14ac:dyDescent="0.2">
      <c r="A187" s="2" t="s">
        <v>1709</v>
      </c>
      <c r="E187" t="s">
        <v>919</v>
      </c>
      <c r="H187" t="s">
        <v>919</v>
      </c>
      <c r="I187" t="s">
        <v>919</v>
      </c>
      <c r="K187" t="s">
        <v>919</v>
      </c>
      <c r="L187" t="s">
        <v>919</v>
      </c>
      <c r="O187" t="s">
        <v>919</v>
      </c>
      <c r="Q187" t="s">
        <v>919</v>
      </c>
      <c r="U187" t="s">
        <v>919</v>
      </c>
      <c r="W187" t="s">
        <v>919</v>
      </c>
      <c r="Y187" t="s">
        <v>919</v>
      </c>
      <c r="AA187" t="s">
        <v>919</v>
      </c>
      <c r="AC187" t="s">
        <v>919</v>
      </c>
      <c r="AE187" t="s">
        <v>919</v>
      </c>
      <c r="AF187" t="s">
        <v>919</v>
      </c>
      <c r="AG187" t="s">
        <v>920</v>
      </c>
    </row>
    <row r="188" spans="1:33" x14ac:dyDescent="0.2">
      <c r="A188" t="s">
        <v>919</v>
      </c>
    </row>
  </sheetData>
  <phoneticPr fontId="0" type="noConversion"/>
  <hyperlinks>
    <hyperlink ref="D1" r:id="rId1"/>
    <hyperlink ref="A41" r:id="rId2" display="http://freepages.genealogy.rootsweb.com/~gregheberle/HEBERLE-IMAGES.htm"/>
    <hyperlink ref="A47" r:id="rId3" display="..\HEBERLE-HOUSES-BUSINESSES-WEBPAGES.htm"/>
    <hyperlink ref="A40" r:id="rId4"/>
    <hyperlink ref="A45" r:id="rId5" display="..\Htm\Sport\Sport.htm"/>
    <hyperlink ref="A38" r:id="rId6" display="..\Htm\Doctors-Professors\DoctorsProfessors.htm"/>
    <hyperlink ref="A39" r:id="rId7" display="..\Htm\Immigration\Migration.htm"/>
    <hyperlink ref="A42" r:id="rId8" display="..\Htm\Politicians\Politicians.htm"/>
    <hyperlink ref="A43" r:id="rId9" display="..\Htm\Publications\Books-Papers.htm"/>
    <hyperlink ref="A44" r:id="rId10" display="..\Htm\Religious\ReligiousProfessionals.htm"/>
    <hyperlink ref="A46" r:id="rId11" display="..\Htm\WarService\WarService.htm"/>
  </hyperlinks>
  <pageMargins left="0.70866141732283472" right="0.70866141732283472" top="0.74803149606299213" bottom="0.74803149606299213" header="0.31496062992125984" footer="0.31496062992125984"/>
  <pageSetup paperSize="9" scale="23" orientation="landscape" horizontalDpi="1200" verticalDpi="1200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SheetB1-R Summary</vt:lpstr>
      <vt:lpstr>SheetB4 Rh-Palat</vt:lpstr>
      <vt:lpstr>SheetB5 Saarland</vt:lpstr>
      <vt:lpstr>SheetB7-Unknown</vt:lpstr>
      <vt:lpstr>'SheetB1-R Summary'!Print_Area</vt:lpstr>
      <vt:lpstr>'SheetB4 Rh-Palat'!Print_Area</vt:lpstr>
      <vt:lpstr>'SheetB7-Unknown'!Print_Area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2009-11-11T00:02:13Z</cp:lastPrinted>
  <dcterms:created xsi:type="dcterms:W3CDTF">2001-07-31T10:17:46Z</dcterms:created>
  <dcterms:modified xsi:type="dcterms:W3CDTF">2017-12-04T23:55:33Z</dcterms:modified>
</cp:coreProperties>
</file>