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5" yWindow="-15" windowWidth="4800" windowHeight="5730" firstSheet="3" activeTab="4"/>
  </bookViews>
  <sheets>
    <sheet name="SheetR1 Summary" sheetId="1" r:id="rId1"/>
    <sheet name="SheetR6 Austria-Hungary" sheetId="8" r:id="rId2"/>
    <sheet name="SheetR7 Poland-Czech-Slovakia" sheetId="9" r:id="rId3"/>
    <sheet name="SheetR8 Roumania" sheetId="10" r:id="rId4"/>
    <sheet name="SheetR9 Slovenia-Yugoslavia" sheetId="11" r:id="rId5"/>
    <sheet name="SheetR10 Spain" sheetId="12" r:id="rId6"/>
    <sheet name="SheetR11 Switz" sheetId="13" r:id="rId7"/>
    <sheet name="SheetR12Ukraine,Moldavia,USSR" sheetId="14" r:id="rId8"/>
    <sheet name="SheetR13 Neth-Belg" sheetId="15" r:id="rId9"/>
    <sheet name="SheetR14 Sweden" sheetId="16" r:id="rId10"/>
    <sheet name="SheetR15 UK" sheetId="17" r:id="rId11"/>
    <sheet name="SheetR16 Russia" sheetId="18" r:id="rId12"/>
    <sheet name="SheetR17 Italy" sheetId="20" r:id="rId13"/>
    <sheet name="SheetR18 OtherEurope" sheetId="19" r:id="rId14"/>
    <sheet name="Sheet1" sheetId="21" r:id="rId15"/>
  </sheets>
  <definedNames>
    <definedName name="_xlnm.Print_Area" localSheetId="0">'SheetR1 Summary'!$A$1:$AY$123</definedName>
    <definedName name="_xlnm.Print_Area" localSheetId="5">'SheetR10 Spain'!$A$1:$M$49</definedName>
    <definedName name="_xlnm.Print_Area" localSheetId="6">'SheetR11 Switz'!$J$1:$AR$510</definedName>
    <definedName name="_xlnm.Print_Area" localSheetId="7">'SheetR12Ukraine,Moldavia,USSR'!$C$1:$V$405</definedName>
    <definedName name="_xlnm.Print_Area" localSheetId="8">'SheetR13 Neth-Belg'!$AD$1:$BH$420</definedName>
    <definedName name="_xlnm.Print_Area" localSheetId="9">'SheetR14 Sweden'!$A$1:$P$74</definedName>
    <definedName name="_xlnm.Print_Area" localSheetId="10">'SheetR15 UK'!$A$1:$Z$184</definedName>
    <definedName name="_xlnm.Print_Area" localSheetId="11">'SheetR16 Russia'!$A$1:$AD$70</definedName>
    <definedName name="_xlnm.Print_Area" localSheetId="12">'SheetR17 Italy'!$A$1:$AS$118</definedName>
    <definedName name="_xlnm.Print_Area" localSheetId="13">'SheetR18 OtherEurope'!$A$4:$AS$117</definedName>
    <definedName name="_xlnm.Print_Area" localSheetId="2">'SheetR7 Poland-Czech-Slovakia'!$AA$1:$AS$1345</definedName>
    <definedName name="_xlnm.Print_Area" localSheetId="3">'SheetR8 Roumania'!$G$1:$X$221</definedName>
    <definedName name="_xlnm.Print_Area" localSheetId="4">'SheetR9 Slovenia-Yugoslavia'!$M$1:$AH$403</definedName>
  </definedNames>
  <calcPr calcId="144525"/>
</workbook>
</file>

<file path=xl/calcChain.xml><?xml version="1.0" encoding="utf-8"?>
<calcChain xmlns="http://schemas.openxmlformats.org/spreadsheetml/2006/main">
  <c r="BB417" i="15" l="1"/>
  <c r="Y51" i="1" l="1"/>
  <c r="AA51" i="1"/>
  <c r="AC51" i="1"/>
  <c r="AE51" i="1"/>
  <c r="AG51" i="1"/>
  <c r="AI51" i="1"/>
  <c r="P67" i="18"/>
  <c r="P69" i="18" s="1"/>
  <c r="AI52" i="1" s="1"/>
  <c r="N67" i="18"/>
  <c r="N69" i="18" s="1"/>
  <c r="AG52" i="1" s="1"/>
  <c r="L67" i="18"/>
  <c r="L69" i="18" s="1"/>
  <c r="AE52" i="1" s="1"/>
  <c r="J67" i="18"/>
  <c r="J69" i="18" s="1"/>
  <c r="AC52" i="1" s="1"/>
  <c r="H67" i="18"/>
  <c r="H69" i="18" s="1"/>
  <c r="AA52" i="1" s="1"/>
  <c r="F67" i="18"/>
  <c r="F69" i="18" s="1"/>
  <c r="Y52" i="1" s="1"/>
  <c r="AI50" i="1" l="1"/>
  <c r="AE50" i="1"/>
  <c r="AA50" i="1"/>
  <c r="AG50" i="1"/>
  <c r="AC50" i="1"/>
  <c r="Y50" i="1"/>
  <c r="Z1342" i="9"/>
  <c r="AP1346" i="9" l="1"/>
  <c r="AN1346" i="9"/>
  <c r="AL1346" i="9"/>
  <c r="AJ1346" i="9"/>
  <c r="AH1346" i="9"/>
  <c r="AF1346" i="9"/>
  <c r="AD1346" i="9"/>
  <c r="AB1346" i="9"/>
  <c r="Z1346" i="9"/>
  <c r="X1346" i="9"/>
  <c r="V1346" i="9"/>
  <c r="T1346" i="9"/>
  <c r="R1346" i="9"/>
  <c r="R1342" i="9"/>
  <c r="T1342" i="9"/>
  <c r="Y14" i="1" s="1"/>
  <c r="V1342" i="9"/>
  <c r="X1342" i="9"/>
  <c r="AB1342" i="9"/>
  <c r="AD1342" i="9"/>
  <c r="AF1342" i="9"/>
  <c r="AH1342" i="9"/>
  <c r="AJ1342" i="9"/>
  <c r="AL1342" i="9"/>
  <c r="AN1342" i="9"/>
  <c r="AP1342" i="9"/>
  <c r="T1348" i="9"/>
  <c r="T1347" i="9"/>
  <c r="Y15" i="1"/>
  <c r="AP507" i="13" l="1"/>
  <c r="AN507" i="13"/>
  <c r="AL507" i="13"/>
  <c r="AJ507" i="13"/>
  <c r="AH507" i="13"/>
  <c r="AF507" i="13"/>
  <c r="AD507" i="13"/>
  <c r="AB507" i="13"/>
  <c r="Z507" i="13"/>
  <c r="X507" i="13"/>
  <c r="V507" i="13"/>
  <c r="T507" i="13"/>
  <c r="R507" i="13"/>
  <c r="P507" i="13"/>
  <c r="N507" i="13"/>
  <c r="L507" i="13"/>
  <c r="C114" i="19"/>
  <c r="C116" i="19" s="1"/>
  <c r="E114" i="19"/>
  <c r="E116" i="19" s="1"/>
  <c r="G114" i="19"/>
  <c r="G116" i="19" s="1"/>
  <c r="I114" i="19"/>
  <c r="I116" i="19" s="1"/>
  <c r="K114" i="19"/>
  <c r="K116" i="19" s="1"/>
  <c r="M114" i="19"/>
  <c r="M116" i="19" s="1"/>
  <c r="S23" i="1" l="1"/>
  <c r="U23" i="1"/>
  <c r="W23" i="1"/>
  <c r="Y23" i="1"/>
  <c r="AA23" i="1"/>
  <c r="AG401" i="11"/>
  <c r="K400" i="11"/>
  <c r="K402" i="11" s="1"/>
  <c r="AA24" i="1" s="1"/>
  <c r="I400" i="11"/>
  <c r="I402" i="11" s="1"/>
  <c r="Y24" i="1" s="1"/>
  <c r="G400" i="11"/>
  <c r="G402" i="11" s="1"/>
  <c r="W24" i="1" s="1"/>
  <c r="E400" i="11"/>
  <c r="E402" i="11" s="1"/>
  <c r="U24" i="1" s="1"/>
  <c r="C400" i="11"/>
  <c r="C402" i="11" s="1"/>
  <c r="S24" i="1" s="1"/>
  <c r="AA22" i="1" l="1"/>
  <c r="W22" i="1"/>
  <c r="S22" i="1"/>
  <c r="Y22" i="1"/>
  <c r="U22" i="1"/>
  <c r="AP422" i="15" l="1"/>
  <c r="BF422" i="15"/>
  <c r="BD422" i="15"/>
  <c r="BB422" i="15"/>
  <c r="AZ422" i="15"/>
  <c r="AX422" i="15"/>
  <c r="AV422" i="15"/>
  <c r="AT422" i="15"/>
  <c r="AR422" i="15"/>
  <c r="AN422" i="15"/>
  <c r="AL422" i="15"/>
  <c r="BF421" i="15"/>
  <c r="AL417" i="15"/>
  <c r="BD421" i="15"/>
  <c r="BB421" i="15"/>
  <c r="AZ421" i="15"/>
  <c r="AX421" i="15"/>
  <c r="AV421" i="15"/>
  <c r="AT421" i="15"/>
  <c r="AR421" i="15"/>
  <c r="AP421" i="15"/>
  <c r="AN421" i="15"/>
  <c r="AL421" i="15"/>
  <c r="AE400" i="11"/>
  <c r="AC400" i="11"/>
  <c r="AA400" i="11"/>
  <c r="Y400" i="11"/>
  <c r="W400" i="11"/>
  <c r="U400" i="11"/>
  <c r="S400" i="11"/>
  <c r="Q400" i="11"/>
  <c r="O400" i="11"/>
  <c r="M400" i="11"/>
  <c r="AE407" i="11"/>
  <c r="AE406" i="11"/>
  <c r="AE405" i="11"/>
  <c r="AE404" i="11"/>
  <c r="AC407" i="11"/>
  <c r="AC406" i="11"/>
  <c r="AC405" i="11"/>
  <c r="AC404" i="11"/>
  <c r="AA407" i="11"/>
  <c r="AA406" i="11"/>
  <c r="AA405" i="11"/>
  <c r="AA404" i="11"/>
  <c r="Y407" i="11"/>
  <c r="Y406" i="11"/>
  <c r="Y405" i="11"/>
  <c r="Y404" i="11"/>
  <c r="W407" i="11"/>
  <c r="W406" i="11"/>
  <c r="W405" i="11"/>
  <c r="W404" i="11"/>
  <c r="U407" i="11"/>
  <c r="U406" i="11"/>
  <c r="U405" i="11"/>
  <c r="U404" i="11"/>
  <c r="S407" i="11"/>
  <c r="S406" i="11"/>
  <c r="S405" i="11"/>
  <c r="S404" i="11"/>
  <c r="Q407" i="11"/>
  <c r="Q406" i="11"/>
  <c r="Q405" i="11"/>
  <c r="Q404" i="11"/>
  <c r="O407" i="11"/>
  <c r="O406" i="11"/>
  <c r="O405" i="11"/>
  <c r="O404" i="11"/>
  <c r="M407" i="11"/>
  <c r="M406" i="11"/>
  <c r="AG406" i="11" s="1"/>
  <c r="M405" i="11"/>
  <c r="AG405" i="11" s="1"/>
  <c r="M404" i="11"/>
  <c r="AG404" i="11" s="1"/>
  <c r="AP1348" i="9"/>
  <c r="AP1347" i="9"/>
  <c r="AN1348" i="9"/>
  <c r="AN1347" i="9"/>
  <c r="AL1348" i="9"/>
  <c r="AL1347" i="9"/>
  <c r="AJ1348" i="9"/>
  <c r="AJ1347" i="9"/>
  <c r="AH1348" i="9"/>
  <c r="AH1347" i="9"/>
  <c r="AF1348" i="9"/>
  <c r="AF1347" i="9"/>
  <c r="AD1348" i="9"/>
  <c r="AD1347" i="9"/>
  <c r="AB1348" i="9"/>
  <c r="AB1347" i="9"/>
  <c r="Z1348" i="9"/>
  <c r="Z1347" i="9"/>
  <c r="X1348" i="9"/>
  <c r="X1347" i="9"/>
  <c r="V1348" i="9"/>
  <c r="V1347" i="9"/>
  <c r="R1348" i="9"/>
  <c r="R1347" i="9"/>
  <c r="AN548" i="8"/>
  <c r="AL548" i="8"/>
  <c r="AJ548" i="8"/>
  <c r="AH548" i="8"/>
  <c r="AF548" i="8"/>
  <c r="AD548" i="8"/>
  <c r="AB548" i="8"/>
  <c r="Z548" i="8"/>
  <c r="X548" i="8"/>
  <c r="V548" i="8"/>
  <c r="T548" i="8"/>
  <c r="R548" i="8"/>
  <c r="P548" i="8"/>
  <c r="N548" i="8"/>
  <c r="AN547" i="8"/>
  <c r="AL547" i="8"/>
  <c r="AJ547" i="8"/>
  <c r="AH547" i="8"/>
  <c r="AF547" i="8"/>
  <c r="AD547" i="8"/>
  <c r="AB547" i="8"/>
  <c r="Z547" i="8"/>
  <c r="X547" i="8"/>
  <c r="V547" i="8"/>
  <c r="R547" i="8"/>
  <c r="P547" i="8"/>
  <c r="T547" i="8"/>
  <c r="N547" i="8"/>
  <c r="O55" i="1"/>
  <c r="M55" i="1"/>
  <c r="M63" i="1" s="1"/>
  <c r="K55" i="1"/>
  <c r="O63" i="1"/>
  <c r="K63" i="1"/>
  <c r="N543" i="8"/>
  <c r="P543" i="8"/>
  <c r="R543" i="8"/>
  <c r="T543" i="8"/>
  <c r="V543" i="8"/>
  <c r="X543" i="8"/>
  <c r="Z543" i="8"/>
  <c r="AB543" i="8"/>
  <c r="AD543" i="8"/>
  <c r="AF543" i="8"/>
  <c r="AH543" i="8"/>
  <c r="AJ543" i="8"/>
  <c r="AL543" i="8"/>
  <c r="AN543" i="8"/>
  <c r="AR1348" i="9" l="1"/>
  <c r="AR1347" i="9"/>
  <c r="AG407" i="11"/>
  <c r="BG421" i="15"/>
  <c r="AG400" i="11"/>
  <c r="AR1346" i="9"/>
  <c r="BG422" i="15"/>
  <c r="AO547" i="8"/>
  <c r="AO548" i="8"/>
  <c r="U11" i="1"/>
  <c r="U10" i="1"/>
  <c r="AO544" i="8"/>
  <c r="N545" i="8"/>
  <c r="U12" i="1" s="1"/>
  <c r="AB545" i="8"/>
  <c r="W181" i="17" l="1"/>
  <c r="U181" i="17"/>
  <c r="S181" i="17"/>
  <c r="Q181" i="17"/>
  <c r="O181" i="17"/>
  <c r="M181" i="17"/>
  <c r="K181" i="17"/>
  <c r="I181" i="17"/>
  <c r="G181" i="17"/>
  <c r="E181" i="17"/>
  <c r="C181" i="17"/>
  <c r="W11" i="1"/>
  <c r="P545" i="8"/>
  <c r="W12" i="1" s="1"/>
  <c r="W10" i="1" l="1"/>
  <c r="AE35" i="1"/>
  <c r="C402" i="14"/>
  <c r="C404" i="14" s="1"/>
  <c r="AE36" i="1" s="1"/>
  <c r="AE34" i="1" l="1"/>
  <c r="BF417" i="15"/>
  <c r="D47" i="12" l="1"/>
  <c r="F47" i="12"/>
  <c r="H47" i="12"/>
  <c r="J47" i="12"/>
  <c r="AQ115" i="20" l="1"/>
  <c r="AQ117" i="20" s="1"/>
  <c r="AO115" i="20"/>
  <c r="AO117" i="20" s="1"/>
  <c r="AM115" i="20"/>
  <c r="AM117" i="20" s="1"/>
  <c r="AK115" i="20"/>
  <c r="AK117" i="20" s="1"/>
  <c r="AI115" i="20"/>
  <c r="AI117" i="20" s="1"/>
  <c r="AG115" i="20"/>
  <c r="AG117" i="20" s="1"/>
  <c r="AE115" i="20"/>
  <c r="AE117" i="20" s="1"/>
  <c r="AC115" i="20"/>
  <c r="AA115" i="20"/>
  <c r="Y115" i="20"/>
  <c r="W115" i="20"/>
  <c r="U115" i="20"/>
  <c r="S115" i="20"/>
  <c r="Q115" i="20"/>
  <c r="O115" i="20"/>
  <c r="M115" i="20"/>
  <c r="K115" i="20"/>
  <c r="O54" i="1" s="1"/>
  <c r="O62" i="1" s="1"/>
  <c r="O64" i="1" s="1"/>
  <c r="I115" i="20"/>
  <c r="M54" i="1" s="1"/>
  <c r="M62" i="1" s="1"/>
  <c r="M64" i="1" s="1"/>
  <c r="G115" i="20"/>
  <c r="K54" i="1" s="1"/>
  <c r="K62" i="1" s="1"/>
  <c r="K64" i="1" s="1"/>
  <c r="I55" i="1" l="1"/>
  <c r="I63" i="1" s="1"/>
  <c r="G55" i="1"/>
  <c r="G63" i="1" s="1"/>
  <c r="Q55" i="1"/>
  <c r="AR116" i="20"/>
  <c r="M117" i="20"/>
  <c r="Q56" i="1" s="1"/>
  <c r="K117" i="20"/>
  <c r="O56" i="1" s="1"/>
  <c r="I117" i="20"/>
  <c r="M56" i="1" s="1"/>
  <c r="G117" i="20"/>
  <c r="K56" i="1" s="1"/>
  <c r="E115" i="20"/>
  <c r="E117" i="20" s="1"/>
  <c r="I56" i="1" s="1"/>
  <c r="C115" i="20"/>
  <c r="C117" i="20" s="1"/>
  <c r="G56" i="1" s="1"/>
  <c r="Q54" i="1" l="1"/>
  <c r="G54" i="1"/>
  <c r="G62" i="1" s="1"/>
  <c r="G64" i="1" s="1"/>
  <c r="I54" i="1"/>
  <c r="I62" i="1" s="1"/>
  <c r="I64" i="1" l="1"/>
  <c r="AQ114" i="19" l="1"/>
  <c r="AO114" i="19"/>
  <c r="AM114" i="19"/>
  <c r="AK114" i="19"/>
  <c r="AI114" i="19"/>
  <c r="AG114" i="19"/>
  <c r="AE114" i="19"/>
  <c r="AC114" i="19"/>
  <c r="AA114" i="19"/>
  <c r="Y114" i="19"/>
  <c r="W114" i="19"/>
  <c r="U114" i="19"/>
  <c r="S114" i="19"/>
  <c r="Q114" i="19"/>
  <c r="O114" i="19"/>
  <c r="AB67" i="18" l="1"/>
  <c r="Z67" i="18"/>
  <c r="X67" i="18"/>
  <c r="V67" i="18"/>
  <c r="T67" i="18"/>
  <c r="R67" i="18"/>
  <c r="D71" i="16"/>
  <c r="N71" i="16"/>
  <c r="L71" i="16"/>
  <c r="J71" i="16"/>
  <c r="H71" i="16"/>
  <c r="F71" i="16"/>
  <c r="AR115" i="20" l="1"/>
  <c r="Q183" i="17"/>
  <c r="S402" i="14" l="1"/>
  <c r="Q402" i="14"/>
  <c r="O402" i="14"/>
  <c r="M402" i="14"/>
  <c r="K402" i="14"/>
  <c r="I402" i="14"/>
  <c r="G402" i="14"/>
  <c r="E402" i="14"/>
  <c r="U218" i="10"/>
  <c r="S218" i="10"/>
  <c r="Q218" i="10"/>
  <c r="O218" i="10"/>
  <c r="M218" i="10"/>
  <c r="K218" i="10"/>
  <c r="I218" i="10"/>
  <c r="G218" i="10"/>
  <c r="E218" i="10"/>
  <c r="C218" i="10"/>
  <c r="AJ1344" i="9" l="1"/>
  <c r="BD417" i="15" l="1"/>
  <c r="AZ417" i="15"/>
  <c r="AX417" i="15"/>
  <c r="AV417" i="15"/>
  <c r="AT417" i="15"/>
  <c r="AR417" i="15"/>
  <c r="AP417" i="15"/>
  <c r="AN417" i="15"/>
  <c r="AO543" i="8" l="1"/>
  <c r="AH63" i="1"/>
  <c r="AF63" i="1"/>
  <c r="AD63" i="1"/>
  <c r="AB63" i="1"/>
  <c r="Z63" i="1"/>
  <c r="X63" i="1"/>
  <c r="V63" i="1"/>
  <c r="T63" i="1"/>
  <c r="AH62" i="1"/>
  <c r="AF62" i="1"/>
  <c r="AD62" i="1"/>
  <c r="AB62" i="1"/>
  <c r="Z62" i="1"/>
  <c r="X62" i="1"/>
  <c r="V62" i="1"/>
  <c r="T62" i="1"/>
  <c r="AV63" i="1"/>
  <c r="AT63" i="1"/>
  <c r="AV62" i="1"/>
  <c r="AT62" i="1"/>
  <c r="AP63" i="1"/>
  <c r="AN63" i="1"/>
  <c r="AP62" i="1"/>
  <c r="AN62" i="1"/>
  <c r="Y11" i="1"/>
  <c r="Y10" i="1"/>
  <c r="R545" i="8"/>
  <c r="Y12" i="1" s="1"/>
  <c r="AC23" i="1" l="1"/>
  <c r="AC22" i="1"/>
  <c r="M402" i="11"/>
  <c r="AC24" i="1" s="1"/>
  <c r="O183" i="17"/>
  <c r="K183" i="17"/>
  <c r="AI48" i="1" s="1"/>
  <c r="M183" i="17"/>
  <c r="I183" i="17"/>
  <c r="AW39" i="1"/>
  <c r="AW63" i="1" s="1"/>
  <c r="AW38" i="1"/>
  <c r="BG418" i="15"/>
  <c r="BG417" i="15"/>
  <c r="BF419" i="15"/>
  <c r="AW40" i="1" s="1"/>
  <c r="AA10" i="1"/>
  <c r="AC10" i="1"/>
  <c r="AE10" i="1"/>
  <c r="AG10" i="1"/>
  <c r="AI10" i="1"/>
  <c r="AK10" i="1"/>
  <c r="AM10" i="1"/>
  <c r="AO10" i="1"/>
  <c r="AQ10" i="1"/>
  <c r="AS10" i="1"/>
  <c r="AU10" i="1"/>
  <c r="AA11" i="1"/>
  <c r="AC11" i="1"/>
  <c r="AE11" i="1"/>
  <c r="AG11" i="1"/>
  <c r="AI11" i="1"/>
  <c r="AK11" i="1"/>
  <c r="AM11" i="1"/>
  <c r="AO11" i="1"/>
  <c r="AQ11" i="1"/>
  <c r="AS11" i="1"/>
  <c r="AU11" i="1"/>
  <c r="W14" i="1"/>
  <c r="AA14" i="1"/>
  <c r="AC14" i="1"/>
  <c r="AE14" i="1"/>
  <c r="AG14" i="1"/>
  <c r="AI14" i="1"/>
  <c r="AK14" i="1"/>
  <c r="AM14" i="1"/>
  <c r="AO14" i="1"/>
  <c r="AQ14" i="1"/>
  <c r="AS14" i="1"/>
  <c r="AU14" i="1"/>
  <c r="W15" i="1"/>
  <c r="AA15" i="1"/>
  <c r="AC15" i="1"/>
  <c r="AE15" i="1"/>
  <c r="AG15" i="1"/>
  <c r="AI15" i="1"/>
  <c r="AK15" i="1"/>
  <c r="AM15" i="1"/>
  <c r="AO15" i="1"/>
  <c r="AQ15" i="1"/>
  <c r="AS15" i="1"/>
  <c r="AU15" i="1"/>
  <c r="AC18" i="1"/>
  <c r="AE18" i="1"/>
  <c r="AG18" i="1"/>
  <c r="AI18" i="1"/>
  <c r="AK18" i="1"/>
  <c r="AM18" i="1"/>
  <c r="AO18" i="1"/>
  <c r="AQ18" i="1"/>
  <c r="AS18" i="1"/>
  <c r="AU18" i="1"/>
  <c r="AC19" i="1"/>
  <c r="AE19" i="1"/>
  <c r="AG19" i="1"/>
  <c r="AI19" i="1"/>
  <c r="AK19" i="1"/>
  <c r="AM19" i="1"/>
  <c r="AO19" i="1"/>
  <c r="AQ19" i="1"/>
  <c r="AS19" i="1"/>
  <c r="AU19" i="1"/>
  <c r="AE22" i="1"/>
  <c r="AG22" i="1"/>
  <c r="AI22" i="1"/>
  <c r="AK22" i="1"/>
  <c r="AM22" i="1"/>
  <c r="AO22" i="1"/>
  <c r="AQ22" i="1"/>
  <c r="AS22" i="1"/>
  <c r="AU22" i="1"/>
  <c r="AE23" i="1"/>
  <c r="AG23" i="1"/>
  <c r="AI23" i="1"/>
  <c r="AK23" i="1"/>
  <c r="AM23" i="1"/>
  <c r="AO23" i="1"/>
  <c r="AQ23" i="1"/>
  <c r="AS23" i="1"/>
  <c r="AU23" i="1"/>
  <c r="AQ26" i="1"/>
  <c r="AS26" i="1"/>
  <c r="AU26" i="1"/>
  <c r="AQ27" i="1"/>
  <c r="AS27" i="1"/>
  <c r="AU27" i="1"/>
  <c r="Q30" i="1"/>
  <c r="Q62" i="1" s="1"/>
  <c r="S30" i="1"/>
  <c r="U30" i="1"/>
  <c r="W30" i="1"/>
  <c r="Y30" i="1"/>
  <c r="AA30" i="1"/>
  <c r="AC30" i="1"/>
  <c r="AE30" i="1"/>
  <c r="AG30" i="1"/>
  <c r="AI30" i="1"/>
  <c r="AK30" i="1"/>
  <c r="AM30" i="1"/>
  <c r="AO30" i="1"/>
  <c r="AQ30" i="1"/>
  <c r="AS30" i="1"/>
  <c r="AU30" i="1"/>
  <c r="Q31" i="1"/>
  <c r="Q63" i="1" s="1"/>
  <c r="S31" i="1"/>
  <c r="U31" i="1"/>
  <c r="W31" i="1"/>
  <c r="Y31" i="1"/>
  <c r="AA31" i="1"/>
  <c r="AC31" i="1"/>
  <c r="AE31" i="1"/>
  <c r="AG31" i="1"/>
  <c r="AI31" i="1"/>
  <c r="AK31" i="1"/>
  <c r="AM31" i="1"/>
  <c r="AO31" i="1"/>
  <c r="AQ31" i="1"/>
  <c r="AS31" i="1"/>
  <c r="AU31" i="1"/>
  <c r="AG34" i="1"/>
  <c r="AI34" i="1"/>
  <c r="AK34" i="1"/>
  <c r="AM34" i="1"/>
  <c r="AO34" i="1"/>
  <c r="AQ34" i="1"/>
  <c r="AS34" i="1"/>
  <c r="AU34" i="1"/>
  <c r="AG35" i="1"/>
  <c r="AI35" i="1"/>
  <c r="AK35" i="1"/>
  <c r="AM35" i="1"/>
  <c r="AO35" i="1"/>
  <c r="AQ35" i="1"/>
  <c r="AS35" i="1"/>
  <c r="AU35" i="1"/>
  <c r="AC38" i="1"/>
  <c r="AE38" i="1"/>
  <c r="AG38" i="1"/>
  <c r="AI38" i="1"/>
  <c r="AK38" i="1"/>
  <c r="AM38" i="1"/>
  <c r="AO38" i="1"/>
  <c r="AQ38" i="1"/>
  <c r="AS38" i="1"/>
  <c r="AU38" i="1"/>
  <c r="AC39" i="1"/>
  <c r="AE39" i="1"/>
  <c r="AG39" i="1"/>
  <c r="AI39" i="1"/>
  <c r="AK39" i="1"/>
  <c r="AM39" i="1"/>
  <c r="AO39" i="1"/>
  <c r="AQ39" i="1"/>
  <c r="AS39" i="1"/>
  <c r="AU39" i="1"/>
  <c r="AK42" i="1"/>
  <c r="AM42" i="1"/>
  <c r="AO42" i="1"/>
  <c r="AQ42" i="1"/>
  <c r="AS42" i="1"/>
  <c r="AU42" i="1"/>
  <c r="AK43" i="1"/>
  <c r="AM43" i="1"/>
  <c r="AO43" i="1"/>
  <c r="AQ43" i="1"/>
  <c r="AS43" i="1"/>
  <c r="AU43" i="1"/>
  <c r="AA46" i="1"/>
  <c r="AC46" i="1"/>
  <c r="AE46" i="1"/>
  <c r="AG46" i="1"/>
  <c r="AI46" i="1"/>
  <c r="AK46" i="1"/>
  <c r="AM46" i="1"/>
  <c r="AO46" i="1"/>
  <c r="AQ46" i="1"/>
  <c r="AS46" i="1"/>
  <c r="AU46" i="1"/>
  <c r="AA47" i="1"/>
  <c r="AC47" i="1"/>
  <c r="AE47" i="1"/>
  <c r="AG47" i="1"/>
  <c r="AI47" i="1"/>
  <c r="AK47" i="1"/>
  <c r="AM47" i="1"/>
  <c r="AO47" i="1"/>
  <c r="AQ47" i="1"/>
  <c r="AS47" i="1"/>
  <c r="AU47" i="1"/>
  <c r="AG48" i="1"/>
  <c r="AK48" i="1"/>
  <c r="AM48" i="1"/>
  <c r="AO48" i="1"/>
  <c r="AK50" i="1"/>
  <c r="AM50" i="1"/>
  <c r="AO50" i="1"/>
  <c r="AQ50" i="1"/>
  <c r="AS50" i="1"/>
  <c r="AU50" i="1"/>
  <c r="AK51" i="1"/>
  <c r="AM51" i="1"/>
  <c r="AO51" i="1"/>
  <c r="AQ51" i="1"/>
  <c r="AS51" i="1"/>
  <c r="AU51" i="1"/>
  <c r="S54" i="1"/>
  <c r="U54" i="1"/>
  <c r="W54" i="1"/>
  <c r="Y54" i="1"/>
  <c r="AA54" i="1"/>
  <c r="AC54" i="1"/>
  <c r="AE54" i="1"/>
  <c r="AG54" i="1"/>
  <c r="AI54" i="1"/>
  <c r="AK54" i="1"/>
  <c r="AM54" i="1"/>
  <c r="AO54" i="1"/>
  <c r="AQ54" i="1"/>
  <c r="AS54" i="1"/>
  <c r="AU54" i="1"/>
  <c r="S55" i="1"/>
  <c r="U55" i="1"/>
  <c r="W55" i="1"/>
  <c r="Y55" i="1"/>
  <c r="AA55" i="1"/>
  <c r="AC55" i="1"/>
  <c r="AE55" i="1"/>
  <c r="AG55" i="1"/>
  <c r="AI55" i="1"/>
  <c r="AK55" i="1"/>
  <c r="AM55" i="1"/>
  <c r="AO55" i="1"/>
  <c r="AQ55" i="1"/>
  <c r="AS55" i="1"/>
  <c r="AU55" i="1"/>
  <c r="S58" i="1"/>
  <c r="U58" i="1"/>
  <c r="W58" i="1"/>
  <c r="Y58" i="1"/>
  <c r="AA58" i="1"/>
  <c r="AC58" i="1"/>
  <c r="AE58" i="1"/>
  <c r="AG58" i="1"/>
  <c r="AI58" i="1"/>
  <c r="AK58" i="1"/>
  <c r="AM58" i="1"/>
  <c r="AO58" i="1"/>
  <c r="AQ58" i="1"/>
  <c r="AS58" i="1"/>
  <c r="AU58" i="1"/>
  <c r="S59" i="1"/>
  <c r="U59" i="1"/>
  <c r="W59" i="1"/>
  <c r="Y59" i="1"/>
  <c r="AA59" i="1"/>
  <c r="AC59" i="1"/>
  <c r="AE59" i="1"/>
  <c r="AG59" i="1"/>
  <c r="AI59" i="1"/>
  <c r="AK59" i="1"/>
  <c r="AM59" i="1"/>
  <c r="AO59" i="1"/>
  <c r="AQ59" i="1"/>
  <c r="AS59" i="1"/>
  <c r="AU59" i="1"/>
  <c r="D62" i="1"/>
  <c r="AK76" i="1"/>
  <c r="AM76" i="1"/>
  <c r="AO76" i="1"/>
  <c r="AQ76" i="1"/>
  <c r="AS76" i="1"/>
  <c r="AU76" i="1"/>
  <c r="AK77" i="1"/>
  <c r="AK78" i="1" s="1"/>
  <c r="AM77" i="1"/>
  <c r="AO77" i="1"/>
  <c r="AO78" i="1" s="1"/>
  <c r="AQ77" i="1"/>
  <c r="AS77" i="1"/>
  <c r="AS78" i="1" s="1"/>
  <c r="AU77" i="1"/>
  <c r="U78" i="1"/>
  <c r="W78" i="1"/>
  <c r="Y78" i="1"/>
  <c r="AA78" i="1"/>
  <c r="AC78" i="1"/>
  <c r="AE78" i="1"/>
  <c r="AG78" i="1"/>
  <c r="AI80" i="1"/>
  <c r="AK80" i="1"/>
  <c r="AM80" i="1"/>
  <c r="AO80" i="1"/>
  <c r="AQ80" i="1"/>
  <c r="AS80" i="1"/>
  <c r="AU80" i="1"/>
  <c r="AI81" i="1"/>
  <c r="AK81" i="1"/>
  <c r="AM81" i="1"/>
  <c r="AO81" i="1"/>
  <c r="AQ81" i="1"/>
  <c r="AS81" i="1"/>
  <c r="AU81" i="1"/>
  <c r="U82" i="1"/>
  <c r="W82" i="1"/>
  <c r="Y82" i="1"/>
  <c r="AA82" i="1"/>
  <c r="AC82" i="1"/>
  <c r="AE82" i="1"/>
  <c r="AG82" i="1"/>
  <c r="Q89" i="1"/>
  <c r="Q121" i="1" s="1"/>
  <c r="S89" i="1"/>
  <c r="S121" i="1" s="1"/>
  <c r="U89" i="1"/>
  <c r="U121" i="1" s="1"/>
  <c r="W89" i="1"/>
  <c r="W121" i="1" s="1"/>
  <c r="Y89" i="1"/>
  <c r="Y121" i="1" s="1"/>
  <c r="AA89" i="1"/>
  <c r="AA121" i="1" s="1"/>
  <c r="AC89" i="1"/>
  <c r="AC121" i="1" s="1"/>
  <c r="AE89" i="1"/>
  <c r="AE121" i="1" s="1"/>
  <c r="AG89" i="1"/>
  <c r="AG121" i="1" s="1"/>
  <c r="AI89" i="1"/>
  <c r="AK89" i="1"/>
  <c r="AM89" i="1"/>
  <c r="AO89" i="1"/>
  <c r="AQ89" i="1"/>
  <c r="AS89" i="1"/>
  <c r="AU89" i="1"/>
  <c r="Q90" i="1"/>
  <c r="Q122" i="1" s="1"/>
  <c r="S90" i="1"/>
  <c r="S122" i="1" s="1"/>
  <c r="U90" i="1"/>
  <c r="U122" i="1" s="1"/>
  <c r="W90" i="1"/>
  <c r="W91" i="1" s="1"/>
  <c r="Y90" i="1"/>
  <c r="Y122" i="1" s="1"/>
  <c r="AA90" i="1"/>
  <c r="AA122" i="1" s="1"/>
  <c r="AC90" i="1"/>
  <c r="AC122" i="1" s="1"/>
  <c r="AE90" i="1"/>
  <c r="AE91" i="1" s="1"/>
  <c r="AG90" i="1"/>
  <c r="AG122" i="1" s="1"/>
  <c r="AI90" i="1"/>
  <c r="AK90" i="1"/>
  <c r="AM90" i="1"/>
  <c r="AO90" i="1"/>
  <c r="AQ90" i="1"/>
  <c r="AS90" i="1"/>
  <c r="AU90" i="1"/>
  <c r="U113" i="1"/>
  <c r="W113" i="1"/>
  <c r="Y113" i="1"/>
  <c r="AO115" i="1"/>
  <c r="AQ115" i="1"/>
  <c r="AS115" i="1"/>
  <c r="AU115" i="1"/>
  <c r="AO116" i="1"/>
  <c r="AO117" i="1" s="1"/>
  <c r="AQ116" i="1"/>
  <c r="AQ117" i="1" s="1"/>
  <c r="AS116" i="1"/>
  <c r="AU116" i="1"/>
  <c r="U117" i="1"/>
  <c r="W117" i="1"/>
  <c r="Y117" i="1"/>
  <c r="AA117" i="1"/>
  <c r="AC117" i="1"/>
  <c r="AE117" i="1"/>
  <c r="AG117" i="1"/>
  <c r="AI117" i="1"/>
  <c r="AK117" i="1"/>
  <c r="AM117" i="1"/>
  <c r="W122" i="1"/>
  <c r="L47" i="12"/>
  <c r="L48" i="12"/>
  <c r="L49" i="12"/>
  <c r="F49" i="12"/>
  <c r="AQ28" i="1"/>
  <c r="H49" i="12"/>
  <c r="AS28" i="1" s="1"/>
  <c r="J49" i="12"/>
  <c r="AU28" i="1" s="1"/>
  <c r="AQ507" i="13"/>
  <c r="AQ508" i="13"/>
  <c r="L509" i="13"/>
  <c r="Q32" i="1" s="1"/>
  <c r="N509" i="13"/>
  <c r="S32" i="1" s="1"/>
  <c r="P509" i="13"/>
  <c r="U32" i="1" s="1"/>
  <c r="R509" i="13"/>
  <c r="W32" i="1" s="1"/>
  <c r="T509" i="13"/>
  <c r="Y32" i="1" s="1"/>
  <c r="V509" i="13"/>
  <c r="AA32" i="1" s="1"/>
  <c r="X509" i="13"/>
  <c r="AC32" i="1" s="1"/>
  <c r="Z509" i="13"/>
  <c r="AE32" i="1" s="1"/>
  <c r="AB509" i="13"/>
  <c r="AG32" i="1" s="1"/>
  <c r="AD509" i="13"/>
  <c r="AI32" i="1" s="1"/>
  <c r="AF509" i="13"/>
  <c r="AK32" i="1" s="1"/>
  <c r="AH509" i="13"/>
  <c r="AM32" i="1" s="1"/>
  <c r="AJ509" i="13"/>
  <c r="AO32" i="1" s="1"/>
  <c r="AL509" i="13"/>
  <c r="AQ32" i="1" s="1"/>
  <c r="AN509" i="13"/>
  <c r="AS32" i="1" s="1"/>
  <c r="AP509" i="13"/>
  <c r="AU32" i="1" s="1"/>
  <c r="U402" i="14"/>
  <c r="U403" i="14"/>
  <c r="E404" i="14"/>
  <c r="AG36" i="1" s="1"/>
  <c r="G404" i="14"/>
  <c r="AI36" i="1" s="1"/>
  <c r="I404" i="14"/>
  <c r="AK36" i="1" s="1"/>
  <c r="K404" i="14"/>
  <c r="AM36" i="1" s="1"/>
  <c r="M404" i="14"/>
  <c r="AO36" i="1" s="1"/>
  <c r="O404" i="14"/>
  <c r="AQ36" i="1" s="1"/>
  <c r="Q404" i="14"/>
  <c r="AS36" i="1" s="1"/>
  <c r="S404" i="14"/>
  <c r="AU36" i="1" s="1"/>
  <c r="AL419" i="15"/>
  <c r="AC40" i="1" s="1"/>
  <c r="AN419" i="15"/>
  <c r="AE40" i="1" s="1"/>
  <c r="AP419" i="15"/>
  <c r="AG40" i="1" s="1"/>
  <c r="AR419" i="15"/>
  <c r="AI40" i="1" s="1"/>
  <c r="AT419" i="15"/>
  <c r="AK40" i="1" s="1"/>
  <c r="AV419" i="15"/>
  <c r="AM40" i="1" s="1"/>
  <c r="AX419" i="15"/>
  <c r="AO40" i="1" s="1"/>
  <c r="AZ419" i="15"/>
  <c r="AQ40" i="1" s="1"/>
  <c r="BB419" i="15"/>
  <c r="AS40" i="1" s="1"/>
  <c r="BD419" i="15"/>
  <c r="AU40" i="1" s="1"/>
  <c r="O71" i="16"/>
  <c r="O72" i="16"/>
  <c r="D73" i="16"/>
  <c r="AK44" i="1" s="1"/>
  <c r="F73" i="16"/>
  <c r="AM44" i="1" s="1"/>
  <c r="H73" i="16"/>
  <c r="AO44" i="1" s="1"/>
  <c r="J73" i="16"/>
  <c r="AQ44" i="1" s="1"/>
  <c r="L73" i="16"/>
  <c r="AS44" i="1" s="1"/>
  <c r="N73" i="16"/>
  <c r="AU44" i="1" s="1"/>
  <c r="Y181" i="17"/>
  <c r="Y182" i="17"/>
  <c r="C183" i="17"/>
  <c r="AA48" i="1" s="1"/>
  <c r="E183" i="17"/>
  <c r="AC48" i="1" s="1"/>
  <c r="G183" i="17"/>
  <c r="AE48" i="1" s="1"/>
  <c r="S183" i="17"/>
  <c r="AQ48" i="1" s="1"/>
  <c r="U183" i="17"/>
  <c r="AS48" i="1" s="1"/>
  <c r="W183" i="17"/>
  <c r="AU48" i="1" s="1"/>
  <c r="AC67" i="18"/>
  <c r="AC68" i="18"/>
  <c r="R69" i="18"/>
  <c r="AK52" i="1" s="1"/>
  <c r="T69" i="18"/>
  <c r="AM52" i="1" s="1"/>
  <c r="V69" i="18"/>
  <c r="AO52" i="1" s="1"/>
  <c r="X69" i="18"/>
  <c r="AQ52" i="1" s="1"/>
  <c r="Z69" i="18"/>
  <c r="AS52" i="1" s="1"/>
  <c r="AB69" i="18"/>
  <c r="AU52" i="1" s="1"/>
  <c r="O117" i="20"/>
  <c r="S56" i="1" s="1"/>
  <c r="Q117" i="20"/>
  <c r="U56" i="1" s="1"/>
  <c r="S117" i="20"/>
  <c r="W56" i="1" s="1"/>
  <c r="U117" i="20"/>
  <c r="Y56" i="1" s="1"/>
  <c r="W117" i="20"/>
  <c r="AA56" i="1" s="1"/>
  <c r="Y117" i="20"/>
  <c r="AC56" i="1" s="1"/>
  <c r="AA117" i="20"/>
  <c r="AE56" i="1" s="1"/>
  <c r="AC117" i="20"/>
  <c r="AG56" i="1" s="1"/>
  <c r="AI56" i="1"/>
  <c r="AK56" i="1"/>
  <c r="AM56" i="1"/>
  <c r="AO56" i="1"/>
  <c r="AQ56" i="1"/>
  <c r="AS56" i="1"/>
  <c r="AU56" i="1"/>
  <c r="AR114" i="19"/>
  <c r="AR115" i="19"/>
  <c r="O116" i="19"/>
  <c r="S60" i="1" s="1"/>
  <c r="Q116" i="19"/>
  <c r="U60" i="1" s="1"/>
  <c r="S116" i="19"/>
  <c r="W60" i="1" s="1"/>
  <c r="U116" i="19"/>
  <c r="Y60" i="1" s="1"/>
  <c r="W116" i="19"/>
  <c r="AA60" i="1" s="1"/>
  <c r="Y116" i="19"/>
  <c r="AC60" i="1" s="1"/>
  <c r="AA116" i="19"/>
  <c r="AE60" i="1" s="1"/>
  <c r="AC116" i="19"/>
  <c r="AG60" i="1" s="1"/>
  <c r="AE116" i="19"/>
  <c r="AI60" i="1" s="1"/>
  <c r="AG116" i="19"/>
  <c r="AK60" i="1" s="1"/>
  <c r="AI116" i="19"/>
  <c r="AM60" i="1" s="1"/>
  <c r="AK116" i="19"/>
  <c r="AO60" i="1" s="1"/>
  <c r="AM116" i="19"/>
  <c r="AQ60" i="1" s="1"/>
  <c r="AO116" i="19"/>
  <c r="AS60" i="1" s="1"/>
  <c r="AQ116" i="19"/>
  <c r="AU60" i="1" s="1"/>
  <c r="T545" i="8"/>
  <c r="AA12" i="1" s="1"/>
  <c r="V545" i="8"/>
  <c r="AC12" i="1" s="1"/>
  <c r="X545" i="8"/>
  <c r="AE12" i="1" s="1"/>
  <c r="Z545" i="8"/>
  <c r="AG12" i="1" s="1"/>
  <c r="AI12" i="1"/>
  <c r="AD545" i="8"/>
  <c r="AK12" i="1" s="1"/>
  <c r="AF545" i="8"/>
  <c r="AM12" i="1" s="1"/>
  <c r="AH545" i="8"/>
  <c r="AO12" i="1" s="1"/>
  <c r="AJ545" i="8"/>
  <c r="AQ12" i="1" s="1"/>
  <c r="AL545" i="8"/>
  <c r="AS12" i="1" s="1"/>
  <c r="AN545" i="8"/>
  <c r="AU12" i="1" s="1"/>
  <c r="AR1342" i="9"/>
  <c r="AR1343" i="9"/>
  <c r="R1344" i="9"/>
  <c r="W16" i="1" s="1"/>
  <c r="T1344" i="9"/>
  <c r="Y16" i="1" s="1"/>
  <c r="V1344" i="9"/>
  <c r="AA16" i="1" s="1"/>
  <c r="X1344" i="9"/>
  <c r="AC16" i="1" s="1"/>
  <c r="Z1344" i="9"/>
  <c r="AE16" i="1" s="1"/>
  <c r="AB1344" i="9"/>
  <c r="AG16" i="1" s="1"/>
  <c r="AD1344" i="9"/>
  <c r="AI16" i="1" s="1"/>
  <c r="AF1344" i="9"/>
  <c r="AK16" i="1" s="1"/>
  <c r="AH1344" i="9"/>
  <c r="AM16" i="1" s="1"/>
  <c r="AO16" i="1"/>
  <c r="AL1344" i="9"/>
  <c r="AQ16" i="1" s="1"/>
  <c r="AN1344" i="9"/>
  <c r="AS16" i="1" s="1"/>
  <c r="AP1344" i="9"/>
  <c r="AU16" i="1" s="1"/>
  <c r="W218" i="10"/>
  <c r="W219" i="10"/>
  <c r="C220" i="10"/>
  <c r="AC20" i="1" s="1"/>
  <c r="E220" i="10"/>
  <c r="AE20" i="1" s="1"/>
  <c r="G220" i="10"/>
  <c r="AG20" i="1" s="1"/>
  <c r="I220" i="10"/>
  <c r="AI20" i="1" s="1"/>
  <c r="K220" i="10"/>
  <c r="AK20" i="1" s="1"/>
  <c r="M220" i="10"/>
  <c r="AM20" i="1" s="1"/>
  <c r="O220" i="10"/>
  <c r="AO20" i="1" s="1"/>
  <c r="Q220" i="10"/>
  <c r="AQ20" i="1" s="1"/>
  <c r="S220" i="10"/>
  <c r="AS20" i="1" s="1"/>
  <c r="U220" i="10"/>
  <c r="AU20" i="1" s="1"/>
  <c r="O402" i="11"/>
  <c r="AE24" i="1" s="1"/>
  <c r="Q402" i="11"/>
  <c r="AG24" i="1" s="1"/>
  <c r="S402" i="11"/>
  <c r="AI24" i="1" s="1"/>
  <c r="U402" i="11"/>
  <c r="AK24" i="1" s="1"/>
  <c r="W402" i="11"/>
  <c r="AM24" i="1" s="1"/>
  <c r="Y402" i="11"/>
  <c r="AO24" i="1" s="1"/>
  <c r="AA402" i="11"/>
  <c r="AQ24" i="1" s="1"/>
  <c r="AC402" i="11"/>
  <c r="AS24" i="1" s="1"/>
  <c r="AE402" i="11"/>
  <c r="AU24" i="1" s="1"/>
  <c r="AX81" i="1"/>
  <c r="AX27" i="1"/>
  <c r="AI122" i="1" l="1"/>
  <c r="AS82" i="1"/>
  <c r="AX18" i="1"/>
  <c r="AK122" i="1"/>
  <c r="AX42" i="1"/>
  <c r="AC91" i="1"/>
  <c r="AX59" i="1"/>
  <c r="AC69" i="18"/>
  <c r="U91" i="1"/>
  <c r="AR116" i="19"/>
  <c r="AQ509" i="13"/>
  <c r="BG419" i="15"/>
  <c r="AS117" i="1"/>
  <c r="AX39" i="1"/>
  <c r="AG402" i="11"/>
  <c r="AS91" i="1"/>
  <c r="AX30" i="1"/>
  <c r="S123" i="1"/>
  <c r="AE122" i="1"/>
  <c r="AE123" i="1" s="1"/>
  <c r="AX55" i="1"/>
  <c r="AX56" i="1"/>
  <c r="AX54" i="1"/>
  <c r="AX115" i="1"/>
  <c r="AX32" i="1"/>
  <c r="AX80" i="1"/>
  <c r="AX77" i="1"/>
  <c r="AX51" i="1"/>
  <c r="AX43" i="1"/>
  <c r="AX19" i="1"/>
  <c r="AX23" i="1"/>
  <c r="Q91" i="1"/>
  <c r="Y91" i="1"/>
  <c r="AU82" i="1"/>
  <c r="AQ82" i="1"/>
  <c r="AM82" i="1"/>
  <c r="AI82" i="1"/>
  <c r="AX58" i="1"/>
  <c r="AR117" i="20"/>
  <c r="AX44" i="1"/>
  <c r="O73" i="16"/>
  <c r="Y123" i="1"/>
  <c r="AS121" i="1"/>
  <c r="Q64" i="1"/>
  <c r="AX47" i="1"/>
  <c r="Y183" i="17"/>
  <c r="AG91" i="1"/>
  <c r="AX31" i="1"/>
  <c r="W220" i="10"/>
  <c r="AX20" i="1"/>
  <c r="Q123" i="1"/>
  <c r="S63" i="1"/>
  <c r="U62" i="1"/>
  <c r="AX60" i="1"/>
  <c r="U63" i="1"/>
  <c r="S62" i="1"/>
  <c r="W63" i="1"/>
  <c r="Y62" i="1"/>
  <c r="Y63" i="1"/>
  <c r="W62" i="1"/>
  <c r="AX40" i="1"/>
  <c r="AW62" i="1"/>
  <c r="AU117" i="1"/>
  <c r="AX26" i="1"/>
  <c r="AU63" i="1"/>
  <c r="AQ63" i="1"/>
  <c r="AM63" i="1"/>
  <c r="AI63" i="1"/>
  <c r="AE63" i="1"/>
  <c r="AA63" i="1"/>
  <c r="AS62" i="1"/>
  <c r="AO62" i="1"/>
  <c r="AK62" i="1"/>
  <c r="AG62" i="1"/>
  <c r="AC62" i="1"/>
  <c r="AS63" i="1"/>
  <c r="AO63" i="1"/>
  <c r="AK63" i="1"/>
  <c r="AG63" i="1"/>
  <c r="AC63" i="1"/>
  <c r="AU62" i="1"/>
  <c r="AQ62" i="1"/>
  <c r="AM62" i="1"/>
  <c r="AI62" i="1"/>
  <c r="AE62" i="1"/>
  <c r="AA62" i="1"/>
  <c r="AX10" i="1"/>
  <c r="AX11" i="1"/>
  <c r="AX14" i="1"/>
  <c r="AK91" i="1"/>
  <c r="U404" i="14"/>
  <c r="AX34" i="1"/>
  <c r="AX35" i="1"/>
  <c r="AQ122" i="1"/>
  <c r="AM122" i="1"/>
  <c r="AX52" i="1"/>
  <c r="AU78" i="1"/>
  <c r="AX76" i="1"/>
  <c r="AX50" i="1"/>
  <c r="AU121" i="1"/>
  <c r="AM121" i="1"/>
  <c r="AQ78" i="1"/>
  <c r="AM78" i="1"/>
  <c r="AO91" i="1"/>
  <c r="AX48" i="1"/>
  <c r="AX46" i="1"/>
  <c r="AX36" i="1"/>
  <c r="AX15" i="1"/>
  <c r="AX12" i="1"/>
  <c r="AX28" i="1"/>
  <c r="AO545" i="8"/>
  <c r="AX116" i="1"/>
  <c r="AX117" i="1" s="1"/>
  <c r="AS122" i="1"/>
  <c r="AO82" i="1"/>
  <c r="AU122" i="1"/>
  <c r="AQ121" i="1"/>
  <c r="AK121" i="1"/>
  <c r="AK123" i="1" s="1"/>
  <c r="AO122" i="1"/>
  <c r="AO121" i="1"/>
  <c r="AK82" i="1"/>
  <c r="AI121" i="1"/>
  <c r="AX24" i="1"/>
  <c r="AX22" i="1"/>
  <c r="AR1344" i="9"/>
  <c r="AG123" i="1"/>
  <c r="AX38" i="1"/>
  <c r="AI91" i="1"/>
  <c r="S91" i="1"/>
  <c r="AC123" i="1"/>
  <c r="AU91" i="1"/>
  <c r="W123" i="1"/>
  <c r="AX89" i="1"/>
  <c r="U123" i="1"/>
  <c r="AA91" i="1"/>
  <c r="AQ91" i="1"/>
  <c r="AX90" i="1"/>
  <c r="AM91" i="1"/>
  <c r="AX16" i="1"/>
  <c r="AA123" i="1"/>
  <c r="AI123" i="1" l="1"/>
  <c r="AX122" i="1"/>
  <c r="AX82" i="1"/>
  <c r="U64" i="1"/>
  <c r="AW64" i="1"/>
  <c r="AQ64" i="1"/>
  <c r="AM64" i="1"/>
  <c r="S64" i="1"/>
  <c r="AS123" i="1"/>
  <c r="AA64" i="1"/>
  <c r="AX121" i="1"/>
  <c r="AX78" i="1"/>
  <c r="Y64" i="1"/>
  <c r="AE64" i="1"/>
  <c r="W64" i="1"/>
  <c r="AI64" i="1"/>
  <c r="AM123" i="1"/>
  <c r="AC64" i="1"/>
  <c r="AU123" i="1"/>
  <c r="AO64" i="1"/>
  <c r="AK64" i="1"/>
  <c r="AS64" i="1"/>
  <c r="AQ123" i="1"/>
  <c r="AG64" i="1"/>
  <c r="AX63" i="1"/>
  <c r="AX64" i="1"/>
  <c r="AU64" i="1"/>
  <c r="AO123" i="1"/>
  <c r="AX62" i="1"/>
  <c r="AX91" i="1"/>
  <c r="AX123" i="1" l="1"/>
</calcChain>
</file>

<file path=xl/sharedStrings.xml><?xml version="1.0" encoding="utf-8"?>
<sst xmlns="http://schemas.openxmlformats.org/spreadsheetml/2006/main" count="22458" uniqueCount="6771">
  <si>
    <t>brancewarenfabriken</t>
  </si>
  <si>
    <t>m Anna Gattin geb Schlager</t>
  </si>
  <si>
    <t>b c1781</t>
  </si>
  <si>
    <t>unknown Heberle</t>
  </si>
  <si>
    <t>m Johanna Anchenburger</t>
  </si>
  <si>
    <t>b c1955</t>
  </si>
  <si>
    <t>|-------</t>
  </si>
  <si>
    <t>Michael Heberle</t>
  </si>
  <si>
    <t>Maria Magdalena Heberle</t>
  </si>
  <si>
    <t>Karathen Slovania Austria</t>
  </si>
  <si>
    <t>Caterina Haberle</t>
  </si>
  <si>
    <t>m Guiseppe Dremel</t>
  </si>
  <si>
    <t>Brighton, Clyffe Pypard 1944</t>
  </si>
  <si>
    <t>Shawbury, Wheaton Aston, Fairoaks 1944</t>
  </si>
  <si>
    <t>Waddington 1944-1945</t>
  </si>
  <si>
    <t>b x.1.1841 Liebling</t>
  </si>
  <si>
    <t>Katharina Elisabetha Heberle/Häberle</t>
  </si>
  <si>
    <t>/Häberle</t>
  </si>
  <si>
    <t>Gottfried/Frigye Heberle------</t>
  </si>
  <si>
    <t>(Janos) /Haeberle</t>
  </si>
  <si>
    <t>szucs</t>
  </si>
  <si>
    <t>b 27.6.1845 d 18.9.1899 Liebling</t>
  </si>
  <si>
    <t>b 1.1.1847 d 10.10.1944 Liebling</t>
  </si>
  <si>
    <t>Jakob Friedrich Heberle------</t>
  </si>
  <si>
    <t>Janos Heberle</t>
  </si>
  <si>
    <t>After WWII, Germans returned to Germany.</t>
  </si>
  <si>
    <t xml:space="preserve">m Magdalena Staubler/Stauber </t>
  </si>
  <si>
    <t xml:space="preserve">1990 - </t>
  </si>
  <si>
    <t xml:space="preserve">b 24.2.1687 Zurich </t>
  </si>
  <si>
    <t>b x.9.1836 Switzerland</t>
  </si>
  <si>
    <t>USA Heberles</t>
  </si>
  <si>
    <t>TOTALS</t>
  </si>
  <si>
    <t xml:space="preserve">Number above  </t>
  </si>
  <si>
    <t>Number missing</t>
  </si>
  <si>
    <t xml:space="preserve">Total                 </t>
  </si>
  <si>
    <t>Jean Ellen Heberle</t>
  </si>
  <si>
    <t>Leonhard Heberle</t>
  </si>
  <si>
    <t>b c1845 Walworth Surrey</t>
  </si>
  <si>
    <t>Angelina Hebley</t>
  </si>
  <si>
    <t>b c1846 Walworth Surrey</t>
  </si>
  <si>
    <t>b c1849 Walworth Surrey</t>
  </si>
  <si>
    <t>lived Newington Surrey 1881</t>
  </si>
  <si>
    <t>arrived USA x.4.1900on SS Kaiser Wilhelm</t>
  </si>
  <si>
    <t>Edward Heberle</t>
  </si>
  <si>
    <t>Andreas Heberle/Haeberle</t>
  </si>
  <si>
    <t>Ferdinand Heberle</t>
  </si>
  <si>
    <t>Karlsbad, Czech</t>
  </si>
  <si>
    <t>Max Alois Heberle</t>
  </si>
  <si>
    <t>22.8.1964 Koblenz-Horcheim</t>
  </si>
  <si>
    <t>Duplicate of B4 Koblenz</t>
  </si>
  <si>
    <t>b 16.5.1882 Breda</t>
  </si>
  <si>
    <t>d 21.12.1961 Amsterdam</t>
  </si>
  <si>
    <t>m Anna Elisabeth van der Haar</t>
  </si>
  <si>
    <t>10.7.1907 Breda</t>
  </si>
  <si>
    <t>Mathias Heberle</t>
  </si>
  <si>
    <t>Barbara Heberle</t>
  </si>
  <si>
    <t>b c1972</t>
  </si>
  <si>
    <t xml:space="preserve">m Viola Alcorn </t>
  </si>
  <si>
    <t>m Bonita Wertz</t>
  </si>
  <si>
    <t>Joza/Josef Heberle--------------</t>
  </si>
  <si>
    <t>d 18.9.1985 Jereka 29</t>
  </si>
  <si>
    <t>b 1.3.1906 Spodnja Sorica 13</t>
  </si>
  <si>
    <t>d 12.7.1994</t>
  </si>
  <si>
    <t>b 1.7.1911 Jereka 29</t>
  </si>
  <si>
    <t>Minka/Marija Heberle</t>
  </si>
  <si>
    <t>Janez Heberle</t>
  </si>
  <si>
    <t>b 26.4.1940 Jereka 29 d 4.5.1940 Jereka 29</t>
  </si>
  <si>
    <t>Anica/Ana Heberle</t>
  </si>
  <si>
    <t>Stanko/Stanislav Heberle-----------------------</t>
  </si>
  <si>
    <t>b 15.7.1971 Jesenice</t>
  </si>
  <si>
    <t>d 23.8.1992 Jereka 29</t>
  </si>
  <si>
    <t>Monika Heberle</t>
  </si>
  <si>
    <t>Gerda Heberle</t>
  </si>
  <si>
    <t>Constantine Heberle</t>
  </si>
  <si>
    <t>m Hedwig Chromik</t>
  </si>
  <si>
    <t>26.1.1841</t>
  </si>
  <si>
    <t>Hermine Heberle</t>
  </si>
  <si>
    <t>Ermelo 40km ESE of Amsterdam</t>
  </si>
  <si>
    <t>m Catharina …..</t>
  </si>
  <si>
    <t>xxxxxxxxxxxxxxxxxxxxxxxxxxxxxxxxxxxx</t>
  </si>
  <si>
    <t>b 1850  England</t>
  </si>
  <si>
    <t>LeitgedankenTermine/AngeboteOrganisationService</t>
  </si>
  <si>
    <t>Magdalena Heberle</t>
  </si>
  <si>
    <t>Duplicate of NBW3</t>
  </si>
  <si>
    <t>b 18.2.1808 Beinstein</t>
  </si>
  <si>
    <t>m Robert Furzoh 26.8.1912</t>
  </si>
  <si>
    <t>b c1891</t>
  </si>
  <si>
    <t>b c1987</t>
  </si>
  <si>
    <t>d 21.1.1912 Sala Sweden</t>
  </si>
  <si>
    <t>b 20.12.1885 Breda</t>
  </si>
  <si>
    <t>/Heberlen</t>
  </si>
  <si>
    <t>Stefan Heberle------------------</t>
  </si>
  <si>
    <t>Micka Heberle</t>
  </si>
  <si>
    <t>m Franc Perse</t>
  </si>
  <si>
    <t>m Marjeta Stare</t>
  </si>
  <si>
    <t>b 1911 d 12.7.1994</t>
  </si>
  <si>
    <t>m Franc Solar</t>
  </si>
  <si>
    <t>lived Jesenice 4270</t>
  </si>
  <si>
    <t>SEE Bohinjska Bistrica</t>
  </si>
  <si>
    <t>lived Bohinjska Bistrica 4262</t>
  </si>
  <si>
    <t>b 1938</t>
  </si>
  <si>
    <t>m Janez Hribar</t>
  </si>
  <si>
    <t>b 23.7.1942</t>
  </si>
  <si>
    <t>m Stanko Benedicic</t>
  </si>
  <si>
    <t>lived Kropa 4245</t>
  </si>
  <si>
    <t>b 1947 d 7.1.1994</t>
  </si>
  <si>
    <t>b 15.7.1952</t>
  </si>
  <si>
    <t>Andrej Heberle</t>
  </si>
  <si>
    <t xml:space="preserve">m Zvonko Perat (b c1942) </t>
  </si>
  <si>
    <t>Duplicate of R6 Vienna Austria</t>
  </si>
  <si>
    <t xml:space="preserve">m Johanna Ballintijn </t>
  </si>
  <si>
    <t>23.5.1866 Breda</t>
  </si>
  <si>
    <t>b 24.8.1845 Breda</t>
  </si>
  <si>
    <t>d 26.1.1922</t>
  </si>
  <si>
    <t>4.7.1833 Breda</t>
  </si>
  <si>
    <t>b 1.3.1809 Breda</t>
  </si>
  <si>
    <t>Ascot 65km WSW of London, 25km ESE of Reading, 30km NNW of Guildford</t>
  </si>
  <si>
    <t>b 24.12.1913 Perth WA  PHOTO</t>
  </si>
  <si>
    <t>Duplicate of USA14 Dayton OH</t>
  </si>
  <si>
    <t>Email from Moacir Heberle 1997</t>
  </si>
  <si>
    <t>Ulm-Neenstetten, SE Baden-W</t>
  </si>
  <si>
    <t>Clausthal-Zellerfeld, Lower Saxony</t>
  </si>
  <si>
    <t>Heppenheim-Darmstadt, Hesse</t>
  </si>
  <si>
    <t>Altusried, Bavaria</t>
  </si>
  <si>
    <t>Peter Heberle--------------------------------</t>
  </si>
  <si>
    <t>11.6.1867 Birawa</t>
  </si>
  <si>
    <t>Uschi Heberle</t>
  </si>
  <si>
    <t>arbeiter Alt Cosel</t>
  </si>
  <si>
    <t>xxxxxxxxxxxxxxxxxxxxxxxxxxxxxxxxxxxxxxxxxxxxxxxx</t>
  </si>
  <si>
    <t xml:space="preserve">   R12</t>
  </si>
  <si>
    <t>Helena Carolina Haberle</t>
  </si>
  <si>
    <t>Changes 1.1.2009-31.12.2009 in bright green</t>
  </si>
  <si>
    <t>Mathaeus/Matthaus Heberle-------------</t>
  </si>
  <si>
    <t>Duplicate of USA Family Tree Sheet USA11 Not updated</t>
  </si>
  <si>
    <t>Friedrichstal in Beresan District,</t>
  </si>
  <si>
    <t>Emilie Henriette Heberle</t>
  </si>
  <si>
    <t>Uberlingen-Konstanz, SW Baden-W</t>
  </si>
  <si>
    <t>b 17.6.1663 Menzingen</t>
  </si>
  <si>
    <t>m Therese Catherine Decremer</t>
  </si>
  <si>
    <t>b 1807</t>
  </si>
  <si>
    <t xml:space="preserve">Total           </t>
  </si>
  <si>
    <t>1 Heberle in Amsterdam</t>
  </si>
  <si>
    <t>Hertogenbosch 5233NA, Noord Brabant, 55km SSE of Utrecht, 80km ESE of Rotterdam</t>
  </si>
  <si>
    <t>Teteringen 51'37"N  4'50"E, c10km NE of Breda, SEE Breda</t>
  </si>
  <si>
    <t>b x.10.1844 Liebling</t>
  </si>
  <si>
    <t>Joss Haberling/Haberlig--</t>
  </si>
  <si>
    <t>-------------------------------------------------------</t>
  </si>
  <si>
    <t>Adam Robert Heberle</t>
  </si>
  <si>
    <t>b 5.10.1915 Birawa</t>
  </si>
  <si>
    <t>Max Paul Heberle</t>
  </si>
  <si>
    <t>b 24.8.1920 Birawa</t>
  </si>
  <si>
    <t>m Emil Boleslaus ?</t>
  </si>
  <si>
    <t>b 12.12.1709</t>
  </si>
  <si>
    <t>b 1927 Poland</t>
  </si>
  <si>
    <t>b 1929 Poland</t>
  </si>
  <si>
    <t>b 1936 Poland</t>
  </si>
  <si>
    <t>migratedtoGermany1945</t>
  </si>
  <si>
    <t xml:space="preserve">SOME GUESSWORK IS INVOLVED </t>
  </si>
  <si>
    <t>Music composer</t>
  </si>
  <si>
    <t>England, Italy</t>
  </si>
  <si>
    <t>Numerous papers on genetics</t>
  </si>
  <si>
    <t>xxxxxxxxxxxxxxxxxxxxxxxxxxxxxxxxxxxxxxxxxxxxxxxxxxxxxxxxxxxxxxx</t>
  </si>
  <si>
    <t xml:space="preserve">m Konrad Wwr Schell </t>
  </si>
  <si>
    <t>1820 Mileszki, near Lodz</t>
  </si>
  <si>
    <t>m Florentina Lis (b c1882)</t>
  </si>
  <si>
    <t>b 1896 Hirschberg</t>
  </si>
  <si>
    <t>(Joseph ?) Anton Heberle</t>
  </si>
  <si>
    <t>mJohanna Marondel(b c1843</t>
  </si>
  <si>
    <t>Margareta Wilhelmina Heberle  PHOTO</t>
  </si>
  <si>
    <t>HYPERTEXT LINKS:</t>
  </si>
  <si>
    <t>m Teresa Bader 21.4.1921 Munchen</t>
  </si>
  <si>
    <t>m Maria Brocker</t>
  </si>
  <si>
    <t>d  5.8.1849 Liebling</t>
  </si>
  <si>
    <t>b 21.6.1808 Beinstein, Germany</t>
  </si>
  <si>
    <t>d16.10.1918SturgeonBay?</t>
  </si>
  <si>
    <t>arrived USA c1871</t>
  </si>
  <si>
    <t>Changes 1.1.2002-31.12.2002 in pink</t>
  </si>
  <si>
    <t>Changes 1.1.2000-31.12.2000 in red</t>
  </si>
  <si>
    <t>SO THERE WILL BE ERRORS</t>
  </si>
  <si>
    <t>Places where Heberles have lived:</t>
  </si>
  <si>
    <t>d 5.2.1840 Naples, Italy</t>
  </si>
  <si>
    <t>d 6.10.1914 WW I</t>
  </si>
  <si>
    <t>m Bors ?</t>
  </si>
  <si>
    <t>Johann Georg Heberle</t>
  </si>
  <si>
    <t>xxxxxxxxxxxxxxxxxxxxxxxxxxxxxxxxxxxxxxxxx</t>
  </si>
  <si>
    <t>xxxxxxxxxxxxxxxx</t>
  </si>
  <si>
    <t>b 1878 d 30.7.1968</t>
  </si>
  <si>
    <t>Joseph Jacob Hebley</t>
  </si>
  <si>
    <t>b 1855 d 12.7.1889 Weymouth</t>
  </si>
  <si>
    <t>Captain</t>
  </si>
  <si>
    <t>b 25.3.1953 Horn</t>
  </si>
  <si>
    <t>Joh Arnoldus Heberle-----------</t>
  </si>
  <si>
    <t>b 3.6.1908 Amsterdam</t>
  </si>
  <si>
    <t>Middleburg, Zeeland, popn 44,000 (1990), 51.50degN  3.61degE, 130km SW of Amsterdam</t>
  </si>
  <si>
    <t>In 1947 there were:</t>
  </si>
  <si>
    <t>d 16.3.1762 Windsberg</t>
  </si>
  <si>
    <t>xxxxxxxxxxxxxxxxxxxxxxxxxxxxxxxxxxxxxxx</t>
  </si>
  <si>
    <t>b 15.9.1902 d 22.5.1978 Breda</t>
  </si>
  <si>
    <t>Maria Adriana Christina Heberle</t>
  </si>
  <si>
    <t>b 18.5.1895 ?</t>
  </si>
  <si>
    <t>John Heberle</t>
  </si>
  <si>
    <t>played hockey for Wolhusen 2001</t>
  </si>
  <si>
    <t>Rudi Haeberling</t>
  </si>
  <si>
    <t>FAMILY TREE for UKRAINE,MOLDAVIA,</t>
  </si>
  <si>
    <t>Germans (mainly from Wuerttemburg and Baden).</t>
  </si>
  <si>
    <t>b 21.11.1862 Kloestitz</t>
  </si>
  <si>
    <t>b c1851 Speicher, Appenzell</t>
  </si>
  <si>
    <t>Carpenter Tischler</t>
  </si>
  <si>
    <t>m Charlotte Jaudy/Fenda</t>
  </si>
  <si>
    <t>b 25.1.1894 Ukraine, d 1894 Ukraine</t>
  </si>
  <si>
    <t>Priest in Murztal, Austria 2001</t>
  </si>
  <si>
    <t>Stuttgart1969-72,Berlin1972-82,Vienna1983-84</t>
  </si>
  <si>
    <t>Basel 1985, Vienna 1986-2004</t>
  </si>
  <si>
    <t>Professor plant genetics Vienna</t>
  </si>
  <si>
    <t>b 5.11.1975 Tschu Kasachstan</t>
  </si>
  <si>
    <t>marius.heberle@web.de</t>
  </si>
  <si>
    <t>email from Marius Heberle 1.11.2001</t>
  </si>
  <si>
    <t>b c1730</t>
  </si>
  <si>
    <t>lived in Jahrmarkt</t>
  </si>
  <si>
    <t>Johannes Hebele</t>
  </si>
  <si>
    <t>b c1754 d Bruck 15.4.1759</t>
  </si>
  <si>
    <t>Barbara Hebele</t>
  </si>
  <si>
    <t>b c1756 d Bruck 17.4.1759</t>
  </si>
  <si>
    <t>Mathias Hebele</t>
  </si>
  <si>
    <t>b c1758 d Bruck 19.4.1759</t>
  </si>
  <si>
    <t>………………………………………………………………………………………………………………………………………………………………………………………………………………………………………………………………………………………………………………………………………………………………………………………………………………………………………………………………………………………………………………………………………………………………………………………………………………………………</t>
  </si>
  <si>
    <t>Vilmos/Wilhelmus Heberle-----------</t>
  </si>
  <si>
    <t>b 11.10.1860 Nemet Lad</t>
  </si>
  <si>
    <t>Terenc Heberle</t>
  </si>
  <si>
    <t>b 5.9.1864 Nemet Lad</t>
  </si>
  <si>
    <t>Andre Heberle</t>
  </si>
  <si>
    <t>b 24.9.1869 Nemet Lad</t>
  </si>
  <si>
    <t>b 30.12.1879 Nemet Lad</t>
  </si>
  <si>
    <t>m ? Migrated c1775</t>
  </si>
  <si>
    <t>lived in Coccejendorf</t>
  </si>
  <si>
    <t>-----------------------------</t>
  </si>
  <si>
    <t>--------------</t>
  </si>
  <si>
    <t>b c1971</t>
  </si>
  <si>
    <t>m Marianne Morawietz</t>
  </si>
  <si>
    <t>Anton Heberle-------------------</t>
  </si>
  <si>
    <t>b 1863 Gross Seidemucha ?</t>
  </si>
  <si>
    <t>d 1951 Siberia USSR</t>
  </si>
  <si>
    <t>lived in Niedersachsen</t>
  </si>
  <si>
    <t>b c1795</t>
  </si>
  <si>
    <t>Books published 1979-80</t>
  </si>
  <si>
    <t>published 1+papers 1995-</t>
  </si>
  <si>
    <t>Marija Heberle PHOTO</t>
  </si>
  <si>
    <t>published 5+papers 1994-</t>
  </si>
  <si>
    <t>b 24.5.1967 Breda</t>
  </si>
  <si>
    <t>b 1913 d 22.5.1914 Birawa</t>
  </si>
  <si>
    <t>1 Heberle in Eindhoven</t>
  </si>
  <si>
    <t>d 2.2.1970 Montreal Canada</t>
  </si>
  <si>
    <t xml:space="preserve">b 15.4.1882 Liebling </t>
  </si>
  <si>
    <t>b 5.6.1893 Alt Cosel</t>
  </si>
  <si>
    <t>b 6.3.1894 Birawa</t>
  </si>
  <si>
    <t>b 6.7.1895 Alt Cosel</t>
  </si>
  <si>
    <t>Gerald Clarence Heberle</t>
  </si>
  <si>
    <t>building material businessGloucester1994</t>
  </si>
  <si>
    <t>in Lakewood WA 2001-2004</t>
  </si>
  <si>
    <t>m Carla … c1965</t>
  </si>
  <si>
    <t>m Yvonne M ... (b 23.7.1943)</t>
  </si>
  <si>
    <t>Sabrina Heberle ?</t>
  </si>
  <si>
    <t>b c1977, in Netherlands 2007</t>
  </si>
  <si>
    <t>b 26.12.1907 Sorica</t>
  </si>
  <si>
    <t>Dorothea Haeberlin</t>
  </si>
  <si>
    <t>b 28.11.1715 Basel</t>
  </si>
  <si>
    <t>c 1890 Gueldendorf ?</t>
  </si>
  <si>
    <t>m Georg Vetter</t>
  </si>
  <si>
    <t>b c1790 Neudigen, Ochningen,Wurt</t>
  </si>
  <si>
    <t>Juliana Eberle, b c1820</t>
  </si>
  <si>
    <t>TOTAL</t>
  </si>
  <si>
    <t>xxxxxxxxxxxxxxxxxxxxxxxxxxxxxxxxxxxxxxxxxxxxx</t>
  </si>
  <si>
    <t>x</t>
  </si>
  <si>
    <t>GENERATION 1</t>
  </si>
  <si>
    <t>GENERATION 2</t>
  </si>
  <si>
    <t>GENERATION:</t>
  </si>
  <si>
    <t>on A4</t>
  </si>
  <si>
    <t>b 25.5.1928 Michailowka</t>
  </si>
  <si>
    <t>b 20.4.1921 Munchen</t>
  </si>
  <si>
    <t>b 11.9.1925 Michailowka</t>
  </si>
  <si>
    <t>Margarete Nuss</t>
  </si>
  <si>
    <t>b 15.8.1893 Munchen</t>
  </si>
  <si>
    <t>b 30.7.1887 Grossliebental</t>
  </si>
  <si>
    <t>b 17.7.1923 Michailowka</t>
  </si>
  <si>
    <t>Wilhelm Heberle</t>
  </si>
  <si>
    <t>b 11.5.1913 Grossliebental</t>
  </si>
  <si>
    <t>Elisabeth Franziska Heberle</t>
  </si>
  <si>
    <t>b 24.5.1903 Birawa</t>
  </si>
  <si>
    <t>b 20.11.1930 Alt Cosel</t>
  </si>
  <si>
    <t>m Helena Finkowska 29.4.1958 Klewki, Olsetyn</t>
  </si>
  <si>
    <t>lived Simten, Pirmasens 1706</t>
  </si>
  <si>
    <t>Heberle lived in Tablat 1939, Gerlikon 1947, Munchwilen 1954,</t>
  </si>
  <si>
    <t>Zurich 1916 and 1927, Orvin in 1945.</t>
  </si>
  <si>
    <t>xxxxxxxxxxxxxxxxxxxxxxxxxxxxxxxxxxxxxxxxxxxxxxxxxxxxxxxxxxxxxxxxxxxxxxxxxxxxxxxxxxxxxxxxxxxxxxxxxxxxxxxx</t>
  </si>
  <si>
    <t>maurer ?</t>
  </si>
  <si>
    <t>Max Heberle</t>
  </si>
  <si>
    <t>b 31.3.1903?</t>
  </si>
  <si>
    <t>m Maria Sikora ? (b c1870)</t>
  </si>
  <si>
    <t>b 16.5.1909 ?</t>
  </si>
  <si>
    <t>m … Halama</t>
  </si>
  <si>
    <t>b 11.10.1915 Oosterhout</t>
  </si>
  <si>
    <t>b c1943</t>
  </si>
  <si>
    <t>b c1945</t>
  </si>
  <si>
    <t>m J J Laene 25.9.1951</t>
  </si>
  <si>
    <t>b 17.7.1922 Breda</t>
  </si>
  <si>
    <t>b 15.3.1891 d 26.10.1970</t>
  </si>
  <si>
    <t>8.3.1974 Nuth</t>
  </si>
  <si>
    <t>m Louisa Hubertina Claessens 8.3.1974 Nuth</t>
  </si>
  <si>
    <t>29.11.1940 Utrecht</t>
  </si>
  <si>
    <t>m Louise Maria Logmans (b c1907)</t>
  </si>
  <si>
    <t>b 11.5.1942 Breda, in Germany 1995</t>
  </si>
  <si>
    <t>b 16.9.1943</t>
  </si>
  <si>
    <t>gymnast  Blejskega 2002, in Radovljica 2008</t>
  </si>
  <si>
    <t>b 6.8.1852 Birawa d&lt;1870?</t>
  </si>
  <si>
    <t>d 16.10.1707 Menzingen</t>
  </si>
  <si>
    <t>m Magdalena …(b c1637)</t>
  </si>
  <si>
    <t>lived in Grossliebental</t>
  </si>
  <si>
    <t xml:space="preserve">Dorotea and 3 children migrated </t>
  </si>
  <si>
    <t>to San Joaquin California c1900</t>
  </si>
  <si>
    <t>Amelotte Maria Johanna C Heberle</t>
  </si>
  <si>
    <t>b 26.7.2003</t>
  </si>
  <si>
    <t>Robert Maria Heberle</t>
  </si>
  <si>
    <t>Louise Maria Heberle</t>
  </si>
  <si>
    <t>b 24.1.1971 Breda</t>
  </si>
  <si>
    <t>m Robertus Adrianus W Aventuur 2001</t>
  </si>
  <si>
    <t>m Popke Janssen 1961 (b 11.4.1943)</t>
  </si>
  <si>
    <t>Hans Bram Heberle---------------------</t>
  </si>
  <si>
    <t>b 23.5.1973 Utrecht</t>
  </si>
  <si>
    <t>m Arie Millenaar (b c1932)</t>
  </si>
  <si>
    <t>m Harry AMT Volders</t>
  </si>
  <si>
    <t>b 19.12.1938 Breda d 23.6.2004</t>
  </si>
  <si>
    <t>Marijke Louise Maria Heberle</t>
  </si>
  <si>
    <t>b 4.10.1940 Breda d 9.12.1992 Switz</t>
  </si>
  <si>
    <t>m Fritz Meinrad Husi (Schweiz)</t>
  </si>
  <si>
    <t>b 21.9.1904 Breda d 16.6.1977 Breda</t>
  </si>
  <si>
    <t>Magdalena Heberle/Hepperle</t>
  </si>
  <si>
    <t>migrated to USA,in South Dakota 1895</t>
  </si>
  <si>
    <t>b c1886 Ukraine</t>
  </si>
  <si>
    <t>b c1751</t>
  </si>
  <si>
    <t>d 1938 MunchenOdessa</t>
  </si>
  <si>
    <t>lived in Bavaria</t>
  </si>
  <si>
    <t>Changes 1.1.2004-31.12.2004 in lavender</t>
  </si>
  <si>
    <t>St Gallen 9000, 35 km SE of Konstanz, 65km E of Zurich</t>
  </si>
  <si>
    <t>d 1817 ship "Nancy" England</t>
  </si>
  <si>
    <t>to Gibbons</t>
  </si>
  <si>
    <t>mariner</t>
  </si>
  <si>
    <t>m William Gui, Weymouth,</t>
  </si>
  <si>
    <t>Oberschlammer mine processing worker?</t>
  </si>
  <si>
    <t>5.10.1851 CZ</t>
  </si>
  <si>
    <t>migrated to Sweden c1867</t>
  </si>
  <si>
    <t>Josef Wilhelm Rudolf T Heberle  PHOTO</t>
  </si>
  <si>
    <t>Karl Heberle PHOTO</t>
  </si>
  <si>
    <t>Ernst August Wilhelm E Heberle-PHOTO------------</t>
  </si>
  <si>
    <t>Andrew Heberle--------------------</t>
  </si>
  <si>
    <t>John Gottfried Heberle------------</t>
  </si>
  <si>
    <t>Ronald A Heberle------------------</t>
  </si>
  <si>
    <t>Gottfried Heberle-----------------------</t>
  </si>
  <si>
    <t>Gottfried Heberle------------------</t>
  </si>
  <si>
    <t>b 1757 d 23.6.1836</t>
  </si>
  <si>
    <t>in Overlijden ?</t>
  </si>
  <si>
    <t>m Muenzer ?</t>
  </si>
  <si>
    <t>mAntoinetteJeanin3.6.1903Aix</t>
  </si>
  <si>
    <t>m Yvonne Minod</t>
  </si>
  <si>
    <t>b c1906</t>
  </si>
  <si>
    <t>m … Hanselmann</t>
  </si>
  <si>
    <t>Hallein, Austria, 47'41"N lat 13'06"E long</t>
  </si>
  <si>
    <t>Linz A4020, Austria, 48'18"N lat 14'18"E long, 155km W of Vienna</t>
  </si>
  <si>
    <t>chr 5.9.1869 Stargard</t>
  </si>
  <si>
    <t>b 26.4.1914 Munchen Odessa</t>
  </si>
  <si>
    <t>b c6.5.1949, in Hinwil-Hadlikon 2008</t>
  </si>
  <si>
    <t>Sheet 1 Summary of numbers in family trees</t>
  </si>
  <si>
    <t>1L</t>
  </si>
  <si>
    <t>1550-</t>
  </si>
  <si>
    <t>1580-</t>
  </si>
  <si>
    <t>1610-</t>
  </si>
  <si>
    <t>1650-</t>
  </si>
  <si>
    <t>1680-</t>
  </si>
  <si>
    <t>1720-</t>
  </si>
  <si>
    <t>1750-</t>
  </si>
  <si>
    <t>1780-</t>
  </si>
  <si>
    <t>1810-</t>
  </si>
  <si>
    <t>9.1.1844 Liebling</t>
  </si>
  <si>
    <t>1840-</t>
  </si>
  <si>
    <t>1870-</t>
  </si>
  <si>
    <t>1900-</t>
  </si>
  <si>
    <t>1930-</t>
  </si>
  <si>
    <t>Max Joseph Häberle</t>
  </si>
  <si>
    <t>Augustin Heberle-----------------------</t>
  </si>
  <si>
    <t>migrated to France c1655</t>
  </si>
  <si>
    <t>migrated to Switzerland c1680</t>
  </si>
  <si>
    <t>Matic Heberle</t>
  </si>
  <si>
    <t>in Tidworth, Parkhouse, Warminster</t>
  </si>
  <si>
    <t>in France 15.9.1918-15.5.1919</t>
  </si>
  <si>
    <t>in Rouelles, Rouen, Havre, Dieppe</t>
  </si>
  <si>
    <t>in England 5.5.1919-8.7.1919</t>
  </si>
  <si>
    <t>b 20.6.1884 SA d 1921 Sydney NSW</t>
  </si>
  <si>
    <t>Cecil Edwin Heberle-----</t>
  </si>
  <si>
    <t>in Passchendale October 1917</t>
  </si>
  <si>
    <t>Migrations BOLD bright green, SEE Migration.htm</t>
  </si>
  <si>
    <t>Politicians BOLD indigo  SEE Politicians.htm</t>
  </si>
  <si>
    <t>Publications in BOLD grey, SEE Books-Papers.htm</t>
  </si>
  <si>
    <t>ReligiousProfessionals in rose, SEE ReligiousProfessionals.htm</t>
  </si>
  <si>
    <t>Sport BOLD red    SEE Sport.htm</t>
  </si>
  <si>
    <t>War Service in violet SEE WarService.htm</t>
  </si>
  <si>
    <t>worked for City of Budapest 1944</t>
  </si>
  <si>
    <t>b 1857 Rheinbreitbach</t>
  </si>
  <si>
    <t>Lenhard John Heberle--------------</t>
  </si>
  <si>
    <t>Henry Michael Heberle------------</t>
  </si>
  <si>
    <t>Richard Heberle</t>
  </si>
  <si>
    <t>child</t>
  </si>
  <si>
    <t>b c1885</t>
  </si>
  <si>
    <t>Johann Heberle---------------------------</t>
  </si>
  <si>
    <t>17.5.1857 Liebling</t>
  </si>
  <si>
    <t>Christina Jakobina Heberle---</t>
  </si>
  <si>
    <t>Johann Peter Heberle</t>
  </si>
  <si>
    <t>b 1831 Liebling</t>
  </si>
  <si>
    <t>Christian Johann Heberle-----</t>
  </si>
  <si>
    <t>d 3.10.1893 Liebling</t>
  </si>
  <si>
    <t>lived in Hummelstown PA 1996</t>
  </si>
  <si>
    <t>Jessie Lynn Heberle</t>
  </si>
  <si>
    <t>Johann Urban Heberle/Haberlig</t>
  </si>
  <si>
    <t>m Anna Baehr/Bar 15.1.1708</t>
  </si>
  <si>
    <t>Johann Jacob Heberle/Haberlig</t>
  </si>
  <si>
    <t>Anna Margaretha Heberle/Haberlig</t>
  </si>
  <si>
    <t>lived in Weiden, Oberpfalz in 1972</t>
  </si>
  <si>
    <t>ANDORRA</t>
  </si>
  <si>
    <t>Petra Heberle</t>
  </si>
  <si>
    <t>b c1957</t>
  </si>
  <si>
    <t>in Andorra 2008 ?</t>
  </si>
  <si>
    <t>BA Uni of PA, Phd Harvard Uni</t>
  </si>
  <si>
    <t>served in Vietnam War &lt;1973</t>
  </si>
  <si>
    <t>m Heberle, lives Erie PA</t>
  </si>
  <si>
    <t>Leo Heberle</t>
  </si>
  <si>
    <t>August Heberle</t>
  </si>
  <si>
    <t>writes cook books</t>
  </si>
  <si>
    <t>Martin Heberle</t>
  </si>
  <si>
    <t>Elisabeth Heberle</t>
  </si>
  <si>
    <t>Duplicate of B4 Rhineland Palatinate</t>
  </si>
  <si>
    <t>b c1810</t>
  </si>
  <si>
    <t>migrated to Italy c1580?</t>
  </si>
  <si>
    <t>migrated to Germany c1680</t>
  </si>
  <si>
    <t>migrat to Germany c1705</t>
  </si>
  <si>
    <t>b 3.4.1904 Sorica d 1977  PHOTO</t>
  </si>
  <si>
    <t>Stefan Heberle---PHOTO--------</t>
  </si>
  <si>
    <t>Martin Heberle--PHOTO---------</t>
  </si>
  <si>
    <t>Ancka/Aneka Heberle   PHOTO</t>
  </si>
  <si>
    <t>b 28.10.1870 Grossliebental d 22.10.1950</t>
  </si>
  <si>
    <t>Sophie/Sophia Heberle</t>
  </si>
  <si>
    <t>b 1881 Grossliebental d 13.1.1882</t>
  </si>
  <si>
    <t>b 28.4.1883 Grossliebental</t>
  </si>
  <si>
    <t>b 21.10.1884 Grossliebental d 18.8.1885</t>
  </si>
  <si>
    <t>Grossliebental, Ukraine 46'20" 30'35" 15km SW of Odessa (now Velikodolinskoye)</t>
  </si>
  <si>
    <t>(Liebling branch)</t>
  </si>
  <si>
    <t>Uwe Heberle   PHOTO</t>
  </si>
  <si>
    <t>b 1816 Kochanow</t>
  </si>
  <si>
    <t>Bern, Bern 70km S of Basel, 90km SW of Zurich</t>
  </si>
  <si>
    <t>BROAD BRANCHES:</t>
  </si>
  <si>
    <t>Thomas Heberle------------</t>
  </si>
  <si>
    <t>Peter Heberlin-------</t>
  </si>
  <si>
    <t>b 16.3.1819 Wollein</t>
  </si>
  <si>
    <t>Leonhard/Linhard Heberle-----------</t>
  </si>
  <si>
    <t>Duplicates of R7 Czech</t>
  </si>
  <si>
    <t xml:space="preserve">b 24.10.1860 Wolleen </t>
  </si>
  <si>
    <t>d 16.5.1937 Vienna</t>
  </si>
  <si>
    <t>b 6.2.1893 Sala Sweden</t>
  </si>
  <si>
    <t>m LB Eyre 10.7.1915 London England</t>
  </si>
  <si>
    <t>Migrations BOLD bright green</t>
  </si>
  <si>
    <t>b1970 Kasachstan</t>
  </si>
  <si>
    <t>Margarete Heberle</t>
  </si>
  <si>
    <t>d 1984 Siberia</t>
  </si>
  <si>
    <t>b 20.8.1859 Munchen Odessa</t>
  </si>
  <si>
    <t>LITHUANIA</t>
  </si>
  <si>
    <t xml:space="preserve">b 3.7.1896 Lubeck </t>
  </si>
  <si>
    <t>d 20.4.1991 USA   OBITUARY</t>
  </si>
  <si>
    <t>Duplicate of NG2B Clausthal-Z</t>
  </si>
  <si>
    <t>Otto Rudolf Heberle--PHOTO---</t>
  </si>
  <si>
    <t>b 10.8.1659 Strasbourg</t>
  </si>
  <si>
    <t>Linda Heberle</t>
  </si>
  <si>
    <t>/Häberlin</t>
  </si>
  <si>
    <t>Georg Heberle</t>
  </si>
  <si>
    <t>Anne Isabella Hebley</t>
  </si>
  <si>
    <t>b c1884 England</t>
  </si>
  <si>
    <t xml:space="preserve">CONSTRUCTING FAMILY TREES, </t>
  </si>
  <si>
    <t>in Bern Canton from 15.1.1729</t>
  </si>
  <si>
    <t>LutzeVerkauf/Support Schweizin 1998</t>
  </si>
  <si>
    <t>b 15.11.1661 Menzingen</t>
  </si>
  <si>
    <t>b 16.9.1900 Breda</t>
  </si>
  <si>
    <t>Internet data for Grossliebental, Glucksthal</t>
  </si>
  <si>
    <t>Katharina Heberle Felsberg Gensungen 34587 Germany</t>
  </si>
  <si>
    <t>John N Hebley</t>
  </si>
  <si>
    <t>Peter Heberle-------------------------------</t>
  </si>
  <si>
    <t>Mary Ann Hebley</t>
  </si>
  <si>
    <t>Sarah Jane Hebley</t>
  </si>
  <si>
    <t>R1</t>
  </si>
  <si>
    <t>SHEET R11</t>
  </si>
  <si>
    <t>JeanJacob(HansJakob)Heberle----------------------------------</t>
  </si>
  <si>
    <t xml:space="preserve">ZH Heberle </t>
  </si>
  <si>
    <t>Bessarabia is now in Moldavian SSR, adjoining Roumania and Ukraine.</t>
  </si>
  <si>
    <t>b c1780</t>
  </si>
  <si>
    <t xml:space="preserve">b 25.10.1805 Vienna </t>
  </si>
  <si>
    <t>b Hungary ? c1885</t>
  </si>
  <si>
    <t xml:space="preserve">FAMILY TREE for AUSTRIA-HUNGARY HEBERLES </t>
  </si>
  <si>
    <t>b 1862 d x.9.1863 Wien</t>
  </si>
  <si>
    <t>Ravne, Slovenia, 10 of them, probably 4km S of Bohinjska Bistrica, 25km SSW of Bled</t>
  </si>
  <si>
    <t>m Johanna Maria Janssen</t>
  </si>
  <si>
    <t>d 18.3.1975 Middleburg</t>
  </si>
  <si>
    <t>b 18.12.1914 Hertogenbosch</t>
  </si>
  <si>
    <t>b 17.3.1952 Middleburg</t>
  </si>
  <si>
    <t>d 24.2.2002</t>
  </si>
  <si>
    <t>Joh Arnoldus Heberle---------------------</t>
  </si>
  <si>
    <t>m Sonja Marijke Maljaars</t>
  </si>
  <si>
    <t>b 16.11.1956 Middelburg</t>
  </si>
  <si>
    <t>SEE Middleburg</t>
  </si>
  <si>
    <t>his father migrated to Liebling from</t>
  </si>
  <si>
    <t>migrated to Stuttgart area</t>
  </si>
  <si>
    <t>/Haeberling</t>
  </si>
  <si>
    <t>back in Australia 2005-06</t>
  </si>
  <si>
    <t>b 9.3.1959 Albany WA lived SA1987-1996</t>
  </si>
  <si>
    <t>Changes 1.1.2006-31.12.2006 in turquoise</t>
  </si>
  <si>
    <t>John Harold Heberle---PHOTO---</t>
  </si>
  <si>
    <t>worked for refugee organisation in London 2005</t>
  </si>
  <si>
    <t>Marie Lader</t>
  </si>
  <si>
    <t>b c1823 d 6.4.1855 Wien</t>
  </si>
  <si>
    <t>Duplicate of F7</t>
  </si>
  <si>
    <t>Duplicate of F7 Montbeliard</t>
  </si>
  <si>
    <t>Gottfried Heberle------------------------</t>
  </si>
  <si>
    <t>lived Niedersachsen</t>
  </si>
  <si>
    <t>b c1969</t>
  </si>
  <si>
    <t>Ivana Heberle--------------------</t>
  </si>
  <si>
    <t>Vekoslav Heberle---------------------</t>
  </si>
  <si>
    <t>Janez Heberle------------------</t>
  </si>
  <si>
    <t>Tomislav Heberle--------------</t>
  </si>
  <si>
    <t>mechanical technician</t>
  </si>
  <si>
    <t>carpenter joiner</t>
  </si>
  <si>
    <t>Julka/Julijana Heberle----------</t>
  </si>
  <si>
    <t>SEE Ljubljana</t>
  </si>
  <si>
    <t>Duplicate of Zirovnica</t>
  </si>
  <si>
    <t>d 21.9.1986 Tschu Kasachstan</t>
  </si>
  <si>
    <t>b 28.11.1977 Tschu Kasachstan</t>
  </si>
  <si>
    <t>……………………………………………………………………………………………………………………………………………………………………………………………………………………………………………………………………………………………………………………………………………………………………………………………………………………………………………………………………………………………………………………………………………………………………………………………………………………………………………………………………………………………….................................................................................................................................................................................................................................................................................................................................................</t>
  </si>
  <si>
    <t>xxxxxxxxxxxxxxxxxxxxxxxxxxxxxxxxxxxxxxxxxxxxxxxxxxxxxxxxxxxxxxxxxxxxxxxxxxxxxxxxxxxxxxxxxxxxxxxxxxxxxxxxxxxxxxxxxxxxxxxxxxxxxxxxxxxxxxxxxxxxxxxxxxxxxxxxxxxxxxxxxxxxxxxxxxxxxxxxxxxxxxxxxxxxxxxxxxxxxxxxxxxxxxxxxxxxxxxxxxxxxxxxxxxxxxxxxxxxxxxxxxxxxxxxxxxxxxxxxxxxxxxxxxxxxx</t>
  </si>
  <si>
    <t>/Häberlin/Heberlin</t>
  </si>
  <si>
    <t>1.5.1536 Basel</t>
  </si>
  <si>
    <t>b c1542</t>
  </si>
  <si>
    <t>mAnnaFuemrin/Fummerin</t>
  </si>
  <si>
    <t>Matthias Heberle</t>
  </si>
  <si>
    <t>she lived in Berlin</t>
  </si>
  <si>
    <t>d 16.4.1976 Berlin</t>
  </si>
  <si>
    <t>Elvira Heberle</t>
  </si>
  <si>
    <t>b 1941 Finowfurt</t>
  </si>
  <si>
    <t>m Baumann</t>
  </si>
  <si>
    <t>1960-</t>
  </si>
  <si>
    <t>1990-</t>
  </si>
  <si>
    <t>total</t>
  </si>
  <si>
    <t>Amriswil, b c1667</t>
  </si>
  <si>
    <t>Elisabeth Heberli</t>
  </si>
  <si>
    <t>chr 1564 Basel</t>
  </si>
  <si>
    <t>b c1535</t>
  </si>
  <si>
    <t>Albersweiler- Germersheim-Hoerdt-Rulzheim, Rhineland-Palatinate  100%</t>
  </si>
  <si>
    <t>Barbara Ann Heberle</t>
  </si>
  <si>
    <t>b15.2.1968 Harrisburg</t>
  </si>
  <si>
    <t>b 1943</t>
  </si>
  <si>
    <t>Dunafoldvar, Hungary, 46'48"N lat 18'56'E long, 80km S of Budapest</t>
  </si>
  <si>
    <t>Nemet Lad, Hungary, 46'09"N lat 17'39"E long, 185km SW of Budapest</t>
  </si>
  <si>
    <t>Pecs, Hungary, 46'05"N lat 18'14"E long, 170km SSW of Budapest</t>
  </si>
  <si>
    <t>Racz Gorcsony, Baranya county, Hungary, 45'58"N lat 18'08"E long, 185km SSW of Budapest</t>
  </si>
  <si>
    <t>m Jussara De Oliveira 1968 (b c1946) PHOTO</t>
  </si>
  <si>
    <t>Gastao Heberle  PHOTO-------------------?????</t>
  </si>
  <si>
    <t>Christina Maria Johanna Heberle</t>
  </si>
  <si>
    <t>Susanne Johanne Maria Heberle</t>
  </si>
  <si>
    <t>18.11.1895</t>
  </si>
  <si>
    <t>d x.8.1951 Castlewood SD, USA</t>
  </si>
  <si>
    <t>settled SturgeonBayWI</t>
  </si>
  <si>
    <t>b  28.9.1870 Switzerland</t>
  </si>
  <si>
    <t>d 30.7.1916 on farm SE of Mound City SD</t>
  </si>
  <si>
    <t>Sarata, Ukraine 46'01" 29'40" 90km SW of Odessa</t>
  </si>
  <si>
    <t>architect Prague 1884</t>
  </si>
  <si>
    <t>Wolleen (Volyne) 50'27"  13'12" 99km WNW of Prague, 15km W of Komotau</t>
  </si>
  <si>
    <t>Duplicate of SBW3 NE Baden-W</t>
  </si>
  <si>
    <t>Else Heberle</t>
  </si>
  <si>
    <t>xxxxxxxxxxxxxxxxxxxxxxxxxxxxxxxxxxxxxxxxxxxxxxxxx</t>
  </si>
  <si>
    <t>b c1960, from Austria</t>
  </si>
  <si>
    <t>7L</t>
  </si>
  <si>
    <t>3L</t>
  </si>
  <si>
    <t>PLACES where Heberles have lived:</t>
  </si>
  <si>
    <t>mAnnaHaberlig(3rd cousin</t>
  </si>
  <si>
    <t>m Anna Holz</t>
  </si>
  <si>
    <t>b c1602</t>
  </si>
  <si>
    <t>Persons in bold not counted as Heberle</t>
  </si>
  <si>
    <t>Zazilia/Caecilia Heberle</t>
  </si>
  <si>
    <t>was in a monastery(SisterGertrudis</t>
  </si>
  <si>
    <t>b c1520</t>
  </si>
  <si>
    <t>Lived in Bois</t>
  </si>
  <si>
    <t>email 7.1.1998 John Hebley of Texas  jhebley@airmail.net</t>
  </si>
  <si>
    <t>b 30.8.1894 Munchen Odessa</t>
  </si>
  <si>
    <t>b 1989 Germany</t>
  </si>
  <si>
    <t xml:space="preserve">d 6.1.1962 Tshcerepanowo,Siberia </t>
  </si>
  <si>
    <t>b 1955 Tadgikistan</t>
  </si>
  <si>
    <t>Birmingham 160km NW of London</t>
  </si>
  <si>
    <t>Caerphilly, Wales. South Wales, just N of Cardiff</t>
  </si>
  <si>
    <t>Clair Heberle</t>
  </si>
  <si>
    <t>http://freepages.genealogy.rootsweb.com/~gregheberle/HEBERLE-IMAGES.htm</t>
  </si>
  <si>
    <t xml:space="preserve">              1520-</t>
  </si>
  <si>
    <t>m Franziska Maja Hedwig E Tonnies 6.6.24Kiel</t>
  </si>
  <si>
    <t>b 14.2.1900 Altona Germany</t>
  </si>
  <si>
    <t>m Dorothea Lindsey 1958</t>
  </si>
  <si>
    <t>d 21.12.1997 Baton Rouge LA</t>
  </si>
  <si>
    <t>b 19.7.1947 Kirchheim/Teck,Germany</t>
  </si>
  <si>
    <t>Stuttgart 1969-72, Berlin 1972-82, Vienna 1983-84</t>
  </si>
  <si>
    <t>chr 6.2.1687 d 11.10.1754 Alterswilen</t>
  </si>
  <si>
    <t>Lucia Johanna Heberle</t>
  </si>
  <si>
    <t>m Andreas Petrus Adrianus Oppermans</t>
  </si>
  <si>
    <t>THE FOLLOWING NUMBERS ARE HEBERLE IN THE FAMILY TREE, INCLUDING WIVES</t>
  </si>
  <si>
    <t>THERE ARE ADDITIONAL NUMBERS OF OTHER SURNAMES SUCH AS HEBERLIN, HABERLE AND HUSBANDS OF FEMALE HEBERLE</t>
  </si>
  <si>
    <t>Catharina Barbara Heberlen</t>
  </si>
  <si>
    <t>chr 23.1.1708 Thurleigh, Bedford</t>
  </si>
  <si>
    <t>Leonhard Heberlen</t>
  </si>
  <si>
    <t>chr 10.10.1722 Holcot, Bedford</t>
  </si>
  <si>
    <t>m L Malm 24.3.1923 Falkenberg Sweden</t>
  </si>
  <si>
    <t>Suzana Heberle</t>
  </si>
  <si>
    <t>b 4.6.1968 Utrecht</t>
  </si>
  <si>
    <t>partner Marco Antonie van Neerbos</t>
  </si>
  <si>
    <t>Heberles went to Jahrmarkt in 1700s from Hunsruck area in Rhineland Palatinate, after Turkish invasion.</t>
  </si>
  <si>
    <t>Ernest Wilhelm Heberle----PHOTO---------------</t>
  </si>
  <si>
    <t>d 21.4.1914</t>
  </si>
  <si>
    <t>Peter Heberle--------</t>
  </si>
  <si>
    <t>Duplicate of A15 Kasachstan</t>
  </si>
  <si>
    <t>Katharina S Heberle    PHOTO</t>
  </si>
  <si>
    <t>Karl Heberle    PHOTO</t>
  </si>
  <si>
    <t>Heinz Heberle    PHOTO</t>
  </si>
  <si>
    <t>Siegrun Heberle    PHOTO</t>
  </si>
  <si>
    <t>coach England womens hockey 2001-2004</t>
  </si>
  <si>
    <t>Sub Lechnicz, Hungary, now Lechnica, Slovakia, 120km NW of Kosice, 320km NNE of Budapest</t>
  </si>
  <si>
    <t>b 6.10.1862 Grossliebenthal</t>
  </si>
  <si>
    <t>b 5.11.1875 d 10.11.1875 Grossliebental</t>
  </si>
  <si>
    <t>School teacher, author of school</t>
  </si>
  <si>
    <t>books and poetry books</t>
  </si>
  <si>
    <t>served WWII</t>
  </si>
  <si>
    <t>prisoner of war Ascot England 1946</t>
  </si>
  <si>
    <t>d 4.6.1940 Neussargues</t>
  </si>
  <si>
    <t>Laurent Heberle (Francois of Borgia)</t>
  </si>
  <si>
    <t>b 8.8.1873 Erlenbach</t>
  </si>
  <si>
    <t>pretre, priest</t>
  </si>
  <si>
    <t>at Wateraleyde, Netherlands c1893</t>
  </si>
  <si>
    <t>b 14.1.1798 Ginneken</t>
  </si>
  <si>
    <t>b 22.8.1799 Ginneken</t>
  </si>
  <si>
    <t>b 3.6.1801 Ginneken</t>
  </si>
  <si>
    <t>d 14.6.1879 Breda</t>
  </si>
  <si>
    <t>Elisabeth Maria Heberle</t>
  </si>
  <si>
    <t>b 29.11.1868 Liebling</t>
  </si>
  <si>
    <t>Angela C Heberle</t>
  </si>
  <si>
    <t>b 10.11.1979</t>
  </si>
  <si>
    <t>at University of Pittsburgh to 2001</t>
  </si>
  <si>
    <t>Anthropology major, Italian studies</t>
  </si>
  <si>
    <t>studied in Florence Italy Nov 2001</t>
  </si>
  <si>
    <t>Gottfried Heberle</t>
  </si>
  <si>
    <t>b c1840</t>
  </si>
  <si>
    <t xml:space="preserve">Many of whom went to Harrisburg, Pennsylvania (USA) </t>
  </si>
  <si>
    <t>m Barbara Wurtle</t>
  </si>
  <si>
    <t>d 14.2.1943 Liebling</t>
  </si>
  <si>
    <t>b c1842</t>
  </si>
  <si>
    <t>lived Maarssen 2004</t>
  </si>
  <si>
    <t>b c1928 d x.9.2002 Oberwil</t>
  </si>
  <si>
    <t>b 1896 Ukraine d 1.3.1910</t>
  </si>
  <si>
    <t>Crezenz Heberle-------------</t>
  </si>
  <si>
    <t>b c1868 d 19.4.1870 Wien</t>
  </si>
  <si>
    <t>m Friedrich Strohmaier of Cherson</t>
  </si>
  <si>
    <t>b c1850 Grossliebental ?</t>
  </si>
  <si>
    <t>m Johann Michael Hornung 11.7.1791 (b c1768)</t>
  </si>
  <si>
    <t>Waterowo, Poland</t>
  </si>
  <si>
    <t>Blejskega</t>
  </si>
  <si>
    <t>b 25.5.1863</t>
  </si>
  <si>
    <t>Anna Ottilia Heberle ??</t>
  </si>
  <si>
    <t>m Walter Rupp</t>
  </si>
  <si>
    <t>b 12.4.1985 Slovenia</t>
  </si>
  <si>
    <t>Johanna Eberle, b c1822</t>
  </si>
  <si>
    <t>b 3.11.1864 Birawa</t>
  </si>
  <si>
    <t>b 30.11.1866 Birawa</t>
  </si>
  <si>
    <t>b 26.8.1906 Birawa</t>
  </si>
  <si>
    <t>Reinhold Heberle</t>
  </si>
  <si>
    <t>b 2.9.1909 Birawa</t>
  </si>
  <si>
    <t>Gerhard Heberle</t>
  </si>
  <si>
    <t>Arnold Rudolf Heberle</t>
  </si>
  <si>
    <t>b 15.2.1898 Birawa</t>
  </si>
  <si>
    <t>b 1.6.1908 Birawa</t>
  </si>
  <si>
    <t>Wilhelm Adam Heberle</t>
  </si>
  <si>
    <t>Reigersfell, near Opole</t>
  </si>
  <si>
    <t>b 10.4.1918 Reigersfell</t>
  </si>
  <si>
    <t>m Hildegard Kowavrek 10.4.1944 Reigersfell</t>
  </si>
  <si>
    <t>Duplicate of Birawa</t>
  </si>
  <si>
    <t>b 19.12.1909 Reigersfeld</t>
  </si>
  <si>
    <t>kaufmann</t>
  </si>
  <si>
    <t xml:space="preserve">b 17.1.1909 </t>
  </si>
  <si>
    <t>b 3.10.1886</t>
  </si>
  <si>
    <t>m Bertha Skiba 10.7.1916</t>
  </si>
  <si>
    <t>b 8.9.1896</t>
  </si>
  <si>
    <t>d Nurnberg Germany</t>
  </si>
  <si>
    <t>Irma Heberle</t>
  </si>
  <si>
    <t>b 30.12.1929 Munchen</t>
  </si>
  <si>
    <t>Eugen Heberle</t>
  </si>
  <si>
    <t>b 6.6.1964 Tschu Kasachstan</t>
  </si>
  <si>
    <t>Katharina Heberle-----------------------------</t>
  </si>
  <si>
    <t>b1890,executed20.10.1938OdessaProv</t>
  </si>
  <si>
    <t>b 1897 Kloestitz</t>
  </si>
  <si>
    <t>m Maria Ruff</t>
  </si>
  <si>
    <t>b 18.1.1895 Kloestitz</t>
  </si>
  <si>
    <t>b 1849 d 20.9.1851 Wien</t>
  </si>
  <si>
    <t>Antonia Heberle--------------</t>
  </si>
  <si>
    <t>b c1827</t>
  </si>
  <si>
    <t>b 19.3.1944    WEBPAGE</t>
  </si>
  <si>
    <t>*1 Possibly derived from Rhineland-Palatinate, *2 Possibly the same branch, could be derived from Konstanz-Freiburg area.</t>
  </si>
  <si>
    <t>b 5.1.1877 Grossliebental</t>
  </si>
  <si>
    <t>Rosina Haeberle/Heberle</t>
  </si>
  <si>
    <t>b 26.10.1868 Grossliebental d 31.9.1871</t>
  </si>
  <si>
    <t>b 7.4.1864 Friedrichssegen   PHOTO</t>
  </si>
  <si>
    <t>Letter of 25.2.1996 from Georg Proba, Konopnicka Str6,</t>
  </si>
  <si>
    <t>Jan Hendrik Heberle------</t>
  </si>
  <si>
    <t>d 1821</t>
  </si>
  <si>
    <t>Laurentin Heberle</t>
  </si>
  <si>
    <t>b 8.8.1841 Pluder</t>
  </si>
  <si>
    <t>Frantz Heberla</t>
  </si>
  <si>
    <t>b 5.4.1844 Pluder</t>
  </si>
  <si>
    <t>Franika Heberle</t>
  </si>
  <si>
    <t>b 17.1.1847 Pluder</t>
  </si>
  <si>
    <t>b 12.5.1850 Pluder</t>
  </si>
  <si>
    <t>d 23.11.1921 Novozana ?</t>
  </si>
  <si>
    <t>b 2.3.1919 Lesce</t>
  </si>
  <si>
    <t>tisserand</t>
  </si>
  <si>
    <t>Lived in Illhard,</t>
  </si>
  <si>
    <t>Thurgovie canton</t>
  </si>
  <si>
    <t>d 8.3.1845 Pawonkau</t>
  </si>
  <si>
    <t>Hedwig Heberle</t>
  </si>
  <si>
    <t>b 1774</t>
  </si>
  <si>
    <t>m Urban Wichary</t>
  </si>
  <si>
    <t>d 2.4.1945 Liebling</t>
  </si>
  <si>
    <t>b 8.5.1893 d 19.7.1931 Liebling</t>
  </si>
  <si>
    <t>b 1923</t>
  </si>
  <si>
    <t>d x.5.1995 Montreal Canada</t>
  </si>
  <si>
    <t xml:space="preserve">m Margaretha Kalbfuss </t>
  </si>
  <si>
    <t>b 6.11.1912</t>
  </si>
  <si>
    <t>b 3.1.1901 Liebling d 1990 Hassloch</t>
  </si>
  <si>
    <t>SEE sheet B4 Hassloch</t>
  </si>
  <si>
    <t>b 1853 Liebling d young ?</t>
  </si>
  <si>
    <t>bauer</t>
  </si>
  <si>
    <t xml:space="preserve">m Katharina Hedrich 21.2.1884 </t>
  </si>
  <si>
    <t>m Eva Munz 17.11.1896 Liebling</t>
  </si>
  <si>
    <t>schuster</t>
  </si>
  <si>
    <t>d 19.5.1973 Montreal</t>
  </si>
  <si>
    <t>Katharina Haberlin</t>
  </si>
  <si>
    <t>b 23.12.1704 Basel</t>
  </si>
  <si>
    <t>Anemarie Heberle</t>
  </si>
  <si>
    <t>PL 47223 Stare Kozle (Alt Cosel)</t>
  </si>
  <si>
    <t>Hedwig Anna Heberle</t>
  </si>
  <si>
    <t>b 17.10.1909 Birawa</t>
  </si>
  <si>
    <t xml:space="preserve">male Heberle  </t>
  </si>
  <si>
    <t>b c1779 Mittelsbach ?</t>
  </si>
  <si>
    <t>b 1803 Mittelsbach</t>
  </si>
  <si>
    <t>d 4.3.1867 Liebling</t>
  </si>
  <si>
    <t>There were also Heterle</t>
  </si>
  <si>
    <t>In 1890s onwards many migrated to USA.</t>
  </si>
  <si>
    <t>Schoental, Ukraine</t>
  </si>
  <si>
    <t>Lustdorf, Ukraine</t>
  </si>
  <si>
    <t>Michailowka, Ukraine</t>
  </si>
  <si>
    <t>Rastadt, Ukraine</t>
  </si>
  <si>
    <t>Odessa region, location unknown</t>
  </si>
  <si>
    <t>Executed 27.10.1937 Odessa</t>
  </si>
  <si>
    <t>Heinrich Heberle</t>
  </si>
  <si>
    <t>d 31.5.1990 Weert</t>
  </si>
  <si>
    <t>m Carla Van der Ploeg</t>
  </si>
  <si>
    <t>b 14.10.1920 Utrecht</t>
  </si>
  <si>
    <t>b 13.4.1970 Utrecht</t>
  </si>
  <si>
    <t>Dr</t>
  </si>
  <si>
    <t>Gertrud Heberle</t>
  </si>
  <si>
    <t>Mathias Heberle------------------------------</t>
  </si>
  <si>
    <t>Henrich Häberlin</t>
  </si>
  <si>
    <t>b c1680 Ottenbach, Zurich</t>
  </si>
  <si>
    <t>m Emilia Kessel (b 21.4.1922 Munchen)</t>
  </si>
  <si>
    <t>b c1929 Munchen d Tadgikistan USSR</t>
  </si>
  <si>
    <t xml:space="preserve">b 29.12.1885 Sulz/Munchen </t>
  </si>
  <si>
    <t>Gilarus/Hilarius Heberle</t>
  </si>
  <si>
    <t>Elisa Heberle</t>
  </si>
  <si>
    <t>b c1989</t>
  </si>
  <si>
    <t>in Sevilla Spain 2008</t>
  </si>
  <si>
    <t xml:space="preserve">could be Elisa Lokschin Heberle b 25.11.1988 </t>
  </si>
  <si>
    <t>Amriswil, Thurgau, popn 11,000(1990),47.55degN 9.29degE,30km SE Konstanz,60kmENE Zurich</t>
  </si>
  <si>
    <t>b 5.10.1919 Alt Cosel</t>
  </si>
  <si>
    <t>m ? Rybunska Kulnia 10.6.1946</t>
  </si>
  <si>
    <t>Michael Heberle   PHOTO</t>
  </si>
  <si>
    <t>Maximilian Paul Heberle-----------??</t>
  </si>
  <si>
    <t>d 12.11.1918 Liebling</t>
  </si>
  <si>
    <t>d 23.2.1917 WWI</t>
  </si>
  <si>
    <t>lived house 501</t>
  </si>
  <si>
    <t>m Jakob Blocher 17.1.1907 Liebling</t>
  </si>
  <si>
    <t>lived Chicago IL</t>
  </si>
  <si>
    <t>b 18.9.1893 Liebling</t>
  </si>
  <si>
    <t>d 25.12.1924 Liebling</t>
  </si>
  <si>
    <t>m Eva Gross 23.1.1919 Liebling</t>
  </si>
  <si>
    <t>XXXXXXXXXXXXXXXXXXXXXXXXXXXXXXXXXXXXXXXXXXXXXXXXXXXXXXXXXXXXXXXXXXXXXXXXXXXXXXXXXXXXXXXXXXXXXXXXXXXXXXXXXXXXXXXXXXXXXXXXXXXXXXXXXXXXXXXXXXXXXXXXXXXXXXXXXXXXXXXXXXXXXXXXXXXXXXXXX</t>
  </si>
  <si>
    <t>m Margaretha Wagner (b c1842)</t>
  </si>
  <si>
    <t>Friedrich Anton Heberle</t>
  </si>
  <si>
    <t>Bern Canton,Switzerland c1700?</t>
  </si>
  <si>
    <t>from Berlin ?</t>
  </si>
  <si>
    <t>b 25.5.1957</t>
  </si>
  <si>
    <t>Eco School 2003 near Bled</t>
  </si>
  <si>
    <t>at Pos Ribno Eco School 2000/2001</t>
  </si>
  <si>
    <t>Ursa Heberle    PHOTO</t>
  </si>
  <si>
    <t>Leon Heberle</t>
  </si>
  <si>
    <t>Pokal Toli 2005</t>
  </si>
  <si>
    <t>b 6.11.1871 d 14.3.1874 Nemet Lad</t>
  </si>
  <si>
    <t>UKRAINE</t>
  </si>
  <si>
    <t>Plotzk (Polyaska ?) Moldavia, c100km WNW of Odessa ?</t>
  </si>
  <si>
    <t>xxxxxxxxxxxxxxxxxxxxxxxxxxxxxxxxxxxxxxxxxxxxxxxxxxxxxxxxx</t>
  </si>
  <si>
    <t>BELGIUM</t>
  </si>
  <si>
    <t>NETHERLANDS</t>
  </si>
  <si>
    <t>migrated to Ukraine c1840</t>
  </si>
  <si>
    <t>migrated to Kasachstan c1946</t>
  </si>
  <si>
    <t>migrated to Siberia c1950</t>
  </si>
  <si>
    <t>migrated to Germany c1990</t>
  </si>
  <si>
    <t>migrated to Siberia c1980</t>
  </si>
  <si>
    <t>migrated to Bavaria c1990</t>
  </si>
  <si>
    <t>d 21.4.1944 Watekau,Germany</t>
  </si>
  <si>
    <t>b 12.3.1880 Munchen Odessa</t>
  </si>
  <si>
    <t>Wolfram Heberle</t>
  </si>
  <si>
    <t>b 20.12.1966</t>
  </si>
  <si>
    <t>kulturmanager, schauspielerRegensburg 2004</t>
  </si>
  <si>
    <t>represented Slovenia in dancing 2002-05</t>
  </si>
  <si>
    <t>Jesse Lenker Carl Heberle--------</t>
  </si>
  <si>
    <t>BELARUS</t>
  </si>
  <si>
    <t>she taught English in Ukraine &amp; Belarus c2000</t>
  </si>
  <si>
    <t>(wife of Juergen Wilhelm Heberle)</t>
  </si>
  <si>
    <t>Duplicate of USA 13 Chicago IL</t>
  </si>
  <si>
    <t>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t>
  </si>
  <si>
    <t>xxxxxxxxxxxxxxxxxxxxxxxxxxxxxxxxxxxxxx</t>
  </si>
  <si>
    <t>Danielle Heberle    PHOTO</t>
  </si>
  <si>
    <t>b 22.8.1774 Ciko</t>
  </si>
  <si>
    <t>m Paul Emil ?</t>
  </si>
  <si>
    <t>b 20.2.1803 Felso Nana</t>
  </si>
  <si>
    <t>b c1811 d 7.2.1843 Wien</t>
  </si>
  <si>
    <t>b c1824 d 15.2.1843 Wien</t>
  </si>
  <si>
    <t>lived Kosel/Kozle</t>
  </si>
  <si>
    <t>m Maria Wozniak ? (b c1872)</t>
  </si>
  <si>
    <t>b 28.3.1870 Birawa</t>
  </si>
  <si>
    <t>SEE Kosel/Kozle</t>
  </si>
  <si>
    <t>b 24.11.1920 d x.7.2004</t>
  </si>
  <si>
    <t>m Irma Kinder (b c1946)</t>
  </si>
  <si>
    <t>m Waltrout Famula (b c1946)</t>
  </si>
  <si>
    <t>Alfred Heberle</t>
  </si>
  <si>
    <t>Malgorzata Heberle</t>
  </si>
  <si>
    <t>Raymond Heberle</t>
  </si>
  <si>
    <t>Krystian Heberle</t>
  </si>
  <si>
    <t>Walter Heberle------------------------</t>
  </si>
  <si>
    <t>child b c1964</t>
  </si>
  <si>
    <t>Waldemar Heberle</t>
  </si>
  <si>
    <t>b c1966</t>
  </si>
  <si>
    <t>b c1960 Borkowice ?</t>
  </si>
  <si>
    <t>b c1961 Borkowice ?</t>
  </si>
  <si>
    <t>b 1963 Borkowice ?</t>
  </si>
  <si>
    <t>b 1965  Borkowice ? d 1986</t>
  </si>
  <si>
    <t>Duplicate of Alt Cosel</t>
  </si>
  <si>
    <t>Borkowice</t>
  </si>
  <si>
    <t>b c1942 Borkowice ?</t>
  </si>
  <si>
    <t>at Bamble Videregaede 2007</t>
  </si>
  <si>
    <t>b c1916</t>
  </si>
  <si>
    <t>Robert Godfried Louis Heberle--------</t>
  </si>
  <si>
    <t>Carolina Heberle</t>
  </si>
  <si>
    <t>b c1854 d 2.2.1856 Wien</t>
  </si>
  <si>
    <t>b c1856 d 21.7.1856 Wien</t>
  </si>
  <si>
    <t>b c1811 d 13.12.1856Wien</t>
  </si>
  <si>
    <t>b c1784 d 5.11.1858 Wien</t>
  </si>
  <si>
    <t>b c1857 d 25.1.1858 Wien</t>
  </si>
  <si>
    <t>Maria Ehrlieh</t>
  </si>
  <si>
    <t>b c1791 d 2.7.1859 Wien</t>
  </si>
  <si>
    <t>m unknown Heberle</t>
  </si>
  <si>
    <t>xxxxxxxxxxxxxxxxxxxxxxxxxxxxxxxxxxxxxxxxxxxxxxxxxxxxxxxx</t>
  </si>
  <si>
    <t>August Carl Heberle</t>
  </si>
  <si>
    <t>b 27.5.1888 Friedrichssegen ?</t>
  </si>
  <si>
    <t>Karl Ernst Heberle</t>
  </si>
  <si>
    <t>b 15.5.1891 Friedrichssegen</t>
  </si>
  <si>
    <t>Irma Heberle---------------------???</t>
  </si>
  <si>
    <t>Sandor Heberle</t>
  </si>
  <si>
    <t>Barbara Häberle</t>
  </si>
  <si>
    <t>email Jorgen Hedman 13.4.2002</t>
  </si>
  <si>
    <t>Matthaus Haberlin</t>
  </si>
  <si>
    <t>/Mathias Haeberle--------???</t>
  </si>
  <si>
    <t>b 15.12.1791 Alpirsbach</t>
  </si>
  <si>
    <t>Haberlin/Haeberle ?</t>
  </si>
  <si>
    <t>b c1830 Ukraine</t>
  </si>
  <si>
    <t>near Gammalsvensky/</t>
  </si>
  <si>
    <t>Alt-Schwedendorf, Ukraine</t>
  </si>
  <si>
    <t>Andreas Heberle---SEE MUNCHEN</t>
  </si>
  <si>
    <t>AndreasHäberle/Haberlin---</t>
  </si>
  <si>
    <t>b 25.1.1768 Alpirsbach</t>
  </si>
  <si>
    <t>m Anna Catharina Sirgliferin/</t>
  </si>
  <si>
    <t>Sirgensen (b c1770)</t>
  </si>
  <si>
    <t>d 1.10.1846 Grossliebental</t>
  </si>
  <si>
    <t>b 11.11.1909 d 25.8.1993</t>
  </si>
  <si>
    <t>m Kristine Jeklar</t>
  </si>
  <si>
    <t>b 17.4.1919</t>
  </si>
  <si>
    <t>Martin Heberle-----------------</t>
  </si>
  <si>
    <t>m Janez Korosec</t>
  </si>
  <si>
    <t>b 7.10.1944</t>
  </si>
  <si>
    <t>b 12.10.1951</t>
  </si>
  <si>
    <t>Valentin (Tine) Heberle</t>
  </si>
  <si>
    <t>b 12.2.1947</t>
  </si>
  <si>
    <t>Mathias Heberle----------------------------</t>
  </si>
  <si>
    <t>in Bern 1991-95, Wien 2001-2004</t>
  </si>
  <si>
    <t>Gerald Heberle</t>
  </si>
  <si>
    <t>b c1949</t>
  </si>
  <si>
    <t>b 27.4.1982 Hertogenbosch</t>
  </si>
  <si>
    <t>b 5.2.1987 Hertogenbosch</t>
  </si>
  <si>
    <t>b 3.7.1896 Lubeck d 20.4.1991 USA</t>
  </si>
  <si>
    <t>Begunje Na Gorenjskem 4275, 42'75"N lat 46'23"E long, 45km NW of Ljubljana</t>
  </si>
  <si>
    <t>Bizeljsko 8259, Slovenia, 46'01"N lat 15'42"E long, 90km E of Ljubljana</t>
  </si>
  <si>
    <t>Bled 4260, Slovenia, 46'22"N lat 14'08"E long, 45km NW of Ljubljana</t>
  </si>
  <si>
    <t>Bohinjska Bistrica 4264, Slovenia, 46'16"N lat 13'57"E long, 50km WNW of Ljubljana</t>
  </si>
  <si>
    <t>Kranj 4000, 25km NW of Ljubljana</t>
  </si>
  <si>
    <t>b c1725</t>
  </si>
  <si>
    <t>b 1946 Silesia, Poland</t>
  </si>
  <si>
    <t>b 1971 Kasachstan</t>
  </si>
  <si>
    <t>FAMILY TREES SO THERE WILL BE ERRORS</t>
  </si>
  <si>
    <t>d 16.12.1870 Breda</t>
  </si>
  <si>
    <t>Furnitz, Kaernten/Carinthia, Austria, 10km SW of Villach, 160km SW of Wien</t>
  </si>
  <si>
    <t xml:space="preserve">IN CONSTRUCTING FAMILY TREES, </t>
  </si>
  <si>
    <t xml:space="preserve">Wrote music for flute </t>
  </si>
  <si>
    <t xml:space="preserve">possibly daughter of </t>
  </si>
  <si>
    <t>Duplicate of A6 Brazil Heberle</t>
  </si>
  <si>
    <t>m ? Drew</t>
  </si>
  <si>
    <t>Ronald A Heberle</t>
  </si>
  <si>
    <t>m Joseph Eberhardt (b c1887lived Milwaukee WI 1920)</t>
  </si>
  <si>
    <t>b c1894 Austria, arrived USA 1909</t>
  </si>
  <si>
    <t>electrician Milwaukie WI 1920 census</t>
  </si>
  <si>
    <t>Duplicate of USA10</t>
  </si>
  <si>
    <t xml:space="preserve">FAMILY TREE for SLOVENIA-YUGOSLAVIA HEBERLES </t>
  </si>
  <si>
    <t>Broshowo now Brzozowo 53'19"N 18'26"E, 5km S of Chelmo, 209km NW of Warsaw</t>
  </si>
  <si>
    <t>Haberle/Haberlin</t>
  </si>
  <si>
    <t>SHEET R10</t>
  </si>
  <si>
    <t>b c1690 ?</t>
  </si>
  <si>
    <t>Letter from Alma Heberle 1996</t>
  </si>
  <si>
    <t>b c1770</t>
  </si>
  <si>
    <t>m Emma Raber Brestau</t>
  </si>
  <si>
    <t>b 18.11.1895 Birawa</t>
  </si>
  <si>
    <t>Hubert Joseph Heberle</t>
  </si>
  <si>
    <t>chr 4.5.1592 Basel</t>
  </si>
  <si>
    <t>Barbeli Heberlin</t>
  </si>
  <si>
    <t>has 11 Hebley</t>
  </si>
  <si>
    <t>---------------------</t>
  </si>
  <si>
    <t>Amber Ramona Heberle</t>
  </si>
  <si>
    <t>Danielle Isabel Heberle</t>
  </si>
  <si>
    <t>b 20.1.1990 Vlissingen</t>
  </si>
  <si>
    <t>Vlissingen 4381-4385, Zeeland, popn 140000 (1970),135km SW of Amsterdam, 5km S of Middleburg</t>
  </si>
  <si>
    <t>Duplicate of Middleburg</t>
  </si>
  <si>
    <t>SEE Vlissingen</t>
  </si>
  <si>
    <t>Gonzales to 1962,Dallas 1963-80,LubbochTX</t>
  </si>
  <si>
    <t>London 1978-80</t>
  </si>
  <si>
    <t>AustinTX ,Boston-RiversideMA1997-98,</t>
  </si>
  <si>
    <t>StocktonCA 1989-90, PleasantHill 1991,</t>
  </si>
  <si>
    <t>m PaulaLee Williams 27.12.1969 Dallas</t>
  </si>
  <si>
    <t>Ronald Leslie Heberle-------------------------</t>
  </si>
  <si>
    <t>Duplicate of B2 Bavaria</t>
  </si>
  <si>
    <t>Duplicate NBW3 NE Baden-W</t>
  </si>
  <si>
    <t>b c1888 Austria, arrived USA 1907</t>
  </si>
  <si>
    <t>Ana Heberle</t>
  </si>
  <si>
    <t>m Metka Sternad</t>
  </si>
  <si>
    <t xml:space="preserve">m Josef Bedrac </t>
  </si>
  <si>
    <t>4.12.1932 Ljubljana</t>
  </si>
  <si>
    <t>Maja Heberle</t>
  </si>
  <si>
    <t>Jan Heberle</t>
  </si>
  <si>
    <t>Hetterle were in Neuratz in 1860s</t>
  </si>
  <si>
    <t>b c1818</t>
  </si>
  <si>
    <t>Emma Heberle</t>
  </si>
  <si>
    <t>d 20.12.1779 Teteringen</t>
  </si>
  <si>
    <t>b 1781</t>
  </si>
  <si>
    <t>Clara Heberle/Hebein</t>
  </si>
  <si>
    <t>unknown Heberle/Hebein-----</t>
  </si>
  <si>
    <t xml:space="preserve">m Engel Kuglere </t>
  </si>
  <si>
    <t>chr 2.4.1623</t>
  </si>
  <si>
    <t>b 7.7.1667 Menzingen</t>
  </si>
  <si>
    <t>b c1635</t>
  </si>
  <si>
    <t>b 29.10.1845 Liebling</t>
  </si>
  <si>
    <t>in Radovljica 2008</t>
  </si>
  <si>
    <t>in Medvode 2008</t>
  </si>
  <si>
    <t>----------------------</t>
  </si>
  <si>
    <t>Weymouth Dorset</t>
  </si>
  <si>
    <t>Weymouth</t>
  </si>
  <si>
    <t>Mary Hebley</t>
  </si>
  <si>
    <t>b c1620</t>
  </si>
  <si>
    <t>b c1655</t>
  </si>
  <si>
    <t>b c1850</t>
  </si>
  <si>
    <t>b c1582</t>
  </si>
  <si>
    <t>Dorotea and 3 children migrated San Joaquin California c1900</t>
  </si>
  <si>
    <t>b c1861 d 1886 Ukraine</t>
  </si>
  <si>
    <t>b c1947</t>
  </si>
  <si>
    <t>fugitive from wounding secret policeman</t>
  </si>
  <si>
    <t>b 1885 Schoental</t>
  </si>
  <si>
    <t>m … Speidelspacher</t>
  </si>
  <si>
    <t>Alwine Heberle</t>
  </si>
  <si>
    <t>b 6.10.1938 Lustdorf</t>
  </si>
  <si>
    <t>Anna Fabrika</t>
  </si>
  <si>
    <t>b 3.7.1913 Kornejewo</t>
  </si>
  <si>
    <t>m … Heberle</t>
  </si>
  <si>
    <t>Georgi Heberle--------------------------------</t>
  </si>
  <si>
    <t>b 18.1.1893 Rastadt</t>
  </si>
  <si>
    <t>b 13.10.1925 Rastadt</t>
  </si>
  <si>
    <t>Therese Heberle</t>
  </si>
  <si>
    <t>b 8.10.1899 Rastadt</t>
  </si>
  <si>
    <t>m Anna Marie ...</t>
  </si>
  <si>
    <t>Lived in Glucksthal 1863</t>
  </si>
  <si>
    <t>b 13.3.1820 Liebling</t>
  </si>
  <si>
    <t>b 23.5.1894 Breda</t>
  </si>
  <si>
    <t>m Adrianus Vermijmeren 6.11.1933, lived in Indonesia 10 years</t>
  </si>
  <si>
    <t>1881 British census</t>
  </si>
  <si>
    <t>has 0 Heberley</t>
  </si>
  <si>
    <t>has 0 Heberle</t>
  </si>
  <si>
    <t>Werner Heberle----------------------</t>
  </si>
  <si>
    <t>USA</t>
  </si>
  <si>
    <t>Clausthal-Zellerfeld, Lower Saxony  100%</t>
  </si>
  <si>
    <t>xxxx</t>
  </si>
  <si>
    <t>xxxxxx</t>
  </si>
  <si>
    <t xml:space="preserve">   R15</t>
  </si>
  <si>
    <t>b 18.2.1885 Breda</t>
  </si>
  <si>
    <t>d 10.10.1938</t>
  </si>
  <si>
    <t>16.9.1912 Breda</t>
  </si>
  <si>
    <t>from Sporitz Komotau</t>
  </si>
  <si>
    <t>Marine Captain WW2</t>
  </si>
  <si>
    <t>Rhodes Scholar, PhD London c1955-58</t>
  </si>
  <si>
    <t>History lecturer Oakland MI 1965-67</t>
  </si>
  <si>
    <t>des noms de famille Suisses (1969) 929.4</t>
  </si>
  <si>
    <t>engineer, part time fire fighter</t>
  </si>
  <si>
    <t>b 15.11.1944 Utrecht</t>
  </si>
  <si>
    <t>b 2.3.1898 Alt Cosel</t>
  </si>
  <si>
    <t>b 10.7.1898 Birawa</t>
  </si>
  <si>
    <t>b 8.3.1899 Birawa</t>
  </si>
  <si>
    <t>bahnarbeiter 1931</t>
  </si>
  <si>
    <t>m Anna Olschenka</t>
  </si>
  <si>
    <t>Jurij Heberle</t>
  </si>
  <si>
    <t>d 14.4.1861 Spodnje Sproca 15</t>
  </si>
  <si>
    <t>Luka Heberle----------------------</t>
  </si>
  <si>
    <t>b 20.3.1760 Spodnja Sorica 15</t>
  </si>
  <si>
    <t>d 1838 Spodnja Sorica 15</t>
  </si>
  <si>
    <t>Ivana Heberle</t>
  </si>
  <si>
    <t>b 28.1.1836 Spodnje Sorica 15 d 1871</t>
  </si>
  <si>
    <t>Duplicate of F3 Reichshoffen</t>
  </si>
  <si>
    <t>chr 21.6.1863 Weymouth m ? 1885 London</t>
  </si>
  <si>
    <t xml:space="preserve">FAMILY TREE for UNITED KINGDOM HEBERLES </t>
  </si>
  <si>
    <t>b c1955 Germany ?</t>
  </si>
  <si>
    <t>Eva Schafer(nee Heberle)Montreal,Canada</t>
  </si>
  <si>
    <t>m Charlotte Joyce 1879 NZ(b c1811)</t>
  </si>
  <si>
    <t>m Anna Dvorak</t>
  </si>
  <si>
    <t>b c1772</t>
  </si>
  <si>
    <t>b 1.6.1815 Wollein</t>
  </si>
  <si>
    <t>d 9.11.1890</t>
  </si>
  <si>
    <t>m Josefa Strecha</t>
  </si>
  <si>
    <t>b 4.10.1939 Alt Cosel</t>
  </si>
  <si>
    <t>Gertrud Paulina Heberle</t>
  </si>
  <si>
    <t>b 1804 Zaventhem ?</t>
  </si>
  <si>
    <t>in Royal Oak MI 1969, Davisburg MI 1989?</t>
  </si>
  <si>
    <t>History Professor 1967-89</t>
  </si>
  <si>
    <t>Duplicate of A3 West Australia</t>
  </si>
  <si>
    <t xml:space="preserve">b 29.10.1901 Karlsruhe </t>
  </si>
  <si>
    <t>d 23.3.1974 Heidelberg</t>
  </si>
  <si>
    <t>Stargard 140km NE of Berlin, 250km WNW of Warsaw</t>
  </si>
  <si>
    <t>xxxxxxxxxxxxxxxxxxxxxxxxxxxxxxxxxxxxxxxxxxxxxxxxxxxxxxxxxxxxxxxxxxxxxxxxxxxx</t>
  </si>
  <si>
    <t>SEE SHEET USA13 (Texas)</t>
  </si>
  <si>
    <t>m Adam Munz 7.9.1920 Liebling</t>
  </si>
  <si>
    <t>b 3.4.1896 Liebling</t>
  </si>
  <si>
    <t>b 31.7.1921 Liebling</t>
  </si>
  <si>
    <t>or Ina Jung ?</t>
  </si>
  <si>
    <t>14.11.1823 Birawa</t>
  </si>
  <si>
    <t>18.10.1836 Birawa</t>
  </si>
  <si>
    <t>b c1690</t>
  </si>
  <si>
    <t>b c1803</t>
  </si>
  <si>
    <t>b 1882 SlavoniaPeterd,Hungary</t>
  </si>
  <si>
    <t>Abbreviations:</t>
  </si>
  <si>
    <t>arrived NewYork,USA 3.5.1893</t>
  </si>
  <si>
    <t>b 27.1.1906 Liebling</t>
  </si>
  <si>
    <t>bricklayer, lived house 394</t>
  </si>
  <si>
    <t>b 19.5.1889 Liebling</t>
  </si>
  <si>
    <t>chr 1562 Jegenstorf</t>
  </si>
  <si>
    <t>m Katharina Kessel 1879</t>
  </si>
  <si>
    <t>b 31.3.1932 Munchen</t>
  </si>
  <si>
    <t>b 8.6.1935 Munchen</t>
  </si>
  <si>
    <t>SEE NG5 Marburg</t>
  </si>
  <si>
    <t>Elena Heberle</t>
  </si>
  <si>
    <t>b 8.8.1985</t>
  </si>
  <si>
    <t>b 26.1.1988</t>
  </si>
  <si>
    <t>m Christine Schuler</t>
  </si>
  <si>
    <t>b 28.1.1860 Munchen Odessa</t>
  </si>
  <si>
    <t>Thomas Hebele</t>
  </si>
  <si>
    <t>b c1836 d 12.2.1861 Wien</t>
  </si>
  <si>
    <t>Bromsgrove Worcester</t>
  </si>
  <si>
    <t>b26.12.1866Ukraine,d22.4.1956BismarkSD</t>
  </si>
  <si>
    <t>visiting lecturer CheltenhamGloucestershire c1994</t>
  </si>
  <si>
    <t>Natalia Haberle</t>
  </si>
  <si>
    <t>b c1898 Ljubljana</t>
  </si>
  <si>
    <t>Adelheid Haberle</t>
  </si>
  <si>
    <t>b c1901 Ljubljana</t>
  </si>
  <si>
    <t>b 10.2.1950</t>
  </si>
  <si>
    <t>m 1967 divorced 1978</t>
  </si>
  <si>
    <t>m Maria Suzanna Rosalie deBeer</t>
  </si>
  <si>
    <t>d 15.3.1953 Breda</t>
  </si>
  <si>
    <t>Dagmare Ghislaine Heberle</t>
  </si>
  <si>
    <t>m Francera … (b c1889 Croatia ?)</t>
  </si>
  <si>
    <t>b c1915 WI</t>
  </si>
  <si>
    <t>Mary Heberle</t>
  </si>
  <si>
    <t xml:space="preserve">b c1883 Croatia ? </t>
  </si>
  <si>
    <t>m Pauline Pilliek?12.2.1884</t>
  </si>
  <si>
    <t>Freinzdorf (b c1868)</t>
  </si>
  <si>
    <t>b c1866</t>
  </si>
  <si>
    <t>b 2.11.1965 Breda d 9.1.1966 Tilburg</t>
  </si>
  <si>
    <t>m Minka Reniers (b 2.7.1969)</t>
  </si>
  <si>
    <t>Dylan Gerardus Adrianus Heberle</t>
  </si>
  <si>
    <t>Devin Johannes Ludovicus Heberle</t>
  </si>
  <si>
    <t>b 15.9.2002 Breda</t>
  </si>
  <si>
    <t>Max Mathias Ludovicus Heberle</t>
  </si>
  <si>
    <t>b 4.10.1588 Bickwil</t>
  </si>
  <si>
    <t>b c1550</t>
  </si>
  <si>
    <t>m Barbara Sidler</t>
  </si>
  <si>
    <t>13.11.1575 Ottenbach</t>
  </si>
  <si>
    <t>b 29.3.1605 Bickwil</t>
  </si>
  <si>
    <t>b 26.7.1646 Ottenbach</t>
  </si>
  <si>
    <t>mEva Oberl (b c1607</t>
  </si>
  <si>
    <t>d 30.1.1692 Bickwil</t>
  </si>
  <si>
    <t>b 7.8.1631 Bickwil</t>
  </si>
  <si>
    <t>1.11.1654 Ottenbach</t>
  </si>
  <si>
    <t>b 24.8.1656 d 24.2.1729Nunsch</t>
  </si>
  <si>
    <t>Duplicate of F5 Strasbourg</t>
  </si>
  <si>
    <t>b 1600 St Croix en Plaine</t>
  </si>
  <si>
    <t>from Switzerland ?</t>
  </si>
  <si>
    <t>/Heberlin/Häberling</t>
  </si>
  <si>
    <t>/Heberling</t>
  </si>
  <si>
    <t>b c1625 Switzerland ?</t>
  </si>
  <si>
    <t>d 1.11.1695 St Croix en Plaine</t>
  </si>
  <si>
    <t>m Maria Hum</t>
  </si>
  <si>
    <t>b c1627d20.1.1697StCroix</t>
  </si>
  <si>
    <t>d 8.3.1675 StCroixenPlaine</t>
  </si>
  <si>
    <t>Duplicate of F2 St Croix en Plaine</t>
  </si>
  <si>
    <t>SEE F2 St Croix en Plaine</t>
  </si>
  <si>
    <t>|--</t>
  </si>
  <si>
    <t>b c1895 Birawa ?</t>
  </si>
  <si>
    <t xml:space="preserve">Other Poland </t>
  </si>
  <si>
    <t>b c1900 Silesia</t>
  </si>
  <si>
    <t>b 1951</t>
  </si>
  <si>
    <t>b 1990 Germany</t>
  </si>
  <si>
    <t>Robert Heberle</t>
  </si>
  <si>
    <t>on the Noordland</t>
  </si>
  <si>
    <t>Hans Georg Haberli</t>
  </si>
  <si>
    <t>b 4.6.1697 Basel</t>
  </si>
  <si>
    <t>b 27.2.1698 Basel</t>
  </si>
  <si>
    <t>Anna Margaretha Haeberlin</t>
  </si>
  <si>
    <t>b 28.8.1690 Basel</t>
  </si>
  <si>
    <t>Euckuablain Haberle</t>
  </si>
  <si>
    <t>b 4.6.1696 Basel</t>
  </si>
  <si>
    <t>(Wintzenheim branch)</t>
  </si>
  <si>
    <t>m Marie Strasser</t>
  </si>
  <si>
    <t>9.8.1957 Reichshoffen</t>
  </si>
  <si>
    <t>Carolina Theresia Louise Häberle</t>
  </si>
  <si>
    <t>b 10.5.1854 Neustadt</t>
  </si>
  <si>
    <t>governess Ferrara Italy c1875, Paris 1881, Vienna c1885</t>
  </si>
  <si>
    <t>Mitterdorf,Gottische</t>
  </si>
  <si>
    <t>cafetier</t>
  </si>
  <si>
    <t>mAnna Peer Egier</t>
  </si>
  <si>
    <t>b 28.2.1875Laibach</t>
  </si>
  <si>
    <t>Anna Magdalena Haberle</t>
  </si>
  <si>
    <t>b c1896 Ljubljana</t>
  </si>
  <si>
    <t>Carolin Haberle</t>
  </si>
  <si>
    <t>b c1897 Ljubljana</t>
  </si>
  <si>
    <t>nun Hallein, Austria 1900</t>
  </si>
  <si>
    <t>Duplicate of A5 Argentina</t>
  </si>
  <si>
    <t>Lucia Maria Heberle</t>
  </si>
  <si>
    <t>Pokljuka</t>
  </si>
  <si>
    <t>Duplicate of SBW7 SW Baden-W</t>
  </si>
  <si>
    <t>HEBERLE FAMILY TREES IN REST OF EUROPE (Europe excluding France and Germany)</t>
  </si>
  <si>
    <t>TOTAL EUROPE EXCL FRANCE&amp;GERMANY</t>
  </si>
  <si>
    <t>Harderwijk, Gelderland, popn 40,000 (1990), 52.35degN  5.63degE, 50km E of Amsterdam</t>
  </si>
  <si>
    <t>m Karl H Stein, Eureka 11.1900 (b c1868)</t>
  </si>
  <si>
    <t>b c1910</t>
  </si>
  <si>
    <t>Michal Heberle</t>
  </si>
  <si>
    <t>graduated 1993 Rybnik</t>
  </si>
  <si>
    <t>Sabiny Heberle</t>
  </si>
  <si>
    <t>at school Kozle 2006</t>
  </si>
  <si>
    <t>b c1992</t>
  </si>
  <si>
    <t>b 2.8.1943 Utrecht</t>
  </si>
  <si>
    <t>b 26.7.1946 Utrecht</t>
  </si>
  <si>
    <t>m Johannes Frederik A van Demen</t>
  </si>
  <si>
    <t>25.10.1916 Rotterdam</t>
  </si>
  <si>
    <t>m Johannes van der Laar 5.5.1924Breda</t>
  </si>
  <si>
    <t>14.5.1904 Hertogenbosch</t>
  </si>
  <si>
    <t>b 22.7.1936 Breda d 13.8.2003</t>
  </si>
  <si>
    <t>leerling machinist HIJSM</t>
  </si>
  <si>
    <t>d 14.3.1968 Roermond</t>
  </si>
  <si>
    <t>Sebastian Daniel Heberle</t>
  </si>
  <si>
    <t>b 3.2.1835 Guldendorf</t>
  </si>
  <si>
    <t>b 21.1.1682 Switzerland</t>
  </si>
  <si>
    <t>Hans Haberlig--------------</t>
  </si>
  <si>
    <t>b 25.1.1656</t>
  </si>
  <si>
    <t xml:space="preserve">b c1688 </t>
  </si>
  <si>
    <t>Duplicate of USA13 Texas</t>
  </si>
  <si>
    <t>m Russell Faber</t>
  </si>
  <si>
    <t>Andrew Heberle</t>
  </si>
  <si>
    <t>m Anna Keller/Kaysler (b c1667)</t>
  </si>
  <si>
    <t>Erbele lived in Toeplitz in 1850-1860s</t>
  </si>
  <si>
    <t>in 1862-82 lived in Dennewitz</t>
  </si>
  <si>
    <t>Eberle lived in Zurichthal in 1830s</t>
  </si>
  <si>
    <t>Gluckstal, Moldova ? c180km NW of Odessa</t>
  </si>
  <si>
    <t>Haeberle were in Grossliebental in 1830-1880s</t>
  </si>
  <si>
    <t>Jakob Heberle ---------------------</t>
  </si>
  <si>
    <t>Jeffrey Heberle--------------------</t>
  </si>
  <si>
    <t>David Q Heberle--------------------</t>
  </si>
  <si>
    <t>in Zurich since 10.10.1707</t>
  </si>
  <si>
    <t>Elisabeth Magdalena Heberle</t>
  </si>
  <si>
    <t>b 30.10.1983 Hertogenbosch</t>
  </si>
  <si>
    <t>d 6.2.2002 Maastricht</t>
  </si>
  <si>
    <t>Judith Elisabeth Catharina Heberle</t>
  </si>
  <si>
    <t>Wouter Robert Heberle    PHOTO</t>
  </si>
  <si>
    <t>Duplicate of USA11 Pittsburgh PA</t>
  </si>
  <si>
    <t>Andreas Heberle--------------------------------------------------</t>
  </si>
  <si>
    <t>Johann Heberle</t>
  </si>
  <si>
    <t>b c1630 Maschwandt Switzerland ?</t>
  </si>
  <si>
    <t>b 29.8.1945 Friesenstadt Germany</t>
  </si>
  <si>
    <t>Theresia Heberle</t>
  </si>
  <si>
    <t>chr 11.6.1859 Luiblings</t>
  </si>
  <si>
    <t>nun Hallein Austria 1900</t>
  </si>
  <si>
    <t>b 2.9.1918 d 5.2.1919 Birawa</t>
  </si>
  <si>
    <t>SEE Birken</t>
  </si>
  <si>
    <t>b c1918 Alt Cosel ?</t>
  </si>
  <si>
    <t>b c1920 Alt Cosel ?</t>
  </si>
  <si>
    <t>b c1890 Birawa ?</t>
  </si>
  <si>
    <t>Kelly Heberle</t>
  </si>
  <si>
    <t>b 16.x.1788 Broshowo</t>
  </si>
  <si>
    <t>Duplicate of R14 Sweden</t>
  </si>
  <si>
    <t xml:space="preserve">b 1.4.1855 on ship, Bay of Biscay </t>
  </si>
  <si>
    <t>d 6.10.1935 Wellington NZ</t>
  </si>
  <si>
    <t>Nick Heberle</t>
  </si>
  <si>
    <t>b 1.9.1970 Netherlands</t>
  </si>
  <si>
    <t>b 15.6.1996 Netherlands</t>
  </si>
  <si>
    <t>Tobias Heberle</t>
  </si>
  <si>
    <t>Louise Heberle</t>
  </si>
  <si>
    <t>b c1820</t>
  </si>
  <si>
    <t>Catharina Heberlle</t>
  </si>
  <si>
    <t>Jacob Heberle</t>
  </si>
  <si>
    <t>b 29.8.1844 Liebling</t>
  </si>
  <si>
    <t>m … Haussecker (b c1925)</t>
  </si>
  <si>
    <t>/Häberle/Haeberle</t>
  </si>
  <si>
    <t>m Caroline Fetzer</t>
  </si>
  <si>
    <t>b 1.12.1915 Breda d 28.4.1985</t>
  </si>
  <si>
    <t>b 29.10.1911 Pricenhage</t>
  </si>
  <si>
    <t>27.5.1940</t>
  </si>
  <si>
    <t>in Rome, Italy 1900-</t>
  </si>
  <si>
    <t>in Mons 1907-09, 1917-19</t>
  </si>
  <si>
    <t>in Thieu 1919-23</t>
  </si>
  <si>
    <t>in Ath, Blaugies c1903 ?</t>
  </si>
  <si>
    <t>Duplicate of F4A Albe, France</t>
  </si>
  <si>
    <t xml:space="preserve">b 4.7.1881 Liebling </t>
  </si>
  <si>
    <t>d 17.10.1882 Birawa</t>
  </si>
  <si>
    <t>m Anna Ruterschauser (b c1657)</t>
  </si>
  <si>
    <t>Barbara Haeberli</t>
  </si>
  <si>
    <t xml:space="preserve">c:\homepage\Excel\h-resteu.xls   </t>
  </si>
  <si>
    <t>kannonier, gunner</t>
  </si>
  <si>
    <t>m Georgina … (b c1847)</t>
  </si>
  <si>
    <t>John Hebley -------------------</t>
  </si>
  <si>
    <t>Ethel Agnes Hebley</t>
  </si>
  <si>
    <t>chr 9.1.1880 Weymouth</t>
  </si>
  <si>
    <t>Mathilde Josepha Heberle</t>
  </si>
  <si>
    <t>Mathilde Marie Heberle</t>
  </si>
  <si>
    <t>d 19.4.1954</t>
  </si>
  <si>
    <t>m 19.4.1896 Alt Cosel</t>
  </si>
  <si>
    <t>Marie Anna Heberle</t>
  </si>
  <si>
    <t>Marius Heberle</t>
  </si>
  <si>
    <t>Anna Marie Heberle</t>
  </si>
  <si>
    <t>Josef Joachim Heberle</t>
  </si>
  <si>
    <t>Lydia Heberle</t>
  </si>
  <si>
    <t>Auguste Marie Heberle</t>
  </si>
  <si>
    <t>b c1933 ?</t>
  </si>
  <si>
    <t>b c1936 ?</t>
  </si>
  <si>
    <t>Christoph Heberle</t>
  </si>
  <si>
    <t>Hans Heberle/Heberly</t>
  </si>
  <si>
    <t>Oudenbosch, Noord Brabant, 27km W of Breda</t>
  </si>
  <si>
    <t>Johann Häberle/</t>
  </si>
  <si>
    <t>Franz Häberle/</t>
  </si>
  <si>
    <t>b 2.3.1684 Basel</t>
  </si>
  <si>
    <t>Daniel Heberlin</t>
  </si>
  <si>
    <t>Jeremais Heberlin---------</t>
  </si>
  <si>
    <t>Patricia Robin Heberle   PHOTO</t>
  </si>
  <si>
    <t>m Magdalena ... b c1864 Ukraine</t>
  </si>
  <si>
    <t>Wilhelmine Heberle/Hepperle</t>
  </si>
  <si>
    <t>James Heberle</t>
  </si>
  <si>
    <t>b c1888 Ukraine</t>
  </si>
  <si>
    <t>b c1865</t>
  </si>
  <si>
    <t>b 1822 Grossliebental</t>
  </si>
  <si>
    <t xml:space="preserve">b 22.3.1892 Odessa,Ukraine </t>
  </si>
  <si>
    <t>d 31.12.1955 Lodi CA</t>
  </si>
  <si>
    <t>Dennewitz,Ukraine 45'53" 29'18" 140km SW Odessa</t>
  </si>
  <si>
    <t>arrived New York USA x.5.1899</t>
  </si>
  <si>
    <t>m Rosina Schuler 1.3.1920</t>
  </si>
  <si>
    <t>Gluckstal, Moldova 47'12"  29'22" ? C180km NW of Odessa</t>
  </si>
  <si>
    <t>farmer Settled Campbell County SD 1899</t>
  </si>
  <si>
    <t>Jaime Heberle</t>
  </si>
  <si>
    <t>b 6.3.1972</t>
  </si>
  <si>
    <t>in 1926 ? went to Neu Munchen</t>
  </si>
  <si>
    <t>Neu Munchen, 15km from Munchen, Ukraine</t>
  </si>
  <si>
    <t>migrated from Germany c1910</t>
  </si>
  <si>
    <t>fabrikarbieter 1904 Tilsit</t>
  </si>
  <si>
    <t>(Michelbach branch)</t>
  </si>
  <si>
    <t>(Rottenburg branch)</t>
  </si>
  <si>
    <t>(Hoerdt branch)</t>
  </si>
  <si>
    <t>Duplicate of USA11 Erie PA</t>
  </si>
  <si>
    <t>(Albersweiler branch)</t>
  </si>
  <si>
    <t>(Ettenheim branch)</t>
  </si>
  <si>
    <t>(Oshkosh branch)</t>
  </si>
  <si>
    <t>(Reichshoffen branch)</t>
  </si>
  <si>
    <t>David Heberle----------------------</t>
  </si>
  <si>
    <t>Niklaus Heberlin----------</t>
  </si>
  <si>
    <t>Fridli Heberlin------------</t>
  </si>
  <si>
    <t>(Bischwiller branch)</t>
  </si>
  <si>
    <t>Theresia Häberle</t>
  </si>
  <si>
    <t>b 5.10.1872R</t>
  </si>
  <si>
    <t>migrated to Zurich c1897 ?</t>
  </si>
  <si>
    <t>Carl Häberle</t>
  </si>
  <si>
    <t xml:space="preserve">b 6.11.1874 Rottenburg </t>
  </si>
  <si>
    <t>Louise/Aloisia Theresia Johanna Häberle</t>
  </si>
  <si>
    <t>b 31.3.1855</t>
  </si>
  <si>
    <t>nurse of young boys Ferrara,Italy1881</t>
  </si>
  <si>
    <t>Charles Marie JacquesHeberle-----</t>
  </si>
  <si>
    <t>b 23.3.1904 Cordenons Italy</t>
  </si>
  <si>
    <t>b c1938 ? Ratibor</t>
  </si>
  <si>
    <t>b = born  m=married  d=died  c=circa=approximate</t>
  </si>
  <si>
    <t>(Berus branch)</t>
  </si>
  <si>
    <t>(Alpirsbach branch)</t>
  </si>
  <si>
    <t>(Breda branch)</t>
  </si>
  <si>
    <t>b c1796 d 25.7.1860</t>
  </si>
  <si>
    <t>schnidermann</t>
  </si>
  <si>
    <t>He born 5.2.1918 Breda</t>
  </si>
  <si>
    <t>15 Heberle in Breda</t>
  </si>
  <si>
    <t>b c1822</t>
  </si>
  <si>
    <t>Petrus Cornelius Heberle</t>
  </si>
  <si>
    <t>b 2.8.1868 Hertogenbosch</t>
  </si>
  <si>
    <t>b 1953 Tadgikistan</t>
  </si>
  <si>
    <t>b 1986 Tadgikistan</t>
  </si>
  <si>
    <t>Markus Heberle</t>
  </si>
  <si>
    <t>b 8.2.1968 Netherlands</t>
  </si>
  <si>
    <t>b c1868</t>
  </si>
  <si>
    <t>migrated from Irkutsk 1999, in Sulzbach-Rosenberg 2002</t>
  </si>
  <si>
    <t>m Nancy Alsedek</t>
  </si>
  <si>
    <t>Dr Erwin Heberle-Bors of Austria</t>
  </si>
  <si>
    <t>lived in Harrisburg 1996</t>
  </si>
  <si>
    <t>b 8.4.1893 Liebling, did not marry</t>
  </si>
  <si>
    <t xml:space="preserve">b 30.7.1904 Liebling </t>
  </si>
  <si>
    <t>b 29.12.1923 Liebling</t>
  </si>
  <si>
    <t>b 20.12.1930 Liebling</t>
  </si>
  <si>
    <t>b 23.3.1933 Liebling</t>
  </si>
  <si>
    <t>b 12.1.1938 Liebling</t>
  </si>
  <si>
    <t>b 23.8.1943 Liebling</t>
  </si>
  <si>
    <t>b 25.2.1912 Liebling</t>
  </si>
  <si>
    <t>b 31.5.1930 Liebling</t>
  </si>
  <si>
    <t>in Hannover 2007 ?</t>
  </si>
  <si>
    <t>Carlos Eduardo Heberle</t>
  </si>
  <si>
    <t>b 21.4.1984 Caxius Do Sul, RS</t>
  </si>
  <si>
    <t>in Rome, Italy 2007</t>
  </si>
  <si>
    <t>Duplicate of A6 Estrela, Brazil</t>
  </si>
  <si>
    <t>Slavonia Peterd, Hungary, 45'58'N lat 18'22"E long, 180km SSW of Budapest</t>
  </si>
  <si>
    <t>migrated to New Zealand 1830</t>
  </si>
  <si>
    <t>email Graham Gibson 13.1.2002  gc.gibson@virgin.net</t>
  </si>
  <si>
    <t>at Gars near Horn in Austria 1901</t>
  </si>
  <si>
    <t>Elizabeth Heberle</t>
  </si>
  <si>
    <t>Hepperle were in Rohrbach in 1830-1860s</t>
  </si>
  <si>
    <t>Dennewitz, Ukraine</t>
  </si>
  <si>
    <t>m Johann Rueger (b c1820)</t>
  </si>
  <si>
    <t>Inventor of csakan, a keyed</t>
  </si>
  <si>
    <t>Gotfrid Heberle/Eberle</t>
  </si>
  <si>
    <t>Alt Elf (Alava?) Moldova 46'31"  29'34" c100km WNW Odessa ?</t>
  </si>
  <si>
    <t>Alt Schwedendorf (Starosjvedskaja) Ukraine ? 46'52"  33'35" 270km ENE of Odessa ?</t>
  </si>
  <si>
    <t>Czernowitz, Ukraine 47'12"N  29'22"E, 420km NW of Odessa</t>
  </si>
  <si>
    <t>m Jacoba van Meel</t>
  </si>
  <si>
    <t>3.6.1768 Breda</t>
  </si>
  <si>
    <t>b 1.6.1734</t>
  </si>
  <si>
    <t>Princenhage</t>
  </si>
  <si>
    <t>d 21.1.1804 Ginneken</t>
  </si>
  <si>
    <t>Teteringen</t>
  </si>
  <si>
    <t>b 12.11.1772 Teteringen</t>
  </si>
  <si>
    <t>d 31.12.1807 Ginneken</t>
  </si>
  <si>
    <t>Left Liebling 1944</t>
  </si>
  <si>
    <t>b 18.10.1960 Harrisburg</t>
  </si>
  <si>
    <t>m John Dotsey</t>
  </si>
  <si>
    <t>Friedrich Heberle</t>
  </si>
  <si>
    <t>b 1846 Liebling</t>
  </si>
  <si>
    <t>b c1821 Mittelsbach</t>
  </si>
  <si>
    <t>migrated to Liebling c1830</t>
  </si>
  <si>
    <t>21.8.1878 Breda</t>
  </si>
  <si>
    <t>m Lucia Sips/Lips</t>
  </si>
  <si>
    <t>b c1964</t>
  </si>
  <si>
    <t>28.3.1676 Bischwiller France</t>
  </si>
  <si>
    <t>b 7.12.1993</t>
  </si>
  <si>
    <t>in Ljubljana 2006</t>
  </si>
  <si>
    <t>30.1.1838</t>
  </si>
  <si>
    <t>d 10.8.1853 Liebling</t>
  </si>
  <si>
    <t>m Rosina Heinz 23.10.1890</t>
  </si>
  <si>
    <t>b 27.2.1873 Liebling</t>
  </si>
  <si>
    <t>b 22.7.1891 Liebling</t>
  </si>
  <si>
    <t>d 23.10.1963 Harrisburg</t>
  </si>
  <si>
    <t>m Elizabeth Erk 15.6.1911</t>
  </si>
  <si>
    <t>b 7.9.1894 Liebling</t>
  </si>
  <si>
    <t>d 9.5.1912 Harrisburg</t>
  </si>
  <si>
    <t xml:space="preserve">b &amp; d 5.2.1914 Harrisburg </t>
  </si>
  <si>
    <t>Haeberlin/Haberle/Haberli</t>
  </si>
  <si>
    <t>Haberlin/Haeberlin/Häberlin</t>
  </si>
  <si>
    <t>Hans Georg Heberlin…..??</t>
  </si>
  <si>
    <t>Ratibor/Raciborz 50'05"  18'12" 20km S of Birawa</t>
  </si>
  <si>
    <t>Sven Heberle</t>
  </si>
  <si>
    <t>b c1993</t>
  </si>
  <si>
    <t>Nadine Heberle</t>
  </si>
  <si>
    <t>b c1995</t>
  </si>
  <si>
    <t>tennis player Rybnik 2004</t>
  </si>
  <si>
    <t>migrated to Germany &gt;1945</t>
  </si>
  <si>
    <t>m Susanna Gieger 22.2.1912 Liebl</t>
  </si>
  <si>
    <t>b 5.2.1858 Liebling</t>
  </si>
  <si>
    <t xml:space="preserve">b 7.3.1886 Liebling </t>
  </si>
  <si>
    <t>12.2.1884 Freinzdorf ?</t>
  </si>
  <si>
    <t>25.6.1883 Alt Cosel</t>
  </si>
  <si>
    <t>Jegenstorf, Bern</t>
  </si>
  <si>
    <t>schoenmaker,shoemaker</t>
  </si>
  <si>
    <t>Johanna Catharina Heberle</t>
  </si>
  <si>
    <t>1820 Pawonkau</t>
  </si>
  <si>
    <t>Claudia Heberle   PHOTO</t>
  </si>
  <si>
    <t>Luka Heberle   PHOTO</t>
  </si>
  <si>
    <t>Journalist</t>
  </si>
  <si>
    <t>m Josette Bohn 27.3.1958 (b c1937)</t>
  </si>
  <si>
    <t>m Michele Frick-Bernard 1.9.1997 (b c1937)</t>
  </si>
  <si>
    <t>m Emma Maria Karoline Boll/Brell</t>
  </si>
  <si>
    <t>b 7.1.1942 Neu-Munchen Odessa</t>
  </si>
  <si>
    <t>b 1.6.1892 Munchen Odessa</t>
  </si>
  <si>
    <t>b 28.6.1919 Munchen Odessa</t>
  </si>
  <si>
    <t>b 12.5.1921 Munchen Odessa</t>
  </si>
  <si>
    <t>b 11.11.1943 Rastadt</t>
  </si>
  <si>
    <t>b 1.1.1930 Michailowka</t>
  </si>
  <si>
    <t>Eugenie Heberle</t>
  </si>
  <si>
    <t>b c1897 Sorica</t>
  </si>
  <si>
    <t>b c1866 d 16.11.1866 Wien</t>
  </si>
  <si>
    <t>Georg Heberle---------------</t>
  </si>
  <si>
    <t>m Marija Zalokar</t>
  </si>
  <si>
    <t>Marija Heberle</t>
  </si>
  <si>
    <t>m Margith/Margaretha</t>
  </si>
  <si>
    <t>Vefilm/Viefrlin/Vfilin</t>
  </si>
  <si>
    <t>Janos/Joannes Heberle------</t>
  </si>
  <si>
    <t>Duplicate of R6 Pecs</t>
  </si>
  <si>
    <t>Franciscus Heberle</t>
  </si>
  <si>
    <t>bap 4.10.1825 Pecs</t>
  </si>
  <si>
    <t xml:space="preserve">bap 30.6.1830 Pecs </t>
  </si>
  <si>
    <t>SEE Nemet Lad</t>
  </si>
  <si>
    <t>bap 11.6.1827 Pecs</t>
  </si>
  <si>
    <t>bap 7.1.1829 Pecs</t>
  </si>
  <si>
    <t>Margit Heberle</t>
  </si>
  <si>
    <t>bap 13.2.1833 Pecs</t>
  </si>
  <si>
    <t>Kischenew (Chisinau), Modova 47'00" N  28'50" E, 180km NW of Odessa</t>
  </si>
  <si>
    <t>migrated to Brazil</t>
  </si>
  <si>
    <t xml:space="preserve">b 8.5.1924 Alt Cosel </t>
  </si>
  <si>
    <t>m Luzia Stolorz 7.11.1948</t>
  </si>
  <si>
    <t>m Johanna Panek</t>
  </si>
  <si>
    <t>b 22.6.1976 Nuth</t>
  </si>
  <si>
    <t>Johann Christian Haberle</t>
  </si>
  <si>
    <t>b 10.5.1838 GrossLiebental</t>
  </si>
  <si>
    <t>Christine Haberle</t>
  </si>
  <si>
    <t>b 6.6.1848 GrossLiebental</t>
  </si>
  <si>
    <t>xxxxxxxxxxxxxxxxxxxxx</t>
  </si>
  <si>
    <t>b c1517</t>
  </si>
  <si>
    <t>b c1632 Switzerland</t>
  </si>
  <si>
    <t>b 1976 Kasachstan</t>
  </si>
  <si>
    <t>joiner, Sub Lechnicz 1891</t>
  </si>
  <si>
    <t>b 1877 Lechnicz, Slovakia</t>
  </si>
  <si>
    <t>b 3.11.1862 d 27.3.1867 Nemet Lad</t>
  </si>
  <si>
    <t>m ElisabethaJakobinaAnstatt</t>
  </si>
  <si>
    <t>----------------------------</t>
  </si>
  <si>
    <t>weaver</t>
  </si>
  <si>
    <t>lived in house 48</t>
  </si>
  <si>
    <t>lived in house 47</t>
  </si>
  <si>
    <t>b 1809 Mittelsbach</t>
  </si>
  <si>
    <t>b 1950 Yorkshire England, migrated to USA 1979</t>
  </si>
  <si>
    <t>account manager Eindhoven area 2008</t>
  </si>
  <si>
    <t>b 14.3.1846 Birawa</t>
  </si>
  <si>
    <t>THIS SHEET IS AVAILABLE IN EXCEL, PDF AND HTM</t>
  </si>
  <si>
    <t>PDF AND HTM MAY BE OUT OF DATE</t>
  </si>
  <si>
    <t>Changes 1.1.2001-31.12.2001 in blue</t>
  </si>
  <si>
    <t>Furnitz (b c1853)</t>
  </si>
  <si>
    <t>b c1817</t>
  </si>
  <si>
    <t>b c1831</t>
  </si>
  <si>
    <t>AbrahamHeberlin--</t>
  </si>
  <si>
    <t>b 25.9.1802 Ginneken</t>
  </si>
  <si>
    <t>b 19.12.1805 Ginneken</t>
  </si>
  <si>
    <t>b 22.11.1807 Ginneken</t>
  </si>
  <si>
    <t>b 13.3.1811  Ginneken</t>
  </si>
  <si>
    <t>d 18.5.1869 Ginneken</t>
  </si>
  <si>
    <t>d 11.10.1875 Ginneken</t>
  </si>
  <si>
    <t>d 21.11.1875 Ginneken</t>
  </si>
  <si>
    <t>Viviane Maria Stona Heberle</t>
  </si>
  <si>
    <t>S Hertogenbosch 1999-2006, Tilburg 2006, Noord Brabant 2008</t>
  </si>
  <si>
    <t>Johann Gottfried Heberle</t>
  </si>
  <si>
    <t>b c1776 Sanfruer, Switzerland</t>
  </si>
  <si>
    <t>d 11.9.1845 Wien</t>
  </si>
  <si>
    <t>Ernest Heberle</t>
  </si>
  <si>
    <t>b c1813 Gratzer, Drutchbohann</t>
  </si>
  <si>
    <t>d 5.12.1845 Wien</t>
  </si>
  <si>
    <t>m Anna Marnbocher</t>
  </si>
  <si>
    <t>Friedrich Heberle/Häberle----------------</t>
  </si>
  <si>
    <t>Duplicate of Grossliebental</t>
  </si>
  <si>
    <t>Friederich Eberle, b c1828</t>
  </si>
  <si>
    <t>b c1815 Ukraine ?</t>
  </si>
  <si>
    <t>FAMILY TREE for POLAND,</t>
  </si>
  <si>
    <t xml:space="preserve">CZECH and SLOVAKIA HEBERLES </t>
  </si>
  <si>
    <t>21.11.1868 Grossliebental</t>
  </si>
  <si>
    <t>other children born USA</t>
  </si>
  <si>
    <t>Johannes Herberle</t>
  </si>
  <si>
    <t>Rosina Heberle</t>
  </si>
  <si>
    <t>chr 22.4.1901 Grossliebental</t>
  </si>
  <si>
    <t>-----</t>
  </si>
  <si>
    <t>Montbeliard France ?</t>
  </si>
  <si>
    <t>Linda Kay Heberle    PHOTO</t>
  </si>
  <si>
    <t>b 21.7.1950 Tarrant county TX (Fort Worth ?)</t>
  </si>
  <si>
    <t>actress in TV series 1975-78 LosAngelesCA</t>
  </si>
  <si>
    <t>lived London UK c1972</t>
  </si>
  <si>
    <t>fishler</t>
  </si>
  <si>
    <t>Emma Antonia Heberle</t>
  </si>
  <si>
    <t>b 1.3.1921 Brzezetz,Alt Cosel</t>
  </si>
  <si>
    <t>b c1775</t>
  </si>
  <si>
    <t>b c1777</t>
  </si>
  <si>
    <t>--------------------------</t>
  </si>
  <si>
    <t>|</t>
  </si>
  <si>
    <t xml:space="preserve">C:\homepage\Excel\h-resteu.xls   </t>
  </si>
  <si>
    <t>b c1830</t>
  </si>
  <si>
    <t>2L</t>
  </si>
  <si>
    <t>In family tree</t>
  </si>
  <si>
    <t>Missing ?</t>
  </si>
  <si>
    <t>Total</t>
  </si>
  <si>
    <t>Marie Heberle</t>
  </si>
  <si>
    <t>Alexander Heberle--------------------------</t>
  </si>
  <si>
    <t>b 1.8.1777 Teteringen</t>
  </si>
  <si>
    <t>Sheet A2</t>
  </si>
  <si>
    <t>b c1932 d 21.10.1934 Birawa</t>
  </si>
  <si>
    <t>Adalbert Josef Theodor Heberle</t>
  </si>
  <si>
    <t>Odessa, Ukraine 46'28" Nlat  30'44"E long, 441km S of Kiev, in S Ukraine on Black Sea</t>
  </si>
  <si>
    <t>Marianna Olszewski</t>
  </si>
  <si>
    <t>Marcel Heberle</t>
  </si>
  <si>
    <t>xxxxxxxxxxxxxxxxxxxxxxxxxxxxxxxxxxxxxxxxxxxxxxxxxxxxxxxxxxxxxxxxxxxxxxxxxxxxxxxxxxxxxxxxxxxxxxxxxxxxxxxxxxxxxxxxxxxxxxxxx</t>
  </si>
  <si>
    <t>Gertrud Sigrid Ingeborg H Heberle  PHOTO</t>
  </si>
  <si>
    <t xml:space="preserve">SOME GUESSWORK IS INVOLVED IN CONSTRUCTING </t>
  </si>
  <si>
    <t>Friedrich Heberle--------------------------</t>
  </si>
  <si>
    <t>d 22.10.1893 Nemet Lad</t>
  </si>
  <si>
    <t>Vilhelmus Heberle</t>
  </si>
  <si>
    <t>b 1859 d 19.8.1859 Nemet Lad</t>
  </si>
  <si>
    <t>Mathild Heberle</t>
  </si>
  <si>
    <t>b 1859 d 26.8.1859 Nemet Lad</t>
  </si>
  <si>
    <t>b 25.11.1865 d 7.2.1866 Nemet Lad</t>
  </si>
  <si>
    <t>b 25.1.1867 d 17.2.1867 Nemet Lad</t>
  </si>
  <si>
    <t>b 22.4.1991</t>
  </si>
  <si>
    <t>L=landscape</t>
  </si>
  <si>
    <t>P=portrait</t>
  </si>
  <si>
    <t>DATA BY POSSIBLE HEBERLE FAMILY BRANCHES</t>
  </si>
  <si>
    <t>Rottenburg am Neckar, SW Baden-Wurttemburg</t>
  </si>
  <si>
    <t>28.6.1945 Breda</t>
  </si>
  <si>
    <t xml:space="preserve">m Hendrik C Van Ham </t>
  </si>
  <si>
    <t>b 1.10.1951 Roermond</t>
  </si>
  <si>
    <t>aufbereitungsingenieur Falun, Sweden</t>
  </si>
  <si>
    <t>b 28.6.1859</t>
  </si>
  <si>
    <t>civil-ingenieur in Sala</t>
  </si>
  <si>
    <t>Professor of Physics</t>
  </si>
  <si>
    <t>Professor of Sociology</t>
  </si>
  <si>
    <t>b 9.5.1925 Konigsberg</t>
  </si>
  <si>
    <t>migrated to USA June 1938</t>
  </si>
  <si>
    <t>now Kalingrad USSR</t>
  </si>
  <si>
    <t>15.3.1942 Harrisburg</t>
  </si>
  <si>
    <t>m Janice Payne (b 1947)</t>
  </si>
  <si>
    <t>Rebecca Lynn Heberle</t>
  </si>
  <si>
    <t>(Gammalsvenskby)</t>
  </si>
  <si>
    <t>Friedrich Heberle/Häberle-----------???</t>
  </si>
  <si>
    <t>m Johan Johansson Knutas</t>
  </si>
  <si>
    <t>Anna Heberle</t>
  </si>
  <si>
    <t>m Ursula ...</t>
  </si>
  <si>
    <t>b 7.12.1680 Bickweyl, Zurich</t>
  </si>
  <si>
    <t>(branch) in brackets in aqua</t>
  </si>
  <si>
    <t>Branches on this sheet:</t>
  </si>
  <si>
    <t>(Altusried branch)</t>
  </si>
  <si>
    <t>(Birawa branch)</t>
  </si>
  <si>
    <t>------------------------------</t>
  </si>
  <si>
    <t>--</t>
  </si>
  <si>
    <t>-------------------</t>
  </si>
  <si>
    <t>from Kirchberg 74592 Germany</t>
  </si>
  <si>
    <t>Diploma 2006 Institute of Technology, Zurich</t>
  </si>
  <si>
    <t>b c1883, lived in Helsinki Finland ?</t>
  </si>
  <si>
    <t>b c1888</t>
  </si>
  <si>
    <t>Naples, Italy, 180km SE of Rome</t>
  </si>
  <si>
    <t>Law student 1994, lawyer 1996</t>
  </si>
  <si>
    <t>migrated to New Zealand 1855</t>
  </si>
  <si>
    <t>b 7.8.1824 Birawa</t>
  </si>
  <si>
    <t>Maria Heberle (Anemarie ?)</t>
  </si>
  <si>
    <t>b c1855</t>
  </si>
  <si>
    <t>5.3.1881 Kloestitz</t>
  </si>
  <si>
    <t>Other Roumania</t>
  </si>
  <si>
    <t>Ernst Heberle</t>
  </si>
  <si>
    <t>b c1914</t>
  </si>
  <si>
    <t>GENERATION 13</t>
  </si>
  <si>
    <t>GENERATION 14</t>
  </si>
  <si>
    <t>b c1555</t>
  </si>
  <si>
    <t>d 17.3.1881 Birawa</t>
  </si>
  <si>
    <t>Lived in Jahrmarkt, Roumania</t>
  </si>
  <si>
    <t>migrated to Kasachstan c1960</t>
  </si>
  <si>
    <t>b 8.10.1899 Rastadt Odessa</t>
  </si>
  <si>
    <t>migrated to Siberia c1970</t>
  </si>
  <si>
    <t>migrated to Bavaria c1999</t>
  </si>
  <si>
    <t>migrated from Germany c1990</t>
  </si>
  <si>
    <t>mig Switzerld-France c1630</t>
  </si>
  <si>
    <t>Jean Heberle-------------------------??</t>
  </si>
  <si>
    <t>Hanns Heberlin----------------</t>
  </si>
  <si>
    <t>HansJacobHeberlin-----------</t>
  </si>
  <si>
    <t>Ludi Haberlig-----------------</t>
  </si>
  <si>
    <t>/Haberlig---------------------------------</t>
  </si>
  <si>
    <t>at school Driebergen 2007</t>
  </si>
  <si>
    <t>m Katarina Trojar  PHOTO</t>
  </si>
  <si>
    <t>Micka Heberle   PHOTO</t>
  </si>
  <si>
    <t>b 5.8.1966 Papendrecht</t>
  </si>
  <si>
    <t>Catharina Louise Heberle</t>
  </si>
  <si>
    <t>b 26.11.1969 Oosterhout</t>
  </si>
  <si>
    <t>b 16.1.1971 Breda</t>
  </si>
  <si>
    <t>m Johanna van Unen</t>
  </si>
  <si>
    <t>b 2.10.1968 Breda</t>
  </si>
  <si>
    <t>for descendents see</t>
  </si>
  <si>
    <t>m Elsi Gutt7.2.1604</t>
  </si>
  <si>
    <t>xxxxxxxxxxxxxxxxxxxxxxxxxxxxxxx</t>
  </si>
  <si>
    <t>Heinrich Heberle-----------------------------</t>
  </si>
  <si>
    <t xml:space="preserve">b 23.5.1883 Czernowitz </t>
  </si>
  <si>
    <t>m … Diez ?</t>
  </si>
  <si>
    <t>b 10.12.1878 Grossliebental</t>
  </si>
  <si>
    <t>b 20.1.1839 Grossliebental</t>
  </si>
  <si>
    <t>Sabrina Heberle PHOTO</t>
  </si>
  <si>
    <t>Rudolf Häberli------</t>
  </si>
  <si>
    <t>Rose Elizabeth Katherine Heberle</t>
  </si>
  <si>
    <t>Mark Heberle</t>
  </si>
  <si>
    <t xml:space="preserve">Barbara McCarthy New Bern,NC28560,USA </t>
  </si>
  <si>
    <t>d 19.10.1829 Liebling</t>
  </si>
  <si>
    <t>Gottfried Heberle-------</t>
  </si>
  <si>
    <t>chr 19.9.1675 Langrickenbach</t>
  </si>
  <si>
    <t>Hanns Heberlin</t>
  </si>
  <si>
    <t>Amriswil, Thurgau</t>
  </si>
  <si>
    <t>WA = West Australia</t>
  </si>
  <si>
    <t>Cordenons, Italy, 90km NNE of Venezia, 200km W of Ljubljana, 260km SE of Innsbruck</t>
  </si>
  <si>
    <t>Ferrara, Italy, 110km SW of Venezia, 160km NW of San Marino</t>
  </si>
  <si>
    <t>Padoue/Padua, Italy, 380km N of Rome, 40km W of Venezia</t>
  </si>
  <si>
    <t>gaubanarbeiter Klausberg</t>
  </si>
  <si>
    <t>maurus, kutsher</t>
  </si>
  <si>
    <t>Albert Heberle</t>
  </si>
  <si>
    <t>m Judith Merkel 22.3.1936 Hindenburg</t>
  </si>
  <si>
    <t>b c 1915</t>
  </si>
  <si>
    <t>Duplicate from NG4 Berlin</t>
  </si>
  <si>
    <t>b c1887</t>
  </si>
  <si>
    <t>m Robert Stierlin (b c1862)</t>
  </si>
  <si>
    <t>Rozanne Heberle</t>
  </si>
  <si>
    <t>m William Robert Buhrman</t>
  </si>
  <si>
    <t>PA = Pennsylvania</t>
  </si>
  <si>
    <t>m Marie Martz 22.11.1936</t>
  </si>
  <si>
    <t>Carolyn Heberle</t>
  </si>
  <si>
    <t>MD = Maryland</t>
  </si>
  <si>
    <t>m Barbara Gallmann</t>
  </si>
  <si>
    <t>b 3.2.1709</t>
  </si>
  <si>
    <t>migrated to USA</t>
  </si>
  <si>
    <t>b c1991</t>
  </si>
  <si>
    <t>b c1917 Birawa</t>
  </si>
  <si>
    <t>d 2001</t>
  </si>
  <si>
    <t>b 30.3.1948 Cosel ?</t>
  </si>
  <si>
    <t>migrated to Germany 1982</t>
  </si>
  <si>
    <t>m Luzie … (b c1950)</t>
  </si>
  <si>
    <t>b c1753</t>
  </si>
  <si>
    <t>Koningskerpen</t>
  </si>
  <si>
    <t>b c1932</t>
  </si>
  <si>
    <t>b 29.1.1853 Watterowo</t>
  </si>
  <si>
    <t>b 1817 England</t>
  </si>
  <si>
    <t>b c1809 England</t>
  </si>
  <si>
    <t>b 1811 England</t>
  </si>
  <si>
    <t xml:space="preserve">b c1845 </t>
  </si>
  <si>
    <t>Alexander Heberle</t>
  </si>
  <si>
    <t>Ludwig Heberle</t>
  </si>
  <si>
    <t>chr 31.12.1643 Langrickenbach</t>
  </si>
  <si>
    <t>Hans Conrad Heberlin</t>
  </si>
  <si>
    <t>chr 24.12.1648 Langrickenbach</t>
  </si>
  <si>
    <t>HansJoachimLaurenz Heberlin</t>
  </si>
  <si>
    <t>b c1685</t>
  </si>
  <si>
    <t>Duplicate of NBW4 Hemsbach-Laudenbach</t>
  </si>
  <si>
    <t>Austria</t>
  </si>
  <si>
    <t>Hungary</t>
  </si>
  <si>
    <t>AUSTRIA</t>
  </si>
  <si>
    <t>HUNGARY</t>
  </si>
  <si>
    <t>Benoit Heberle data</t>
  </si>
  <si>
    <t>|-----------</t>
  </si>
  <si>
    <t>Anna Elisabetha Heberle ??</t>
  </si>
  <si>
    <t xml:space="preserve">1960 - </t>
  </si>
  <si>
    <t xml:space="preserve">1930 - </t>
  </si>
  <si>
    <t xml:space="preserve">1900 - </t>
  </si>
  <si>
    <t xml:space="preserve">1870 - </t>
  </si>
  <si>
    <t xml:space="preserve">1840 - </t>
  </si>
  <si>
    <t>b c 1840</t>
  </si>
  <si>
    <t>b 30.12.1866 Gnadenfeld</t>
  </si>
  <si>
    <t>(Freudental)</t>
  </si>
  <si>
    <t>Johann Heberle/Hepperle</t>
  </si>
  <si>
    <t>Elisabetha Katharina Heberle</t>
  </si>
  <si>
    <t>recorder c1807 in Vienna</t>
  </si>
  <si>
    <t xml:space="preserve">Performed Austria, </t>
  </si>
  <si>
    <t>b 30.5.1867 Diez d Lahn</t>
  </si>
  <si>
    <t>d 12.6.1966 Krefeld</t>
  </si>
  <si>
    <t>b 19.8.1842 Birawa</t>
  </si>
  <si>
    <t>chr 20.12.1842 Culmsee</t>
  </si>
  <si>
    <t>b 20.7.1845 Culmsee</t>
  </si>
  <si>
    <t>b 21.11.1848 d 11.12.1848 Birawa</t>
  </si>
  <si>
    <t>b c1800</t>
  </si>
  <si>
    <t>d 7.10.1834</t>
  </si>
  <si>
    <t>b 1.12.1835 Breda</t>
  </si>
  <si>
    <t>d 11.1.1840</t>
  </si>
  <si>
    <t>b 21.9.1837</t>
  </si>
  <si>
    <t>b 4.2.1840 Breda</t>
  </si>
  <si>
    <t>d 8.3.1847</t>
  </si>
  <si>
    <t>b 13.11.1842</t>
  </si>
  <si>
    <t>d 6.9.1843</t>
  </si>
  <si>
    <t>b7.3.1716 d24.8.1736</t>
  </si>
  <si>
    <t>b 26.5.1719</t>
  </si>
  <si>
    <t>---------------------------</t>
  </si>
  <si>
    <t xml:space="preserve">Total            </t>
  </si>
  <si>
    <t>Harrisburg is the Capital of Pennsylvania</t>
  </si>
  <si>
    <t>d 1946</t>
  </si>
  <si>
    <t xml:space="preserve">SG Heberle </t>
  </si>
  <si>
    <t>b c1650 ?</t>
  </si>
  <si>
    <t>Ernst Wilhelm Engelbrecht Heberle</t>
  </si>
  <si>
    <t xml:space="preserve">FAMILY TREE for SPAIN HEBERLES </t>
  </si>
  <si>
    <t>b c1812</t>
  </si>
  <si>
    <t>Elizabeth Katherine Heberle</t>
  </si>
  <si>
    <t>d 12.10.1903 Liebling</t>
  </si>
  <si>
    <t>b 29.7.1922 Harrisburg</t>
  </si>
  <si>
    <t>b c1600</t>
  </si>
  <si>
    <t>Bubi Heberle</t>
  </si>
  <si>
    <t>Tinna Heberle</t>
  </si>
  <si>
    <t>Babitz (Babice ?)possibly 50'08"  18'18" 10km SE Birawa</t>
  </si>
  <si>
    <t>Eva Eberle, b c1826</t>
  </si>
  <si>
    <t>b 5.10.1834 Breda</t>
  </si>
  <si>
    <t>m Elisabeth Maria van den Elshout</t>
  </si>
  <si>
    <t>d 14.5.1821 Ginneken Bavel</t>
  </si>
  <si>
    <t>d 27.2.1845</t>
  </si>
  <si>
    <t>m Margaretha Biesemans</t>
  </si>
  <si>
    <t>b 1884 Budapesh, Hungary ?</t>
  </si>
  <si>
    <t>m Helena Jacoba van Dongen</t>
  </si>
  <si>
    <t>Maria Margaretha Haeberle</t>
  </si>
  <si>
    <t>b 18.8.1795 Broshowo</t>
  </si>
  <si>
    <t>Johann Haeberle</t>
  </si>
  <si>
    <t>b 26.12.1796 Broshowo</t>
  </si>
  <si>
    <t>b c1815</t>
  </si>
  <si>
    <t>m Maata Te Naiha/Wai 13.12.1841 NZ</t>
  </si>
  <si>
    <t>Switzerland d c1676</t>
  </si>
  <si>
    <t>b c1855 Furnitz,Kaernten</t>
  </si>
  <si>
    <t>Karolew Heberle</t>
  </si>
  <si>
    <t>teacher 1925-29 Karlshof</t>
  </si>
  <si>
    <t>d Zernitz E Germany</t>
  </si>
  <si>
    <t>b 2.3.1887 Liebling</t>
  </si>
  <si>
    <t>Eberle, Erbele, Haeberle were in Grossliebental in 1840s</t>
  </si>
  <si>
    <t>140km SW of Odessa</t>
  </si>
  <si>
    <t>m Emily … (b c1847Bromsgrove)</t>
  </si>
  <si>
    <t>Henry Hebley</t>
  </si>
  <si>
    <t>Therese Heberle    PHOTO</t>
  </si>
  <si>
    <t>PHOTOS available via</t>
  </si>
  <si>
    <t>m Rosina Meyer (b c1877)</t>
  </si>
  <si>
    <t>m Emil Vollmer (b c1893)</t>
  </si>
  <si>
    <t>migrated to Germany</t>
  </si>
  <si>
    <t>in Kaiserslautern since 1945?</t>
  </si>
  <si>
    <t>migrated to Germany, in Germany 1997</t>
  </si>
  <si>
    <t>migrated to Roumania</t>
  </si>
  <si>
    <t>migrated to Canada 1954</t>
  </si>
  <si>
    <t>migrated to Spain</t>
  </si>
  <si>
    <t>migrated from Berlin</t>
  </si>
  <si>
    <t>SEE Sheet F5 France</t>
  </si>
  <si>
    <t>migrated to Ginneken</t>
  </si>
  <si>
    <t>Migratd to Netherlands 1966</t>
  </si>
  <si>
    <t>migrated to England</t>
  </si>
  <si>
    <t>Migrated to England</t>
  </si>
  <si>
    <t>Norrkoping, Sweden, 130km SW of Stockholm</t>
  </si>
  <si>
    <t>Fiona Gail Heberle   PHOTO</t>
  </si>
  <si>
    <t>b 29.7.1972 N.S.W.</t>
  </si>
  <si>
    <t>Duplicate of A3 Australia</t>
  </si>
  <si>
    <t>handler, hausler</t>
  </si>
  <si>
    <t>bc1879 Munchen Odessa</t>
  </si>
  <si>
    <t>b c1880</t>
  </si>
  <si>
    <t>b c1778</t>
  </si>
  <si>
    <t>b c1799</t>
  </si>
  <si>
    <t>b c1900 d c1930</t>
  </si>
  <si>
    <t>James Hebley</t>
  </si>
  <si>
    <t>Erwin Heberle   PHOTO</t>
  </si>
  <si>
    <t xml:space="preserve">m Marijke van de Kamp </t>
  </si>
  <si>
    <t xml:space="preserve">  R13</t>
  </si>
  <si>
    <t>b c1944</t>
  </si>
  <si>
    <t>b c1970</t>
  </si>
  <si>
    <t>Konrad Heberle----------------------</t>
  </si>
  <si>
    <t>m Roswitha Hormann</t>
  </si>
  <si>
    <t>Melanie Heberle</t>
  </si>
  <si>
    <t>Amand Heberle</t>
  </si>
  <si>
    <t>Petrozavodsk 300km NE of Leningrad</t>
  </si>
  <si>
    <t>Duplicate of USA14 Massachusetts</t>
  </si>
  <si>
    <t>Duplicate of NBW6 Michelbach</t>
  </si>
  <si>
    <t>1 Heberle in Roosendaal</t>
  </si>
  <si>
    <t>1 Heberle in Maastricht</t>
  </si>
  <si>
    <t xml:space="preserve">  R14</t>
  </si>
  <si>
    <t>d 19.1.1857 Liebling</t>
  </si>
  <si>
    <t>m Maria Barbara Werner</t>
  </si>
  <si>
    <t>b 24.11.1835 Liebling</t>
  </si>
  <si>
    <t>d 5.1.1896 Liebling</t>
  </si>
  <si>
    <t>Kiel 1929-38, Baton Rouge 1938-97</t>
  </si>
  <si>
    <t>b 1764 Timisoara</t>
  </si>
  <si>
    <t>m Jolanthe ....</t>
  </si>
  <si>
    <t>Norbert Heberle</t>
  </si>
  <si>
    <t>b 1964</t>
  </si>
  <si>
    <t>m Ann Bolt 21.4.1883 (b c1858)</t>
  </si>
  <si>
    <t>Matthew Heberle</t>
  </si>
  <si>
    <t>Hans Ulrich Heberlin</t>
  </si>
  <si>
    <t>chr 3.3.1711 Alterswilen</t>
  </si>
  <si>
    <t>Anna Regina Heberlin</t>
  </si>
  <si>
    <t>chr 19.1.1696 Alterswilen</t>
  </si>
  <si>
    <t>m Ursula Forster (b c1667)</t>
  </si>
  <si>
    <t>Langrickenbach, Thurgau</t>
  </si>
  <si>
    <t>b c1615</t>
  </si>
  <si>
    <t>m Engel Schaerin</t>
  </si>
  <si>
    <t>………………………………………………………………………………………………………………………………………………………………………………………………………………………………………………………………………………………………………………………………………………………………………………………………………………………………………………………………………………………………………………………………………………………………………………</t>
  </si>
  <si>
    <t>………………………………………………………………………………………………………………………………………………………………………………………………………………………………………………………………………………………………………………………………………………………………………………………………………………………………………………………………………………………………………………………………………………………………………………………………………………………………………………………………………………………………...........................................................................................</t>
  </si>
  <si>
    <t>b c1903 Silesia</t>
  </si>
  <si>
    <t xml:space="preserve">Marie Ernestine Henriette W M (Minna) Heberle </t>
  </si>
  <si>
    <t>Kochanow, Russian Poland, previously Erdmansweiler</t>
  </si>
  <si>
    <t>/Heberle</t>
  </si>
  <si>
    <t>m Dorotea Maier (b c1776)</t>
  </si>
  <si>
    <t>b 1903 Zirovnica</t>
  </si>
  <si>
    <t>maid Ljubljana 1923</t>
  </si>
  <si>
    <t>b 1939 Ljubljana</t>
  </si>
  <si>
    <t>m Darinka Jerisa 1963</t>
  </si>
  <si>
    <t>b c1941</t>
  </si>
  <si>
    <t>b 1963 Ljubljana</t>
  </si>
  <si>
    <t>b 1967 Ljubljana</t>
  </si>
  <si>
    <t>b c1965</t>
  </si>
  <si>
    <t>m Tatjana Kosir 1984</t>
  </si>
  <si>
    <t>b 13.12.1910 Kozle</t>
  </si>
  <si>
    <t>m Cecile Szczes 16.4.1941</t>
  </si>
  <si>
    <t>b c1936 died</t>
  </si>
  <si>
    <t>HO Ferdinand Charles Heberle   PHOTO</t>
  </si>
  <si>
    <t>in England for part of WWII</t>
  </si>
  <si>
    <t>eg October 1916, April 1919</t>
  </si>
  <si>
    <t>served in France 1917-1918</t>
  </si>
  <si>
    <t>b1.8.1885 Coburg Vic d 1964 Vic</t>
  </si>
  <si>
    <t>in England 26.12.1917-15.9.1918</t>
  </si>
  <si>
    <t>Witali Heberle</t>
  </si>
  <si>
    <t>b 1980 Kasachstan</t>
  </si>
  <si>
    <t>b 1883 Munchen Odessa</t>
  </si>
  <si>
    <t>b c1950 Kasachstan</t>
  </si>
  <si>
    <t>d 1940 Munchen Odessa</t>
  </si>
  <si>
    <t>b 6.11.1673 Basel</t>
  </si>
  <si>
    <t>b 14.1.1677 Basel</t>
  </si>
  <si>
    <t>b 1.1.1678 Basel</t>
  </si>
  <si>
    <t>Johannes Heberlin</t>
  </si>
  <si>
    <t>b 14.3.1686 Basel</t>
  </si>
  <si>
    <t>Judith Heberlin</t>
  </si>
  <si>
    <t>b 5.10.1675 Basel</t>
  </si>
  <si>
    <t>b 9.9.1679 Basel</t>
  </si>
  <si>
    <t>Susanna Haeberle</t>
  </si>
  <si>
    <t>Rosalia? Heberlin</t>
  </si>
  <si>
    <t>b 5.11.1922</t>
  </si>
  <si>
    <t>m Margaretha Blum 28.1.1941</t>
  </si>
  <si>
    <t>b 27.11.1919 Liebling</t>
  </si>
  <si>
    <t>|----------</t>
  </si>
  <si>
    <t>b 3.4.1841 Liebling</t>
  </si>
  <si>
    <t>CANADIAN HEBERLES</t>
  </si>
  <si>
    <t>Migrations BOLD bright green, SEE Excel/Immigration/Migration.xls</t>
  </si>
  <si>
    <t>d 4.4.1956 Audincourt</t>
  </si>
  <si>
    <t>d 13.1.1981</t>
  </si>
  <si>
    <t>SERBIA - KOSOVO</t>
  </si>
  <si>
    <t>Batllava, Kosovo 42'50"N lat 21'13"E long, 229km SSE of Belgrade</t>
  </si>
  <si>
    <t>Sarajevo, Bosnia-Herzegovina 43'51"N lat 18'23"E long</t>
  </si>
  <si>
    <t>BOSNIA-HERZEGOVINA</t>
  </si>
  <si>
    <t>b c1961</t>
  </si>
  <si>
    <t>Advisor Economic Issues, German Embassy, Sarajevo 2006</t>
  </si>
  <si>
    <t xml:space="preserve">   R11</t>
  </si>
  <si>
    <t xml:space="preserve">  R17</t>
  </si>
  <si>
    <t>SHEET R17</t>
  </si>
  <si>
    <t>published 34+ papers 1998-</t>
  </si>
  <si>
    <t>m Olga Gaas-Gergert (b 8.12.1962)</t>
  </si>
  <si>
    <t>m Trina Tscherkobirski (b 29.10.1986)</t>
  </si>
  <si>
    <t>b 31.7.2003 ?</t>
  </si>
  <si>
    <t>Denis Marie Etienne Heberle</t>
  </si>
  <si>
    <t xml:space="preserve">Total                </t>
  </si>
  <si>
    <t>xxxxxxxxxxxxxxxxxxxxxxxxxxx</t>
  </si>
  <si>
    <t xml:space="preserve">   R6</t>
  </si>
  <si>
    <t>m Addy Dunnes ?</t>
  </si>
  <si>
    <t>Paul Heberle</t>
  </si>
  <si>
    <t>Lia Heberle</t>
  </si>
  <si>
    <t>Jessica Heberle</t>
  </si>
  <si>
    <t>Duplicate of F2 France</t>
  </si>
  <si>
    <t>b 14.5.1878 Birawa</t>
  </si>
  <si>
    <t>SEE Alt Cosel</t>
  </si>
  <si>
    <t>22.11.1853 Liebling</t>
  </si>
  <si>
    <t>b 1855 Liebling</t>
  </si>
  <si>
    <t>b 16.3.1859 Liebling</t>
  </si>
  <si>
    <t>d 16.2.1880 Liebling</t>
  </si>
  <si>
    <t>b 14.5.1855 Liebling</t>
  </si>
  <si>
    <t>labourer Liebling</t>
  </si>
  <si>
    <t>b c1962</t>
  </si>
  <si>
    <t>Abbreviations</t>
  </si>
  <si>
    <t xml:space="preserve">her parents Rudi Haberlig and </t>
  </si>
  <si>
    <t>b c1927</t>
  </si>
  <si>
    <t>b c1792 Erlenbach,Wurttemburg</t>
  </si>
  <si>
    <t>Michel Heberle    PHOTO</t>
  </si>
  <si>
    <t>b c1964, works for Frigolanda</t>
  </si>
  <si>
    <t>Hans Rudolf Häberling</t>
  </si>
  <si>
    <t>b c1542 Bern</t>
  </si>
  <si>
    <t>Heinrich Häberlin</t>
  </si>
  <si>
    <t>b 14.8.1546 Bern</t>
  </si>
  <si>
    <t>Anna Häberling</t>
  </si>
  <si>
    <t>b 23.2.1548 Bern</t>
  </si>
  <si>
    <t>Caspar Häberling</t>
  </si>
  <si>
    <t>b 4.12.1543 Bern</t>
  </si>
  <si>
    <t>Dorothe Häberli</t>
  </si>
  <si>
    <t>b 18.4.1552 Bern</t>
  </si>
  <si>
    <t>Hieronymus Häberli</t>
  </si>
  <si>
    <t>b 23.10.1562 Bern</t>
  </si>
  <si>
    <t>/Häberlin/Haberling</t>
  </si>
  <si>
    <t>Duplicate of USA Sheet 10</t>
  </si>
  <si>
    <t>m David Ackermann (b c1893)</t>
  </si>
  <si>
    <t>m Eugen Kessel 1938 (b c1912)</t>
  </si>
  <si>
    <t>b 30.8.1914 Glogau ?</t>
  </si>
  <si>
    <t>d 21.8.1940 WWII</t>
  </si>
  <si>
    <t>b 29.9.1924 Myslowitz</t>
  </si>
  <si>
    <t>d 8.6.1945 Ultersum WWII</t>
  </si>
  <si>
    <t>David J Heberle</t>
  </si>
  <si>
    <t>b 1955</t>
  </si>
  <si>
    <t>Charles Hebley</t>
  </si>
  <si>
    <t>b c1815 England</t>
  </si>
  <si>
    <t>m ? 1838 London</t>
  </si>
  <si>
    <t>Georgina Hebley</t>
  </si>
  <si>
    <t>b c1860, m ? 1884 Weymouth</t>
  </si>
  <si>
    <t>b 28.5.1966 Tschu Kasachstan</t>
  </si>
  <si>
    <t>b 10.3.1969 Tschu Kasachstan</t>
  </si>
  <si>
    <t>m Katharina Maibach</t>
  </si>
  <si>
    <t>14.4.1959 Tomsk Siberia</t>
  </si>
  <si>
    <t>b 31.5.1943 Zurich</t>
  </si>
  <si>
    <t xml:space="preserve">Duplicate of SBW6 Rottenburg </t>
  </si>
  <si>
    <t>Anton Heberle</t>
  </si>
  <si>
    <t>Mihaly Heberle</t>
  </si>
  <si>
    <t>SHEET R6</t>
  </si>
  <si>
    <t xml:space="preserve">b c1985 </t>
  </si>
  <si>
    <t>from Germany ? In London 2007 ?</t>
  </si>
  <si>
    <t>DENMARK</t>
  </si>
  <si>
    <t>NORWAY</t>
  </si>
  <si>
    <t>Tina Heberle</t>
  </si>
  <si>
    <t>b c1985</t>
  </si>
  <si>
    <t>Gottfried Heberle---------------------------</t>
  </si>
  <si>
    <t>b 31.1.1874 d 8.10.1874 Nemet Lad</t>
  </si>
  <si>
    <t>Juli Heberle</t>
  </si>
  <si>
    <t xml:space="preserve">Familiennamenbuch der Schweiz Repertoire </t>
  </si>
  <si>
    <t>Trudel Heberle</t>
  </si>
  <si>
    <t>Josef Heberle</t>
  </si>
  <si>
    <t>Poland:</t>
  </si>
  <si>
    <t xml:space="preserve">m Maria Elisabeth Hakkens </t>
  </si>
  <si>
    <t>b 4.11.1932 Dayton OH d 25.1.1989 Pontiac MI</t>
  </si>
  <si>
    <t>Charles Tracy Heberle III------------------------</t>
  </si>
  <si>
    <t>b 25.5.1940 Massachusetts</t>
  </si>
  <si>
    <t>army to1992,managment traing Russia2004</t>
  </si>
  <si>
    <t>b 1853 Annental ?</t>
  </si>
  <si>
    <t>b 1859 Annental ?</t>
  </si>
  <si>
    <t>Friederike Heberle</t>
  </si>
  <si>
    <t>b 2.5.1881 Annental ?</t>
  </si>
  <si>
    <t>Karoline Heberle</t>
  </si>
  <si>
    <t>Albert Peter Heberle    PHOTO</t>
  </si>
  <si>
    <t>m Corrie Lucasse (b c1918)</t>
  </si>
  <si>
    <t>Bachelor of Arts Dayton 1954</t>
  </si>
  <si>
    <t>Bischwiller-Haguenau, Central Bas Rhin</t>
  </si>
  <si>
    <t>Albe-Obernai, S Bas Rhin   *2</t>
  </si>
  <si>
    <t>Dambach La Ville, S Bas Rhin   *2</t>
  </si>
  <si>
    <t>Lembach-Reichshoffen, N Bas Rhin   *1</t>
  </si>
  <si>
    <t>b 1977 Kasachstan</t>
  </si>
  <si>
    <t>m Rosa Matz</t>
  </si>
  <si>
    <t>Franz Heberle-------------------------------------</t>
  </si>
  <si>
    <t xml:space="preserve">b 28.1.1929 Liebling </t>
  </si>
  <si>
    <t>m Elizabeth Curtis</t>
  </si>
  <si>
    <t>Dorset, England (b c1807)</t>
  </si>
  <si>
    <t>2.1.1809 Wyke Regis,</t>
  </si>
  <si>
    <t>Dorset England</t>
  </si>
  <si>
    <t>Harbour pilot in Wellington NZ</t>
  </si>
  <si>
    <t>Worser Bay named after him</t>
  </si>
  <si>
    <t>b c1811</t>
  </si>
  <si>
    <t>13.12.1841 NZ or 26.9.1833</t>
  </si>
  <si>
    <t>had 8 children</t>
  </si>
  <si>
    <t>JohnJacob Heberley</t>
  </si>
  <si>
    <t>died young England</t>
  </si>
  <si>
    <t>Hebley/Heberley</t>
  </si>
  <si>
    <t>b 17.2.1856 Weymouth,England</t>
  </si>
  <si>
    <t>b 1820</t>
  </si>
  <si>
    <t>d 1948</t>
  </si>
  <si>
    <t>b c1858</t>
  </si>
  <si>
    <t>SEE NEW ZEALAND</t>
  </si>
  <si>
    <t>FAMILY TREE</t>
  </si>
  <si>
    <t>b 9.8.1876 Breda</t>
  </si>
  <si>
    <t>d 21.7.1958 Rotterdam</t>
  </si>
  <si>
    <t>b 16.6.1875 Breda</t>
  </si>
  <si>
    <t>m Ellen Brown</t>
  </si>
  <si>
    <t>worked as counsellor in Ljubljana after retiring</t>
  </si>
  <si>
    <t>b 19.3.1915 Harrisburg</t>
  </si>
  <si>
    <t>b 28.1.1917 Harrisburg</t>
  </si>
  <si>
    <t>b 26.3.1919 Harrisburg</t>
  </si>
  <si>
    <t>b 15.1.1921 Harrisburg</t>
  </si>
  <si>
    <t xml:space="preserve">b x.11.1925 Harrisburg </t>
  </si>
  <si>
    <t>d x.1.1927 Harrisburg</t>
  </si>
  <si>
    <t>m Friedrich Schlosser 20.1.1880 Liebling</t>
  </si>
  <si>
    <t>Joseph Heberle</t>
  </si>
  <si>
    <t>Anna Margaretha Heberle</t>
  </si>
  <si>
    <t>Sophia Heberle</t>
  </si>
  <si>
    <t>Augustin Heberle</t>
  </si>
  <si>
    <t>b c1515</t>
  </si>
  <si>
    <t>in 2001 worked for Agrifair</t>
  </si>
  <si>
    <t>in 1911 and settled in Jereko.</t>
  </si>
  <si>
    <t>in Slovenia</t>
  </si>
  <si>
    <t xml:space="preserve">Number missing ? </t>
  </si>
  <si>
    <t xml:space="preserve">   R10</t>
  </si>
  <si>
    <t>xxxxxxxxxxxxxxxxxxxxxxxxxxxxxx</t>
  </si>
  <si>
    <t>m Brigita Martini</t>
  </si>
  <si>
    <t>m Marica/Marija Pekovec</t>
  </si>
  <si>
    <t>Metka/Marjeta Heberle</t>
  </si>
  <si>
    <t>lived in Jesenice, teacher, children: Aleksander, Mojca, Anton</t>
  </si>
  <si>
    <t>Duplicate of R9 Slovenia</t>
  </si>
  <si>
    <t>lived Nemcija, Berlin Germany</t>
  </si>
  <si>
    <t>(Uberlingen branch)</t>
  </si>
  <si>
    <t>Christian Heberle</t>
  </si>
  <si>
    <t>b12.3.1968 Frankfurt   WEBPAGE</t>
  </si>
  <si>
    <t>Deutsche Bank</t>
  </si>
  <si>
    <t>in Frankfurt 2005, uni Southampton c1990</t>
  </si>
  <si>
    <t>Duplicate of SBW2 Uberlingen</t>
  </si>
  <si>
    <t>hofaschmidt, hausler</t>
  </si>
  <si>
    <t>b 4.8.1876 Babitz</t>
  </si>
  <si>
    <t>Duplicate of Ermelo</t>
  </si>
  <si>
    <t>Rotterdam 40km NNW of Breda, 60km SSW of Amsterdam</t>
  </si>
  <si>
    <t>b 11.5.1882 Breda d 14.3.1968</t>
  </si>
  <si>
    <t>Enschede, on German border, 180km E of Amsterdam</t>
  </si>
  <si>
    <t>d 25.2.1947 Breda</t>
  </si>
  <si>
    <t>smid, blacksmith</t>
  </si>
  <si>
    <t>kleermaker, tailor</t>
  </si>
  <si>
    <t>winkelbediende, salesclerk</t>
  </si>
  <si>
    <t>schoenmaker, shoemaker</t>
  </si>
  <si>
    <t>prison keeper</t>
  </si>
  <si>
    <t>dagloner , labourer1888</t>
  </si>
  <si>
    <t>d 13.12.1837 Liebling</t>
  </si>
  <si>
    <t>xxxxxxxxxxxxxxxxxxxxxxxxxxxxxxxxxxxxxxxxxxxxxxxxxxxxxxxxxxxxxxxx</t>
  </si>
  <si>
    <t>xxxxxxxxxxxxxxxxxxxxxxxxxxxxxxxxxxxxxxxxxxxxxxxxxx</t>
  </si>
  <si>
    <t>b c1617</t>
  </si>
  <si>
    <t>m Ursula Mueller (b c1643)</t>
  </si>
  <si>
    <t>Letter from Uwe Heberle 1996</t>
  </si>
  <si>
    <t>b 1.4.1829 Birawa</t>
  </si>
  <si>
    <t>b 2.11.1833 Birawa</t>
  </si>
  <si>
    <t>Changes 1.1.2003-31.12.2003 in brown</t>
  </si>
  <si>
    <t>Pawonkau/Pawonkow 50'41"N lat, 18'35"E long, 250km SW of Warsaw</t>
  </si>
  <si>
    <t>Alice Heberle</t>
  </si>
  <si>
    <t>Petronella Heberle</t>
  </si>
  <si>
    <t>b 22.6.1831 Kortenberg</t>
  </si>
  <si>
    <t>m Jean Baptiste Bruyninckx</t>
  </si>
  <si>
    <t>Its at approx 40'15"N latitude, 76'50"W longitude</t>
  </si>
  <si>
    <t>b 8.1.1826 Birawa</t>
  </si>
  <si>
    <t>Franz Joseph Häberle/Heberle</t>
  </si>
  <si>
    <t>chr 30.10.1778 Diepolz</t>
  </si>
  <si>
    <t>xxxxxxxxxxxxxxxxxxxxxxxxxxxxxxxx</t>
  </si>
  <si>
    <t>xxxxxxxxxxxxxxxxxxxxxxxxxxxxx</t>
  </si>
  <si>
    <t xml:space="preserve">     R7</t>
  </si>
  <si>
    <t>SHEET R7</t>
  </si>
  <si>
    <t>kleermaker,tailor, Ginneken</t>
  </si>
  <si>
    <t>Anne Heberle</t>
  </si>
  <si>
    <t>Waltera Heberle</t>
  </si>
  <si>
    <t>m Milka Katalinic 1974</t>
  </si>
  <si>
    <t>Alterswilen, Thurgau</t>
  </si>
  <si>
    <t>Hanss Joerg Heberlin</t>
  </si>
  <si>
    <t>chr 2.5.1694 Alterswilen</t>
  </si>
  <si>
    <t>chr 25.9.1707 Alterswilen</t>
  </si>
  <si>
    <t>lived house 503</t>
  </si>
  <si>
    <t xml:space="preserve">weaver </t>
  </si>
  <si>
    <t>BOLD = First of the line (Father unknown)</t>
  </si>
  <si>
    <t>Kosice Slovakia</t>
  </si>
  <si>
    <t>Stuttgart1969-72,Berlin1972-82,Vienna1983+</t>
  </si>
  <si>
    <t xml:space="preserve">b = born </t>
  </si>
  <si>
    <t xml:space="preserve">c = circa = approximate </t>
  </si>
  <si>
    <t>d = died</t>
  </si>
  <si>
    <t>Carl Heberle</t>
  </si>
  <si>
    <t>Frigyes Heberle</t>
  </si>
  <si>
    <t>shoemaker Temesvar 1891</t>
  </si>
  <si>
    <t>Slovakia</t>
  </si>
  <si>
    <t>SLOVAKIA</t>
  </si>
  <si>
    <t>Menzingen 6313, Zug canton, 15km S of Zurich</t>
  </si>
  <si>
    <t>b 12.2.1665 d 18.2.1744 Menzingen, Zug</t>
  </si>
  <si>
    <t>m Josepha Josch</t>
  </si>
  <si>
    <t>m Cyprian Zemback</t>
  </si>
  <si>
    <t>b c1870</t>
  </si>
  <si>
    <t>m Jakob Ackermann</t>
  </si>
  <si>
    <t>b c1895</t>
  </si>
  <si>
    <t>b c1835</t>
  </si>
  <si>
    <t>North Dakota USA</t>
  </si>
  <si>
    <t>25.4.1898 Breda</t>
  </si>
  <si>
    <t>m Cornelius Wilhelmus Hommel</t>
  </si>
  <si>
    <t>Georg Henderik Heberlee</t>
  </si>
  <si>
    <t>Otto Rudolf Heberle--PHOTO------------------------</t>
  </si>
  <si>
    <t>Samuel Heberle</t>
  </si>
  <si>
    <t>Phillip Jakob Heberle</t>
  </si>
  <si>
    <t>Birawa and Alt Cosel are in Silesia area.</t>
  </si>
  <si>
    <t>b c1687</t>
  </si>
  <si>
    <t>Jacob Heberlen</t>
  </si>
  <si>
    <t>Gastao Heberle  PHOTO</t>
  </si>
  <si>
    <t>b 5.3.1919 Myslowitz</t>
  </si>
  <si>
    <t>caporal d 6.3.1943 Russia WWII</t>
  </si>
  <si>
    <t>Jesenice 4270, Slovenia, 8km NW of Bled, 10km NW of Lesce, 60km NW of Ljubljana</t>
  </si>
  <si>
    <t>d 25.4.1974</t>
  </si>
  <si>
    <t>b 3.9.1915 Koprivnik</t>
  </si>
  <si>
    <t>d 12.3.1992</t>
  </si>
  <si>
    <t>m Stane Twrdy, lived Hrusica 4276</t>
  </si>
  <si>
    <t>m Katarina Trojar</t>
  </si>
  <si>
    <t>b 1886 d 12.11.1956</t>
  </si>
  <si>
    <t>Doctors, Professors in BOLD sky blue, SEE DoctorsProfessors.htm</t>
  </si>
  <si>
    <t>Leader of colonist revolution</t>
  </si>
  <si>
    <t>Irina Heberle</t>
  </si>
  <si>
    <t>m 1898 Zurich</t>
  </si>
  <si>
    <t>Rosa Heberle</t>
  </si>
  <si>
    <t>b 11.5.1882 Breda</t>
  </si>
  <si>
    <t>b c1956 Suwalki, Poland</t>
  </si>
  <si>
    <t>b c1846 d 1932</t>
  </si>
  <si>
    <t>Pieternella Heberle</t>
  </si>
  <si>
    <t>b 13.11.1850 Breda</t>
  </si>
  <si>
    <t>d x.12.1931</t>
  </si>
  <si>
    <t>m KatharinaLoervin</t>
  </si>
  <si>
    <t>b c1647</t>
  </si>
  <si>
    <t>Anna Katharina Heberlin</t>
  </si>
  <si>
    <t>b 4.8.1843 Liebling</t>
  </si>
  <si>
    <t>migrated to Austria</t>
  </si>
  <si>
    <t>migrated to Poland</t>
  </si>
  <si>
    <t>migrated to Bavaria</t>
  </si>
  <si>
    <t>……………………………………………………………………………………………………………………………………………………………………………………………………………………………………………………………………………………………………………………………………………………………………………………………………………………………………………………………………………………………………………………………………………………………………………………………………………………………….</t>
  </si>
  <si>
    <t>Munchen, Ukraine 100km NNE of Odessa, now named Poriccia/Poriccja</t>
  </si>
  <si>
    <t>b 28.5.1898 Breda d 24.12.1955 Breda</t>
  </si>
  <si>
    <t>b 30.4.1900 Breda d 17.3.1991 Roosendaal</t>
  </si>
  <si>
    <t>Logatec 1370, Slovenia, 50km SW of Ljubljana</t>
  </si>
  <si>
    <t>Medvode 1215, Slovenia, 46'08"N lat 14'26"E long, 10km NW of Ljubljana</t>
  </si>
  <si>
    <t>Radovljica 4240, Slovenia, 46'21"N lat 14'11"E long, 40km NW of Ljubljana</t>
  </si>
  <si>
    <t>Skofja Loka 4220, Slovenia, 46'10"N lat 14'18"E long, 20km NW of Ljubljana</t>
  </si>
  <si>
    <t>6 Heberles arrived from Socice in Tirol, Austria</t>
  </si>
  <si>
    <t>m Marija Stare</t>
  </si>
  <si>
    <t>b c1919 Koprivnik</t>
  </si>
  <si>
    <t>b c1921 Koprivnik</t>
  </si>
  <si>
    <t>worked in steel factory</t>
  </si>
  <si>
    <t>lived in Jesenice</t>
  </si>
  <si>
    <t>SEE Jesenice</t>
  </si>
  <si>
    <t>Duplicate of Koprivnik</t>
  </si>
  <si>
    <t>Zirovnica, Slovenia, 4km N of Bled, 10km SE of Jesenice</t>
  </si>
  <si>
    <t>Josef Haberle</t>
  </si>
  <si>
    <t>Most of these Heberles were probably mispellings of Haeberle etc.</t>
  </si>
  <si>
    <t>References: Bessarabian village records</t>
  </si>
  <si>
    <t>d 7.2.1852 Gluckstal</t>
  </si>
  <si>
    <t>Gottlob Heberle/Haberle-----------------</t>
  </si>
  <si>
    <t>b c1976</t>
  </si>
  <si>
    <t>nun Zams, Austria 1900</t>
  </si>
  <si>
    <t>Kundegunde Heberle</t>
  </si>
  <si>
    <t>chr 12.5.1871 Luiblings</t>
  </si>
  <si>
    <t>Albersweiler- Germersheim-Hoerdt-Rulzheim, Rhineland-Palatinate</t>
  </si>
  <si>
    <t>Elisabeth Christina Heberle</t>
  </si>
  <si>
    <t>b 1987 Kasachstan</t>
  </si>
  <si>
    <t>b 1921 Munchen Odessa</t>
  </si>
  <si>
    <t>Viktor Heberle</t>
  </si>
  <si>
    <t>d 1966 Kasachstan USSR</t>
  </si>
  <si>
    <t>d 1958 Kasachstan</t>
  </si>
  <si>
    <t>m Irma Petzold</t>
  </si>
  <si>
    <t>b c1805</t>
  </si>
  <si>
    <t>Marie Auguste Dorothea M Heberle  PHOTO</t>
  </si>
  <si>
    <t>Agnes Dagmar Helena Heberle  PHOTO</t>
  </si>
  <si>
    <t>m Maria Margarethe Brummer   PHOTO</t>
  </si>
  <si>
    <t>b 27.10.1818 CZ d 8.1.1886 Hannover</t>
  </si>
  <si>
    <t>Astri Sigrid Maria Heberle   PHOTO</t>
  </si>
  <si>
    <t>xxxxxxxxxxxxxxxxxxxxxxxxxxxxxxxxxxxxxxxxxxx</t>
  </si>
  <si>
    <t>m Barbara Barth 12.5.1891</t>
  </si>
  <si>
    <t>Dietmar Heberle--------------</t>
  </si>
  <si>
    <t>b c1935</t>
  </si>
  <si>
    <t>b c1640</t>
  </si>
  <si>
    <t>b c1665</t>
  </si>
  <si>
    <t>writer, art merchant</t>
  </si>
  <si>
    <t>artist</t>
  </si>
  <si>
    <t>Albersweiler-Germersheim-Hoerdt-Rulzheim, Rhineland-Palatinate (Brazil)</t>
  </si>
  <si>
    <t>year in Poland c1992 as teacher</t>
  </si>
  <si>
    <t xml:space="preserve">Evidently this branch of Heberles originated in Swabia area </t>
  </si>
  <si>
    <t>Duplicate of Sheet USA11</t>
  </si>
  <si>
    <t>migrated to Harrisburg PA, USA</t>
  </si>
  <si>
    <t xml:space="preserve">FAMILY TREE for SWEDEN HEBERLES </t>
  </si>
  <si>
    <t>Jozsef Heberle</t>
  </si>
  <si>
    <t>Gottlieb Johann Heberle</t>
  </si>
  <si>
    <t>Samuel Heinrich Haeberle</t>
  </si>
  <si>
    <t>b 17.1.1845 Watterowo</t>
  </si>
  <si>
    <t>Carolina Amalia Häberle</t>
  </si>
  <si>
    <t>b 14.1.1849 Watterowo</t>
  </si>
  <si>
    <t>Friedrich Wilhelm Haeberle</t>
  </si>
  <si>
    <t>Emilie Mathilde Haeberle</t>
  </si>
  <si>
    <t>b c1837</t>
  </si>
  <si>
    <t>/Leun/Lowin/Low</t>
  </si>
  <si>
    <t>14.4.1673 Basel</t>
  </si>
  <si>
    <t>Carla Heberle</t>
  </si>
  <si>
    <t>Paul Alois Heberle</t>
  </si>
  <si>
    <t>b 21.6.1920 d 28.8.1920 Opole ?</t>
  </si>
  <si>
    <t>b 8.12.1850 d 11.7.1922 Birawa</t>
  </si>
  <si>
    <t>b 19.8.1882 Birawa</t>
  </si>
  <si>
    <t>Franz Heberle</t>
  </si>
  <si>
    <t>b 19.10.1882 Birawa</t>
  </si>
  <si>
    <t>Emilie Hedwig Heberle</t>
  </si>
  <si>
    <t>b 15.10.1867 Birawa</t>
  </si>
  <si>
    <t>Ottilie Heberle</t>
  </si>
  <si>
    <t>b 8.3.1869 Birawa</t>
  </si>
  <si>
    <t>b 31.9.1847 Birawa</t>
  </si>
  <si>
    <t>b 2.5.1855 Birawa</t>
  </si>
  <si>
    <t>b 19.5.1857 Birawa</t>
  </si>
  <si>
    <t>Cambridge, Cambridge, 80km N of London</t>
  </si>
  <si>
    <t>Clyffe Pypard, Wiltshire, 12km SW of Swindon, 130km W of London</t>
  </si>
  <si>
    <t>Fairoaks, Berkshire, near Windsor castle, 40km W of London</t>
  </si>
  <si>
    <t>Holcot, Bedford, 80km NNW of London</t>
  </si>
  <si>
    <t>Shawbury, Salop, 50km NW of Birmingham</t>
  </si>
  <si>
    <t>Thurleigh, Bedford, 80km NNW of London</t>
  </si>
  <si>
    <t>Waddington, Lincolshire, 7km S of Lincoln, 50km NE of Nottingham</t>
  </si>
  <si>
    <t>Klausberg=Mikulczyce 50'20"  18'47" 263km SE Warsaw,</t>
  </si>
  <si>
    <t>Czech:</t>
  </si>
  <si>
    <t>Sporitz Komotau (Chomutov) 50'27" 84km WNW of Prague</t>
  </si>
  <si>
    <t>b30.3.1984 Tigard Oregon</t>
  </si>
  <si>
    <t>m Wendi Lesser</t>
  </si>
  <si>
    <t>Amriswil, Thurgau canton popn 11,000(1990),47.55degN 9.29degE,15km SE Konstanz,60kmENE Zurich</t>
  </si>
  <si>
    <t>Anna Elisabetha Haberling</t>
  </si>
  <si>
    <t>Illhard, Thurgovie canton</t>
  </si>
  <si>
    <t>Maschwandt</t>
  </si>
  <si>
    <t>Maria Hebley</t>
  </si>
  <si>
    <t>b c1720</t>
  </si>
  <si>
    <t>Maria Anna Heberle</t>
  </si>
  <si>
    <t>Thomas Heberle</t>
  </si>
  <si>
    <t>Maria Heberle</t>
  </si>
  <si>
    <t>m Mary Ann Hawkins 14.8.1843</t>
  </si>
  <si>
    <t>LAST</t>
  </si>
  <si>
    <t xml:space="preserve">LINES </t>
  </si>
  <si>
    <t>PRINTING</t>
  </si>
  <si>
    <t>UPDATED</t>
  </si>
  <si>
    <t>of</t>
  </si>
  <si>
    <t>Martin John Heberle</t>
  </si>
  <si>
    <t>b 1.7.1982 Harrisburg</t>
  </si>
  <si>
    <t>Andrea Heberle</t>
  </si>
  <si>
    <t>Heinrich Heberle---------------------</t>
  </si>
  <si>
    <t>moved to Hassloch, Pfalz c1945</t>
  </si>
  <si>
    <t>migrat from Germany</t>
  </si>
  <si>
    <t>d 4.1.1866 Breda</t>
  </si>
  <si>
    <t>Adrianus Heberle</t>
  </si>
  <si>
    <t>Maria Petronella Heberle</t>
  </si>
  <si>
    <t>Maria Elisabeth Heberle</t>
  </si>
  <si>
    <t>lived Rebstein, Switzerland c1990</t>
  </si>
  <si>
    <t>Sarah Elizabeth Heberle  PHOTO</t>
  </si>
  <si>
    <t>IrvineCA1995,LagunaNigel 1996-99,AlisoViejo2000-01</t>
  </si>
  <si>
    <t>Duplicate of USA12 Rochester NY</t>
  </si>
  <si>
    <t>b 28.9.1840 Switzerland</t>
  </si>
  <si>
    <t>b c1760</t>
  </si>
  <si>
    <t>Changes 1.3.2000-31.12.2000 in red</t>
  </si>
  <si>
    <t>References:</t>
  </si>
  <si>
    <t>Mormon IGI data</t>
  </si>
  <si>
    <t>EtienneLouisJosephHeberle------</t>
  </si>
  <si>
    <t>Thomas Earl Heberle--------------</t>
  </si>
  <si>
    <t>Hans Heberle----------------------</t>
  </si>
  <si>
    <t>Jakob Heberle------------------------------</t>
  </si>
  <si>
    <t>Johannes Heberle---------------------------</t>
  </si>
  <si>
    <t>chr 13.5.1787 Dorset</t>
  </si>
  <si>
    <t>b 22.1.1809 Weymouth Dorset</t>
  </si>
  <si>
    <t>d 28.9.1899 Picton Bay NZ</t>
  </si>
  <si>
    <t>Aalen-Bopfingen-Huettlingen, NE Baden-W</t>
  </si>
  <si>
    <t>since1976 lived in SanJose, Ibiza,Spain</t>
  </si>
  <si>
    <t>Gertrud Theresia Heberle</t>
  </si>
  <si>
    <t>b 24.9.1931 Birken</t>
  </si>
  <si>
    <t>Marie Agnes Heberle</t>
  </si>
  <si>
    <t>b 12.1.1936 Birken</t>
  </si>
  <si>
    <t>Fulizitord Heberle</t>
  </si>
  <si>
    <t>b 27.12.1938 Birken</t>
  </si>
  <si>
    <t>Gerda Helena Heberle</t>
  </si>
  <si>
    <t>b 27.1.1940 Birken</t>
  </si>
  <si>
    <t xml:space="preserve">b c1864, possibly Schauffhausen </t>
  </si>
  <si>
    <t>b 13.10.1790 Broshowo</t>
  </si>
  <si>
    <t>b 29.4.1793 Broshowo</t>
  </si>
  <si>
    <t>Annental/Alt Annental</t>
  </si>
  <si>
    <t>d 1964 Kasachstan USSR</t>
  </si>
  <si>
    <t>b 1985 Germany</t>
  </si>
  <si>
    <t>Annamaria Heberle</t>
  </si>
  <si>
    <t>b 1890 d 1914 USA</t>
  </si>
  <si>
    <t>d 3.12.1926 buried Herreid Cemetery</t>
  </si>
  <si>
    <t>(Eschach branch)</t>
  </si>
  <si>
    <t>Anna Apollonia Heberle ??</t>
  </si>
  <si>
    <t>and Josef Heberle of Rostock 18059 (Czech)</t>
  </si>
  <si>
    <t>Ursula Häberlin</t>
  </si>
  <si>
    <t>Hans Haberlig ------------</t>
  </si>
  <si>
    <t>Elizabeta Heberle</t>
  </si>
  <si>
    <t>Angela Heberle</t>
  </si>
  <si>
    <t>b4.2.1976</t>
  </si>
  <si>
    <t>b 5.2.1955 Harrisburg</t>
  </si>
  <si>
    <t>Laura Heberle</t>
  </si>
  <si>
    <t>m Mary Leon</t>
  </si>
  <si>
    <t>b7.11.1985</t>
  </si>
  <si>
    <t>m Debra Sheets</t>
  </si>
  <si>
    <t>m Judy Snyder</t>
  </si>
  <si>
    <t>Sorica, Slovenia, 12km SE of Bohinjska Bistrica, 22km SSW of Bled</t>
  </si>
  <si>
    <t>xxxxxxxxxxxxxxxxxxxxxxxxxxxxxxxxxxxxxxxxxxxxxxxxxxxxxxxxxxxxxxxxxxxxxxxxxxxxxxxxxxxxxxxxxxxxxxxxxxxxxxxxxxxxxxxxxxxxxxxxxxxxxxxxxxxxxxxxxxxxxxx</t>
  </si>
  <si>
    <t>Lancovo, Slovenia, 2km S of Radovljica, 6km SE of Bled, 4km S of Lesce</t>
  </si>
  <si>
    <t>Spodnja Sorica, Slovenia, 14km SE of Bohinjska Bistrica</t>
  </si>
  <si>
    <t>Terezija Heberle</t>
  </si>
  <si>
    <t>m Luka Thaler c1850</t>
  </si>
  <si>
    <t>b c1825 Spodnja Sorica d Sorica</t>
  </si>
  <si>
    <t>b c1790 d Ravne 2</t>
  </si>
  <si>
    <t>b 21.9.1788 Ravne 2</t>
  </si>
  <si>
    <t>d Ravne 2</t>
  </si>
  <si>
    <t>Anne ElisabethWilhelmina Heberle</t>
  </si>
  <si>
    <t>m Johannes Van De Breul</t>
  </si>
  <si>
    <t>Barbara Marie Louise Heberle</t>
  </si>
  <si>
    <t>b c1645 Horb ?</t>
  </si>
  <si>
    <t xml:space="preserve">/Häberlin/Haeberle </t>
  </si>
  <si>
    <t>FrederickMatthew Hebley--</t>
  </si>
  <si>
    <t>Heberley</t>
  </si>
  <si>
    <t>in FalmouthCornwall 1881</t>
  </si>
  <si>
    <t>Abraham Hebley</t>
  </si>
  <si>
    <t>arrivedNewYork11.5.1900onLahn</t>
  </si>
  <si>
    <t>Johann Friedrich Haeberlin</t>
  </si>
  <si>
    <t>23.5.1898 Breda</t>
  </si>
  <si>
    <t>Maria Catharina Heberlin</t>
  </si>
  <si>
    <t>b 10.1.1801 Basel</t>
  </si>
  <si>
    <t>b 22.7.1805 Basel</t>
  </si>
  <si>
    <t>Joseph Heberlin</t>
  </si>
  <si>
    <t>b c1950</t>
  </si>
  <si>
    <t>sex movie star 1971-1978</t>
  </si>
  <si>
    <t>Joannes Heberle</t>
  </si>
  <si>
    <t>Peter Heberle</t>
  </si>
  <si>
    <t>Georgi Heberle</t>
  </si>
  <si>
    <t>Nelli Heberle</t>
  </si>
  <si>
    <t>b 1826 Volga</t>
  </si>
  <si>
    <t>SHEET R14</t>
  </si>
  <si>
    <t>chr 1.4.1709 Thurleigh, Bedford</t>
  </si>
  <si>
    <t>…………………………………………………………………………………………………………………………………………………………………………………………………………………………………………………………………………………………………………………………………………………………………………………………………………………………………………………………………………………………………………………………………………………………………………………………………………</t>
  </si>
  <si>
    <t>Other Netherlands</t>
  </si>
  <si>
    <t>SEE Utrecht</t>
  </si>
  <si>
    <t>Roermond, Limburg, popn 35000 (1970), 130km SE of Amsterdam, near German border</t>
  </si>
  <si>
    <t xml:space="preserve">SEE Hertogenbosch </t>
  </si>
  <si>
    <t>Duplicate of Breda</t>
  </si>
  <si>
    <t>SEE Breda</t>
  </si>
  <si>
    <t>Ginneken en Bavel 51'34"N  4'47"E  2km W of Breda, SEE Breda</t>
  </si>
  <si>
    <t>b 2.3.1885 Sala Sweden d 23.12.1959</t>
  </si>
  <si>
    <t>b 8.6.1886 Sala Sweden d 9.5.1957</t>
  </si>
  <si>
    <t>b c1886 d 8.7.1930</t>
  </si>
  <si>
    <t>b 4.8.1888 Sala Sweden d 16.2.1962</t>
  </si>
  <si>
    <t>b 4.9.1890 Sala Sweden d 11.10.1973</t>
  </si>
  <si>
    <t>m Nils Grotenfeldt 29.5.1913 Helsinki, Finland</t>
  </si>
  <si>
    <t>b 6.2.1893 Sala Sweden d 8.5.1986</t>
  </si>
  <si>
    <t>b 14.5.1890 d 23.4.1975 Djursholm, Sweden</t>
  </si>
  <si>
    <t>Culmsee was in West Prussia</t>
  </si>
  <si>
    <t>26.4.1852 Alt Cosel</t>
  </si>
  <si>
    <t>Josefa Heberle</t>
  </si>
  <si>
    <t>yachtsman Ljubljana 2003 ?</t>
  </si>
  <si>
    <t>Ziga Heberle</t>
  </si>
  <si>
    <t>12.7.1887 Birawa</t>
  </si>
  <si>
    <t>b 5.3.1869 Birawa</t>
  </si>
  <si>
    <t>b 21.1.1871 Birawa</t>
  </si>
  <si>
    <t>b 25.4.1873 Birawa</t>
  </si>
  <si>
    <t>Changes 1.1.2005-31.12.2005 in gold</t>
  </si>
  <si>
    <t>b 17.2.1651 Illhardt Switzerland</t>
  </si>
  <si>
    <t>b c1722 d 1821</t>
  </si>
  <si>
    <t>soldaat</t>
  </si>
  <si>
    <t>Anna Heberlin</t>
  </si>
  <si>
    <t>some Haberle born Czernowitz 1872-1931</t>
  </si>
  <si>
    <t>Master carpenter,Tischlermeister</t>
  </si>
  <si>
    <t>POLAND</t>
  </si>
  <si>
    <t>Douglas Martin Heberle--------------</t>
  </si>
  <si>
    <t>migrated from Germany c1930</t>
  </si>
  <si>
    <t>migrated to England c1913</t>
  </si>
  <si>
    <t>migrated to Germany c1946</t>
  </si>
  <si>
    <t>m Jacob/Johannes Beks/Bex 14.10.1920 Breda</t>
  </si>
  <si>
    <t>Maria Cornelia Heberle</t>
  </si>
  <si>
    <t>Duplicate of SBW6 Rottenburg</t>
  </si>
  <si>
    <t>Maria Elisabeth Heberle---------</t>
  </si>
  <si>
    <t>d 23.8.1982 Breda</t>
  </si>
  <si>
    <t>m Maria Nieuwlaets 4.5.1914</t>
  </si>
  <si>
    <t>m Anna Maria Betfohin</t>
  </si>
  <si>
    <t>/Batsofin/Berfohn</t>
  </si>
  <si>
    <t>b 4.7.1785 Broshowo</t>
  </si>
  <si>
    <t>Anna Maria Haeberle</t>
  </si>
  <si>
    <t>b 18.11.1786 Broshowo</t>
  </si>
  <si>
    <t>Johann Georg Haeberle</t>
  </si>
  <si>
    <t>m Caroline Werner 9.10.1866 Liebling</t>
  </si>
  <si>
    <t>Jane Heberle</t>
  </si>
  <si>
    <t>b 6.8.1977 Harrisburg</t>
  </si>
  <si>
    <t>m Ada May Lower 20.10.1945</t>
  </si>
  <si>
    <t>m Robert Baker</t>
  </si>
  <si>
    <t>SLOVENIA</t>
  </si>
  <si>
    <t>CROATIA</t>
  </si>
  <si>
    <t>b c1913 WI</t>
  </si>
  <si>
    <t>b c1930, lived in Bierawa</t>
  </si>
  <si>
    <t>m Marianna Miemieta/Miematz</t>
  </si>
  <si>
    <t>d &lt;1872?</t>
  </si>
  <si>
    <t>Jalesia Heberle</t>
  </si>
  <si>
    <t>Matthias Heberle   PHOTO</t>
  </si>
  <si>
    <t>Places where Heberles have lived</t>
  </si>
  <si>
    <t>b c1650 Switzerland</t>
  </si>
  <si>
    <t>d 17.1.1706 Hilsbach, Baden ?</t>
  </si>
  <si>
    <t>SEE Hilsbach NBW4</t>
  </si>
  <si>
    <t>chasseur, boucher 1672</t>
  </si>
  <si>
    <t>d 9.12.1954</t>
  </si>
  <si>
    <t>m Johanna Bernardina Donhuijsen</t>
  </si>
  <si>
    <t>b 14.4.1880 Hertogenbosch</t>
  </si>
  <si>
    <t>d 12.4.1957 Breda</t>
  </si>
  <si>
    <t>GENERATION 3</t>
  </si>
  <si>
    <t>GENERATION 4</t>
  </si>
  <si>
    <t>GENERATION 5</t>
  </si>
  <si>
    <t>b 12.12.1748</t>
  </si>
  <si>
    <t>Wilhelmus Cornelius Heberle</t>
  </si>
  <si>
    <t>(Clausthal-Zellerfeld branch)</t>
  </si>
  <si>
    <t>b 1866 Ukraine</t>
  </si>
  <si>
    <t>lived Chalinctertha ?</t>
  </si>
  <si>
    <t>arrived USA 22.4.1899 on "Pennsylvania"</t>
  </si>
  <si>
    <t>Wheaton Aston, Staffordshire, 20km SW of Stafford, 30km NW of Birmingham</t>
  </si>
  <si>
    <t>in England 1944-45 with RAAF</t>
  </si>
  <si>
    <t>Letters from Michael Heberle of Koblenz 56076 (Czech)</t>
  </si>
  <si>
    <t>Erich Heberle</t>
  </si>
  <si>
    <t>WEBPAGE</t>
  </si>
  <si>
    <t>2.5.1892 Breda    PHOTO</t>
  </si>
  <si>
    <t>b 1.6.1869 Breda   PHOTO</t>
  </si>
  <si>
    <t>Friedrich/Frederick Heberle</t>
  </si>
  <si>
    <t>b 22.7.1913 Klausberg</t>
  </si>
  <si>
    <t>b 1939 Finowfurt</t>
  </si>
  <si>
    <t>m .. Nandschik</t>
  </si>
  <si>
    <t>=Mikulczyce, Poland</t>
  </si>
  <si>
    <t>m Heinrich Kreis, lived Alexanderhilf ?</t>
  </si>
  <si>
    <t>SHEET R12</t>
  </si>
  <si>
    <t>in Alt Elft 1851</t>
  </si>
  <si>
    <t>Ukraine (65 miles N of Odessa) were settled by</t>
  </si>
  <si>
    <t>mKatharina Kitzler/Kurz</t>
  </si>
  <si>
    <t>m Gunhild G Dahl 4.2.1913, b c1888</t>
  </si>
  <si>
    <t>xxxxxxxxxxxxxxxxxxxxxxxxxxxxxxxxxxxxxxxxxxxxxxxxxxxxx</t>
  </si>
  <si>
    <t>Breslau = Wroclaw 51'06"N lat 17'02"E long, 302km WSW of Warsaw</t>
  </si>
  <si>
    <t>m … Hevesi ? 1862, Dunafoldvar 1862</t>
  </si>
  <si>
    <t xml:space="preserve">m = married </t>
  </si>
  <si>
    <t>Julia Heberle</t>
  </si>
  <si>
    <t>Catharina Petronella Heberle</t>
  </si>
  <si>
    <t>b 5.1.1859 Rheinbreitbach</t>
  </si>
  <si>
    <t>d 2.12.1871 Falun Sweden</t>
  </si>
  <si>
    <t>b 5.6.1862 Bad Liebenstein</t>
  </si>
  <si>
    <t>d 27.4.1938 Lund Sweden</t>
  </si>
  <si>
    <t>b c1804</t>
  </si>
  <si>
    <t>K Delfs email 6.2000</t>
  </si>
  <si>
    <t>Hans Ezechiel Heberle</t>
  </si>
  <si>
    <t xml:space="preserve">Number above   </t>
  </si>
  <si>
    <t>Dorotea Heberle/Häberle</t>
  </si>
  <si>
    <t>Pawonkau/Pawonkow 50'41"N lat, 18'35"E long, 250km SW Warsaw</t>
  </si>
  <si>
    <t>Margaritha Heberle</t>
  </si>
  <si>
    <t>James Worser Heberley----</t>
  </si>
  <si>
    <t>JohnLovelace/LovelessSmith------</t>
  </si>
  <si>
    <t>b c1847</t>
  </si>
  <si>
    <t>m Franz Fuol/Furt/Fust3.5.1870</t>
  </si>
  <si>
    <t>m Josef Stollenwerk 25.7.1876</t>
  </si>
  <si>
    <t>b 1964 Tadgikistan, lived Niedersachsen</t>
  </si>
  <si>
    <t>Duplicate of B6 Postbauer-Heng</t>
  </si>
  <si>
    <t>|-</t>
  </si>
  <si>
    <t>2 more children b Germany, see B6 Bavaria</t>
  </si>
  <si>
    <t>Deuxieme Secretaire to French Ambassador Bucharest 1999</t>
  </si>
  <si>
    <t>Duplicate of R5  Bas Rhin</t>
  </si>
  <si>
    <t>According to Tine Heberle of Bohinjska,</t>
  </si>
  <si>
    <t>b 1969 ?</t>
  </si>
  <si>
    <t>b 20.3.1941 Liebling</t>
  </si>
  <si>
    <t>b 21.7.1851 d 24.8.1866 Watterowo</t>
  </si>
  <si>
    <t>See Sheet USA10</t>
  </si>
  <si>
    <t>Jacques Joseph Jules Heberle---</t>
  </si>
  <si>
    <t>b4.11.1868 Holtzwihr</t>
  </si>
  <si>
    <t>Humlikon 8457, Zurich, 40km SE of Zurich</t>
  </si>
  <si>
    <t>Rebstein 9445, 25km E of St Gallen, 80km SE of Konstanz</t>
  </si>
  <si>
    <t>Riedikon 8616, Zurich, 20km SE of Dubendorf, 25km SE of Zurich</t>
  </si>
  <si>
    <t>Speicher, Appenzell, 6km E of St Gallen</t>
  </si>
  <si>
    <t>Stans 6370, 25km SE of Luzern, 70km S of Zurich</t>
  </si>
  <si>
    <t>Tablat, St Gall, 35km E of Zurich</t>
  </si>
  <si>
    <t>Thurgovie/Thurgau</t>
  </si>
  <si>
    <t>Val-D'illiez 1873, 90km E of Geneva, 300km SW of Zurich</t>
  </si>
  <si>
    <t>Oberwil , Thurgau 3km SW of Frauenfeld, 33km NE of Zurich</t>
  </si>
  <si>
    <t>b c1624 Pergine</t>
  </si>
  <si>
    <t>b c1627 Pergine</t>
  </si>
  <si>
    <t>Dominicus Heberle</t>
  </si>
  <si>
    <t>bap 10.2.1620 Pergine</t>
  </si>
  <si>
    <t>b c1630 Pergine</t>
  </si>
  <si>
    <t>b c1590</t>
  </si>
  <si>
    <t xml:space="preserve">m Elisabeth … </t>
  </si>
  <si>
    <t>Buchs 9470, 60km SSE of Konstanz</t>
  </si>
  <si>
    <t>Davos Dorf 7260, 100km SE of Konstanz</t>
  </si>
  <si>
    <t>Dubendorf 8600, Zurich, 30km E of Zurich, 90km SW of Konstanz</t>
  </si>
  <si>
    <t>Hinwil 8340, Zurich, 40km SE of Zurich</t>
  </si>
  <si>
    <t>Fryderyk Emmanuel Eberle/Heberle</t>
  </si>
  <si>
    <t>b 1815 Kochanow</t>
  </si>
  <si>
    <t>Katarzyna Eberle/Heberle</t>
  </si>
  <si>
    <t>b 1837 Kochanow</t>
  </si>
  <si>
    <t>b c1953 Zurich ?</t>
  </si>
  <si>
    <t>lived near Zurich 2004 ?</t>
  </si>
  <si>
    <t>Elisabeth Anne Hebley</t>
  </si>
  <si>
    <t>b 4.12.1853 Breda</t>
  </si>
  <si>
    <t>member of masonic lodge</t>
  </si>
  <si>
    <t>in Laibach/Ljubljana 1813</t>
  </si>
  <si>
    <t>Klara Heberle</t>
  </si>
  <si>
    <t xml:space="preserve">B E Heberle </t>
  </si>
  <si>
    <t>b c1860</t>
  </si>
  <si>
    <t>d c1713 Strasbourg, France</t>
  </si>
  <si>
    <t>Rene Heberle</t>
  </si>
  <si>
    <t>Edwin Heberle</t>
  </si>
  <si>
    <t>28.1.1837 Gilze en Rijen</t>
  </si>
  <si>
    <t>Catharina Heberle-------------</t>
  </si>
  <si>
    <t>Anna Maria Heberle</t>
  </si>
  <si>
    <t>b 19.8.1833 Ginneken</t>
  </si>
  <si>
    <t>Catharina Everle/Heberle--</t>
  </si>
  <si>
    <t>Joanna Maria Heberle</t>
  </si>
  <si>
    <t>b 1.3.1795 Breda</t>
  </si>
  <si>
    <t>b 10.7.1864 Breda d 6.6.1934</t>
  </si>
  <si>
    <t>b 5.1.1877 Grossliebental, Ukraine ?</t>
  </si>
  <si>
    <t>Gnadenfeld, Ukraine ? 46'15"  29'39"  90km WSW of Odessa</t>
  </si>
  <si>
    <t>Alexandra Heberle</t>
  </si>
  <si>
    <t>b 8.3.1896 Birawa</t>
  </si>
  <si>
    <t>b 29.12.1896 Birawa</t>
  </si>
  <si>
    <t>Many Heberles in Poland left after 1945.</t>
  </si>
  <si>
    <t>some may have since returned</t>
  </si>
  <si>
    <t>18.4.1919 Kemskenlong?</t>
  </si>
  <si>
    <t>b c1853</t>
  </si>
  <si>
    <t>b 29.9.1926 Liebling</t>
  </si>
  <si>
    <t xml:space="preserve">Professor </t>
  </si>
  <si>
    <t>m Petrus Van Beek 6.4.1922 Teteringen</t>
  </si>
  <si>
    <t>Lucia Maria/Catharina Heberle</t>
  </si>
  <si>
    <t>d 25.12.1995 Vlissingen</t>
  </si>
  <si>
    <t>Changes 1.1.2008-31.12.2008 in green</t>
  </si>
  <si>
    <t>water and soil researcher with EAWAG Dubendorf 2003</t>
  </si>
  <si>
    <t>Information engineer UBS AG Zurich 2005</t>
  </si>
  <si>
    <t>Duplicate of R11 Dubendorf</t>
  </si>
  <si>
    <t>Regina Eberle/Heberle</t>
  </si>
  <si>
    <t>b 1910 d 8.9.1910 Alt Cosel</t>
  </si>
  <si>
    <t>b 5.5.1901 d 22.12.1920</t>
  </si>
  <si>
    <t>Changes 1.1.2007-31.12.2007 in violet</t>
  </si>
  <si>
    <t>b 6.9.1925 Munchen</t>
  </si>
  <si>
    <t>b 1987 Tadgikistan</t>
  </si>
  <si>
    <t>d Lutschanowo Siberia</t>
  </si>
  <si>
    <t>b 1957 Tadgikistan</t>
  </si>
  <si>
    <t>Christina Magdalena/Margaretha Heberle/Haberle/Eberle</t>
  </si>
  <si>
    <t>m Johannes Snoeys/Snoeijs</t>
  </si>
  <si>
    <t>26.7.1841 Breda</t>
  </si>
  <si>
    <t>Jacobus Heberle--------------</t>
  </si>
  <si>
    <t>m CorneliusEmbrechts9.5.1864</t>
  </si>
  <si>
    <t>d 4.3.1847 ?</t>
  </si>
  <si>
    <t>mCharlesEmiliusHendrikServ.Ridden</t>
  </si>
  <si>
    <t>m Johanna Anna Catharina Ras</t>
  </si>
  <si>
    <t>m Clara Hosemans 23.6.1924 Breda</t>
  </si>
  <si>
    <t>b 1240 Belgium ?</t>
  </si>
  <si>
    <t>d 1277 Belgium ?</t>
  </si>
  <si>
    <t>b c1265 Belgium ?</t>
  </si>
  <si>
    <t>d 13.12.1318 Belgium ?</t>
  </si>
  <si>
    <t>m Maria Grimbergen Assche</t>
  </si>
  <si>
    <t>b c1267</t>
  </si>
  <si>
    <t>b c1242</t>
  </si>
  <si>
    <t xml:space="preserve">In 1818 colonies of Stuttgart, Waterloo and </t>
  </si>
  <si>
    <t>b 19.7.1843 Plotzk</t>
  </si>
  <si>
    <t>Pierre Joseph Heberle b 1.7.1794 Paris</t>
  </si>
  <si>
    <t>lived Molebeek Saint Jean Department, Belgium</t>
  </si>
  <si>
    <t>Maria Sophia Heberle</t>
  </si>
  <si>
    <t>Maurits Karl Heberle</t>
  </si>
  <si>
    <t>b 5.3.1969 Netherlands</t>
  </si>
  <si>
    <t>b 26.11.2000 Netherlands</t>
  </si>
  <si>
    <t>Letter from Hubert Heberle of Schopp, January 1998</t>
  </si>
  <si>
    <t>USSR or Kazachstan ?</t>
  </si>
  <si>
    <t>Geschaftsfuhrer LutzeVerkauf/</t>
  </si>
  <si>
    <t>Support Schweizin 1998</t>
  </si>
  <si>
    <t>AssendienstKantone</t>
  </si>
  <si>
    <t>chr 23.5.1540 Basel</t>
  </si>
  <si>
    <t>chr 8.9.1538 Basel</t>
  </si>
  <si>
    <t>m Karen Wagner</t>
  </si>
  <si>
    <t>19.6.1954 Harrisburg</t>
  </si>
  <si>
    <t>b 1934</t>
  </si>
  <si>
    <t>Ottenbach parish</t>
  </si>
  <si>
    <t>Veronica Gutt m1.11.1654</t>
  </si>
  <si>
    <t>Benedikt Heberle----------------</t>
  </si>
  <si>
    <t>b c1700</t>
  </si>
  <si>
    <t>b 1.8.1731 Ciko</t>
  </si>
  <si>
    <t>m Margaretha Waldschmidt</t>
  </si>
  <si>
    <t>b c1867 d 25.2.1934 Ciko</t>
  </si>
  <si>
    <t>b c1748</t>
  </si>
  <si>
    <t>m Anna Margaretha …</t>
  </si>
  <si>
    <t>Jakob Heberling------</t>
  </si>
  <si>
    <t>Elisabeth Barbara Heberling</t>
  </si>
  <si>
    <t>m Jessie von Mawer</t>
  </si>
  <si>
    <t>b 1841 d 16.2.1930 Weymouth</t>
  </si>
  <si>
    <t>Jessie Hebley</t>
  </si>
  <si>
    <t>b 1883 d 1950 Weymouth</t>
  </si>
  <si>
    <t>b 1871 d 1969 Weymouth</t>
  </si>
  <si>
    <t>Eva Heberle</t>
  </si>
  <si>
    <t>b 2.8.1844 Breda</t>
  </si>
  <si>
    <t>d 13.2.1922</t>
  </si>
  <si>
    <t xml:space="preserve">gevangenbewaarder </t>
  </si>
  <si>
    <t>1871-1879</t>
  </si>
  <si>
    <t>Duplicate of Sheet B4</t>
  </si>
  <si>
    <t>b 1917 Munchen Odessa</t>
  </si>
  <si>
    <t>manufacturer of windmills, Racz Gorcsony 1891</t>
  </si>
  <si>
    <t xml:space="preserve">Total               </t>
  </si>
  <si>
    <t>b c1845</t>
  </si>
  <si>
    <t>Gjuro Heberle</t>
  </si>
  <si>
    <t>migrated to USA 28.3.1900 on Friedrich der Grosse</t>
  </si>
  <si>
    <t>b c1875 Croatia ?</t>
  </si>
  <si>
    <t>USA Heberles Not updated  See Sheet USA10</t>
  </si>
  <si>
    <t>Maria Emilia Heberle</t>
  </si>
  <si>
    <t>b 11.6.1911 Birawa</t>
  </si>
  <si>
    <t>Johann Florian Heberle</t>
  </si>
  <si>
    <t>m Norida Karasch (b c1911)</t>
  </si>
  <si>
    <t>Chalinctertha, Ukraine</t>
  </si>
  <si>
    <t>b 24.5.1955</t>
  </si>
  <si>
    <t xml:space="preserve">Associate Professor Dept of English, </t>
  </si>
  <si>
    <t>University of Hawaii 1998</t>
  </si>
  <si>
    <t>OBITUARIES  in dark yellow SEE HEBERLE-B-M-D-CERTIFICATES,IMMIGRATION,OBITUARIES,GRAVES,FUNERAL-CARDS.htm</t>
  </si>
  <si>
    <t>PHOTOS in green SEE HEBERLE-IMAGES.htm</t>
  </si>
  <si>
    <t>WEBPAGES in plum SEE HEBERLE-HOUSES-BUSINESSES-WEBPAGES.htm</t>
  </si>
  <si>
    <t>20.9.1914 Gueldendorf ?</t>
  </si>
  <si>
    <t>Marie Antoinette Heberle</t>
  </si>
  <si>
    <t>b 21.3.1841 d 14.2.1863 Reichshoffen</t>
  </si>
  <si>
    <t>b c1839</t>
  </si>
  <si>
    <t>Borkowice (Borowitz) possibly 52'13"N lat, 16'48"E long, 285km W of Warsaw, 30km SSW of Poznan</t>
  </si>
  <si>
    <t>LINK TO GREG HEBERLE HOME PAGE</t>
  </si>
  <si>
    <t>m Suzanna Yanko</t>
  </si>
  <si>
    <t>m William H Zeiters</t>
  </si>
  <si>
    <t>landwirt</t>
  </si>
  <si>
    <t>August E J Heberle</t>
  </si>
  <si>
    <t>b c1890</t>
  </si>
  <si>
    <t>m Anna Schmieder/Schneider</t>
  </si>
  <si>
    <t>1914 St Pancreas, London</t>
  </si>
  <si>
    <t>b c1892</t>
  </si>
  <si>
    <t>b 1938 Harrisburg</t>
  </si>
  <si>
    <t>NC = North Carolina</t>
  </si>
  <si>
    <t>Rebecca Hebley</t>
  </si>
  <si>
    <t>lived London 1881</t>
  </si>
  <si>
    <t>Fronegg Haeberli</t>
  </si>
  <si>
    <t>chr 1564 Jegenstorf</t>
  </si>
  <si>
    <t xml:space="preserve">1720 - </t>
  </si>
  <si>
    <t xml:space="preserve">1750 - </t>
  </si>
  <si>
    <t xml:space="preserve">1780 - </t>
  </si>
  <si>
    <t xml:space="preserve">1810 - </t>
  </si>
  <si>
    <t>b10.12.1823 Liebling</t>
  </si>
  <si>
    <t>………………………………………………………………………………………………………………………………………………………………………………………………………………………………………………………………………………………………………………………………………………………………………………………………………………………………………………………………………………………………………………………………………………………………………………………………………………………………………………………………………………………………...........................................................................................................................................................................................................</t>
  </si>
  <si>
    <t>Lived in Vienna c1807-1811</t>
  </si>
  <si>
    <t>settled in Hungary 1812 ?</t>
  </si>
  <si>
    <t>unknown Heberle-------------------------------</t>
  </si>
  <si>
    <t>b Hungary ? d before 1910 ?</t>
  </si>
  <si>
    <t>b c1877 Hungary</t>
  </si>
  <si>
    <t>b 20.9.1896 Liebling</t>
  </si>
  <si>
    <t>b 9.6.1907 Liebling</t>
  </si>
  <si>
    <t>Hans Heberlin</t>
  </si>
  <si>
    <t>1 Heberle in Middelburg</t>
  </si>
  <si>
    <t>b 25.2.1914 Breda</t>
  </si>
  <si>
    <t>Katharina Heberle</t>
  </si>
  <si>
    <t>b c1600 Switzerland ?</t>
  </si>
  <si>
    <t>m Anna Eggenberger</t>
  </si>
  <si>
    <t>27.7.1650</t>
  </si>
  <si>
    <t>Female Heberle</t>
  </si>
  <si>
    <t xml:space="preserve">Number above    </t>
  </si>
  <si>
    <t xml:space="preserve">    R8</t>
  </si>
  <si>
    <t>xxxxxxxxxxxxxxxxxxxxxxxxxxxxxxxxxxxxxxxxxxxxxx</t>
  </si>
  <si>
    <t>SHEET R8</t>
  </si>
  <si>
    <t>Lois Moreland of London, UK letter of 31.12.1995</t>
  </si>
  <si>
    <t>Sue's Cyber Home www.ballaratweb.net/suec/genealogy.html</t>
  </si>
  <si>
    <t>migrated to Ukraine 1803?</t>
  </si>
  <si>
    <t>Christine/Christina Heberle</t>
  </si>
  <si>
    <t>lived in Zurich</t>
  </si>
  <si>
    <t>m Gottfried Ackermann (b c1833)</t>
  </si>
  <si>
    <t>chr 22.10.1667 Amrisil</t>
  </si>
  <si>
    <t>m Maria Knecht (b c1642)</t>
  </si>
  <si>
    <t>Jacob Heberlin</t>
  </si>
  <si>
    <t>chr = christened</t>
  </si>
  <si>
    <t>Dates: xx.yy.zzzz = day.month.year</t>
  </si>
  <si>
    <t xml:space="preserve">arrivedNewYork,USA18.11.1903 </t>
  </si>
  <si>
    <t>Frank Heberle</t>
  </si>
  <si>
    <t>on the Grosser Kurfurst</t>
  </si>
  <si>
    <t>G Heberle (1996) "A history of the Heberle family"</t>
  </si>
  <si>
    <t>Internet data</t>
  </si>
  <si>
    <t>Walter Heberle</t>
  </si>
  <si>
    <t>and microbiology 1975-1990s</t>
  </si>
  <si>
    <t>and recorder from c1807</t>
  </si>
  <si>
    <t>b c1779</t>
  </si>
  <si>
    <t>HTM VERSION MAY HAVE CONVERSION ERRORS</t>
  </si>
  <si>
    <t>farmer Liebling house 74</t>
  </si>
  <si>
    <t>d 25.9.1945 Russia forced labour</t>
  </si>
  <si>
    <t>Lucas Heberle</t>
  </si>
  <si>
    <t>Hans Jakob Haeberlin</t>
  </si>
  <si>
    <t>b 16.12.1706 Basel</t>
  </si>
  <si>
    <t>b 24.11.1707 Basel</t>
  </si>
  <si>
    <t>b 24.4.1712 Basel</t>
  </si>
  <si>
    <t>Elisabeth Haeberlin</t>
  </si>
  <si>
    <t>Ballet dancer</t>
  </si>
  <si>
    <t>d 1944 Russia, WWII</t>
  </si>
  <si>
    <t>Philipp J Heberle----</t>
  </si>
  <si>
    <t>cabinet maker St Gallen</t>
  </si>
  <si>
    <t>Hanne Heberle</t>
  </si>
  <si>
    <t>Carl Martin Heberle</t>
  </si>
  <si>
    <t>Dates:  xx.yy.zzzz = day.month.year</t>
  </si>
  <si>
    <t>b 1.9.1840 Grossliebental</t>
  </si>
  <si>
    <t>b 30.3.1834 Grossliebental</t>
  </si>
  <si>
    <t>b 5.5.1833 Grossliebental</t>
  </si>
  <si>
    <t>Luise Heberle</t>
  </si>
  <si>
    <t>b 1888 Grossliebental</t>
  </si>
  <si>
    <t>b 1970 Kasachstan</t>
  </si>
  <si>
    <t>m Jakob Wenzel 8.1.1833 Liebling</t>
  </si>
  <si>
    <t xml:space="preserve">      R9</t>
  </si>
  <si>
    <t>SHEET R9</t>
  </si>
  <si>
    <t>Johannes Heberle-------</t>
  </si>
  <si>
    <t>m Catharina Hengst</t>
  </si>
  <si>
    <t>b 10.9.1937 Munchen Odessa</t>
  </si>
  <si>
    <t>Netherlands</t>
  </si>
  <si>
    <t>Belgium</t>
  </si>
  <si>
    <t>in Chorzow soccer 1997</t>
  </si>
  <si>
    <t>Michael Heberli-----</t>
  </si>
  <si>
    <t>John George Heberle/Haberly</t>
  </si>
  <si>
    <t>b 31.12.1898 Ukraine</t>
  </si>
  <si>
    <t>went to Castlewood South Dakota</t>
  </si>
  <si>
    <t>d 19.2.1943 Liebling</t>
  </si>
  <si>
    <t>b 23.9.1823 Liebling</t>
  </si>
  <si>
    <t>b 8.1.1973 Cosel</t>
  </si>
  <si>
    <t>b 17.3.1975 Cosel ?</t>
  </si>
  <si>
    <t>b 14.9.1951 Porto Alegre RS</t>
  </si>
  <si>
    <t xml:space="preserve">Professor of English </t>
  </si>
  <si>
    <t>Walter Gotfried Heberle</t>
  </si>
  <si>
    <t>d Lahn</t>
  </si>
  <si>
    <t>Direktor</t>
  </si>
  <si>
    <t>7.12.1887</t>
  </si>
  <si>
    <t>m Georg Proba (b c1928)</t>
  </si>
  <si>
    <t>m … Kreuzer (b c1934)</t>
  </si>
  <si>
    <t>m … Kopetz (b c1930)</t>
  </si>
  <si>
    <t>m … Strempelz (b c1933)</t>
  </si>
  <si>
    <t>divorced 1980</t>
  </si>
  <si>
    <t>Megan Heberle</t>
  </si>
  <si>
    <t>b 25.4.1838 Birawa d&lt;1870?</t>
  </si>
  <si>
    <t>b 19.8.1842 Birawa d&lt;1870?</t>
  </si>
  <si>
    <t>Pauline Heberle------------??</t>
  </si>
  <si>
    <t>Johann Heberle---------------</t>
  </si>
  <si>
    <t>Juergen Wilhelm Heberle-----</t>
  </si>
  <si>
    <t>xxxxxxxxxxxxxxxxxxxxxxxxxxxxxxxxxxxxxxxxxxxxxxxxxxxxxxxxxxxxx</t>
  </si>
  <si>
    <t>GENERATION 15</t>
  </si>
  <si>
    <t>1520-</t>
  </si>
  <si>
    <t>m Madlem Meyer</t>
  </si>
  <si>
    <t>16.11.1630 Ottenbach</t>
  </si>
  <si>
    <t>5.3.1565 Basel</t>
  </si>
  <si>
    <t>1579 Basel (b c1557)</t>
  </si>
  <si>
    <t>m AnnaLamperger1573</t>
  </si>
  <si>
    <t>/Häberlin (b c1558)</t>
  </si>
  <si>
    <t>Jobst Heberle/Heberling</t>
  </si>
  <si>
    <t xml:space="preserve">TG Heberle </t>
  </si>
  <si>
    <t>Strap/bucklemaker</t>
  </si>
  <si>
    <t>Jonas Dorst Heberle</t>
  </si>
  <si>
    <t>Schallenmacher</t>
  </si>
  <si>
    <t>bap 12.12.1856 Karathen d 10.7.1929 Racine WI, USA</t>
  </si>
  <si>
    <t>Josefa Katharina Haberle</t>
  </si>
  <si>
    <t>bap 5.8.1885 Vienna d x.5.1970 Vienna</t>
  </si>
  <si>
    <t>m Leopold Rennhofer</t>
  </si>
  <si>
    <t>m Rudolf Hafenscher</t>
  </si>
  <si>
    <t>/Haberle</t>
  </si>
  <si>
    <t>m Katharina Drs</t>
  </si>
  <si>
    <t>SEE R6 Austria</t>
  </si>
  <si>
    <t>b 24.10.1860 Wolleen d 16.5.1937 Vienna</t>
  </si>
  <si>
    <t>Duplicate of NBW7 Bietigheim</t>
  </si>
  <si>
    <t>Joachim Heberle   PHOTO</t>
  </si>
  <si>
    <t>b 1.10.1960 Bietigheim, Germany</t>
  </si>
  <si>
    <t>Doctor in biophysics, Julich 2000</t>
  </si>
  <si>
    <t>Stuttgart1980-84, Wurzburg 1987-88, Berlin1988-93</t>
  </si>
  <si>
    <t>Tucson AZ 1991, Juelich1993+</t>
  </si>
  <si>
    <t>Gothenburg Sweden 1995</t>
  </si>
  <si>
    <t xml:space="preserve">  R16</t>
  </si>
  <si>
    <t>Duplicate of B3 Neustadt Bavaria</t>
  </si>
  <si>
    <t>Kloestitz, Ukraine 46'14" 29'20" 120km W of Odessa</t>
  </si>
  <si>
    <t>----------------------------------------------------</t>
  </si>
  <si>
    <t>Gueldendorf, Ukraine 46'37" 30'46" 15km NNE Odessa</t>
  </si>
  <si>
    <t xml:space="preserve">Peter Metz of Westwood New Jersey, internet </t>
  </si>
  <si>
    <t>SEE NG6 Krefeld</t>
  </si>
  <si>
    <t>Duplicate of B4 Friedrichssegen</t>
  </si>
  <si>
    <t>SHEET R16</t>
  </si>
  <si>
    <t>Maria Adriana Christina Heberle/Heberl</t>
  </si>
  <si>
    <t>migrated to Tadgikistan c1946</t>
  </si>
  <si>
    <t>migratd to  Rhineland-P c1988</t>
  </si>
  <si>
    <t>migrated Niedersachsen,Germany c1990</t>
  </si>
  <si>
    <t>chr 29.2.1844 Weymouth, m ? 1873 Weymouth</t>
  </si>
  <si>
    <t>chr 4.9.1845 Weymouth</t>
  </si>
  <si>
    <t>chr 29.8.1847 Weymouth d 14.12.1919 Weymouth</t>
  </si>
  <si>
    <t>chr 14.11.1852 Weymouth, lost at sea</t>
  </si>
  <si>
    <t>chr 29.11.1857 Weymouth, m ? 1890 Weymouth</t>
  </si>
  <si>
    <t>Hans Jacob Heberlin</t>
  </si>
  <si>
    <t>Doreen A Heberle</t>
  </si>
  <si>
    <t>b 27.7.1949 Harrisburg</t>
  </si>
  <si>
    <t>b 30.10.1974 Harrisburg</t>
  </si>
  <si>
    <t>Mittelsbach, Rhineland-P in 1830</t>
  </si>
  <si>
    <t>17.10.1943 Hagerstown MD, USA</t>
  </si>
  <si>
    <t>m Maureen Rockey</t>
  </si>
  <si>
    <t>b c1840 Plotzk</t>
  </si>
  <si>
    <t>m Jakob Schill/Scholl 27.6.1863 (b c1838)</t>
  </si>
  <si>
    <t>Karolina Heberle/Häberle</t>
  </si>
  <si>
    <t>locksmith, Nemet Lad 1891</t>
  </si>
  <si>
    <t>ladies tailor Budapest 1891</t>
  </si>
  <si>
    <t>b18.11.1860 Altusried d16.4.1918</t>
  </si>
  <si>
    <t xml:space="preserve">  R18</t>
  </si>
  <si>
    <t>Johanna Lucia Heberle</t>
  </si>
  <si>
    <t>b 16.6.1909 Breda d 5.4.1997 Aldaar</t>
  </si>
  <si>
    <t>m Nico Zijverden, Herman Verdijen</t>
  </si>
  <si>
    <t>b 18.5.1895 d 2.3.1970 Rotterdam</t>
  </si>
  <si>
    <t>b 5.5.1899 Breda d 31.7.1951 Eindhoven</t>
  </si>
  <si>
    <t>d 7.9.1977 Gravenhage</t>
  </si>
  <si>
    <t>b 20.4.1892 d 12.6.1957 Gravenhage</t>
  </si>
  <si>
    <t>b 25.4.1909 Amsterdam</t>
  </si>
  <si>
    <t>m Cornelia Johanna Scheffer 29.9.1926</t>
  </si>
  <si>
    <t>b 17.5.1911 Breda d 20.5.1976</t>
  </si>
  <si>
    <t>Anna Everle/Heberle</t>
  </si>
  <si>
    <t xml:space="preserve">d 9.2.1930 Streeter </t>
  </si>
  <si>
    <t>m Gottfried Grenz 20.10.1880 (b c1855)</t>
  </si>
  <si>
    <t>Duplicate of R11 Bern Switzerland</t>
  </si>
  <si>
    <t>b c1841 d 17.9.1883 Birawa</t>
  </si>
  <si>
    <t>b 22.11.1836 Birawa</t>
  </si>
  <si>
    <t>Sofie Heberle</t>
  </si>
  <si>
    <t>b 1899 d 6.2.1900 Birawa</t>
  </si>
  <si>
    <t xml:space="preserve">hantler </t>
  </si>
  <si>
    <t>m Auguste Firalla/Tirata?</t>
  </si>
  <si>
    <t>Ignatz Heberle</t>
  </si>
  <si>
    <t>Benther ? Heberle</t>
  </si>
  <si>
    <t>d 7.11.1918 Alt Cosel</t>
  </si>
  <si>
    <t>b 21.4.1855 Alt Cosel</t>
  </si>
  <si>
    <t>b 23.4.1857 Alt Cosel</t>
  </si>
  <si>
    <t>b 25.12.1861 Alt Cosel</t>
  </si>
  <si>
    <t>b 22.8.1866 Alt Cosel</t>
  </si>
  <si>
    <t>Helene Hildegard Heberle</t>
  </si>
  <si>
    <t>b c1779 Langeneck, Austria</t>
  </si>
  <si>
    <t>d 1.1.1845 Wien</t>
  </si>
  <si>
    <t>Helena Heberle</t>
  </si>
  <si>
    <t>Kirsten Heberle PHOTO</t>
  </si>
  <si>
    <t>PHOTO</t>
  </si>
  <si>
    <t>Valentina Heberle  PHOTO</t>
  </si>
  <si>
    <t>b c1832</t>
  </si>
  <si>
    <t>b c1897</t>
  </si>
  <si>
    <t>31.5.1936 Harrisburg</t>
  </si>
  <si>
    <t>d 20.12.1924 Liebling</t>
  </si>
  <si>
    <t>(Wurttemburg) of Germany in early 1800s</t>
  </si>
  <si>
    <t>b 3.8.1908 Birawa</t>
  </si>
  <si>
    <t>einlinger, maurer</t>
  </si>
  <si>
    <t>William/Wilhelm Heberle</t>
  </si>
  <si>
    <t>m Gertrud ...</t>
  </si>
  <si>
    <t>m Lucas Fatzi c1876</t>
  </si>
  <si>
    <t>b c1833</t>
  </si>
  <si>
    <t>Bruno Vicente Heberle</t>
  </si>
  <si>
    <t>other branches  100%</t>
  </si>
  <si>
    <t>Number missing ?</t>
  </si>
  <si>
    <t>m 1897 Zurich</t>
  </si>
  <si>
    <t>Johannes Heberle</t>
  </si>
  <si>
    <t>Georg Heberle/Haeberle-----------------</t>
  </si>
  <si>
    <t>Joseph Heberle/Haberlie-----------------------------------------------</t>
  </si>
  <si>
    <t>Elana Heberle</t>
  </si>
  <si>
    <t>b c1622 Pergine</t>
  </si>
  <si>
    <t>Virginia ? Heberle</t>
  </si>
  <si>
    <t>Francisca ? Heberle</t>
  </si>
  <si>
    <t>b c1575</t>
  </si>
  <si>
    <t>Sebastiano Heberle-----</t>
  </si>
  <si>
    <t>Germany c1946</t>
  </si>
  <si>
    <t>served in WWII</t>
  </si>
  <si>
    <t>prisoner of war France 1945-46</t>
  </si>
  <si>
    <t>19.6.1981</t>
  </si>
  <si>
    <t>b c1996</t>
  </si>
  <si>
    <t>b c1998</t>
  </si>
  <si>
    <t>b 1953 Kasachstan d 1997 Kasachstan</t>
  </si>
  <si>
    <t>migrated to Bavaria c1984</t>
  </si>
  <si>
    <t>b 20.10.1770</t>
  </si>
  <si>
    <t>/Haeberle</t>
  </si>
  <si>
    <t>schmidt</t>
  </si>
  <si>
    <t>Lucie Juliannne Haeberle</t>
  </si>
  <si>
    <t>b x.6.1841 Plutowo</t>
  </si>
  <si>
    <t>(Darmstadt branch)</t>
  </si>
  <si>
    <t>m Anna Golder 3.7.1659 Gerstheim Bas Rhin</t>
  </si>
  <si>
    <t>hantler, hausler</t>
  </si>
  <si>
    <t>b 11.1.1828 England</t>
  </si>
  <si>
    <t>Emma Hebley</t>
  </si>
  <si>
    <t>(Frederick) Samuel Hebley</t>
  </si>
  <si>
    <t>m Warren Anthony</t>
  </si>
  <si>
    <t>b c1882 Ukraine</t>
  </si>
  <si>
    <t xml:space="preserve">b c1862 Ukraine </t>
  </si>
  <si>
    <t>m Sara L Cardno x.12.2003 Hertford, Middlesex</t>
  </si>
  <si>
    <t>b c1811 Devon</t>
  </si>
  <si>
    <t>SHEET R18</t>
  </si>
  <si>
    <t xml:space="preserve">FAMILY TREE for OTHER EUROPE HEBERLES </t>
  </si>
  <si>
    <t>Duplicate of F3 N Bas Rhin</t>
  </si>
  <si>
    <t>b 3.2.1935 Constantine Algeria</t>
  </si>
  <si>
    <t>b 24.12.1931 Breda</t>
  </si>
  <si>
    <t>Publications in BOLD grey, SEE Excel/Publications/Books-Papers.xls</t>
  </si>
  <si>
    <t>Zams, Austria, 47'05"N lat 10'35"E long, 450 km WSW of Vienna</t>
  </si>
  <si>
    <t>LUXEMBOURG</t>
  </si>
  <si>
    <t>b c1862 d 29.4.1869 Wien</t>
  </si>
  <si>
    <t>unknown Heberle-------------</t>
  </si>
  <si>
    <t>schneider Wien 1869</t>
  </si>
  <si>
    <t>Heberling in Peterd 1867-1895</t>
  </si>
  <si>
    <t>d 10.5.1856 Ginneken</t>
  </si>
  <si>
    <t>m Joss Haberling/Haberlig</t>
  </si>
  <si>
    <t>12.8.1679 Ottenbach parish</t>
  </si>
  <si>
    <t>17.3.1856 Gueldendorf</t>
  </si>
  <si>
    <t>Gueldendorf</t>
  </si>
  <si>
    <t>migrated to North Dakota ?</t>
  </si>
  <si>
    <t>b 19.5.1899 Liebling</t>
  </si>
  <si>
    <t>Stuttgart1980-84, Berlin1988-93,Juelich1993+</t>
  </si>
  <si>
    <t>Anna Rosina Heberle</t>
  </si>
  <si>
    <t>bap 18.8.1661 Glogau</t>
  </si>
  <si>
    <t>xxxxxxxxxxxxxxxxxxxxxxxxxxxxxxxxxxxxxxxxxxxxxxxxxxxxxxxxxxxxxxxxxxx</t>
  </si>
  <si>
    <t>d 30.8.1799 Ginneken</t>
  </si>
  <si>
    <t>Patrick Heberle</t>
  </si>
  <si>
    <t>d 22.5.1918 Breda</t>
  </si>
  <si>
    <t>b 23.11.1770</t>
  </si>
  <si>
    <t>d 12.4.1811</t>
  </si>
  <si>
    <t>b 2.2.1796</t>
  </si>
  <si>
    <t>b 6.8.1797</t>
  </si>
  <si>
    <t>d 1866</t>
  </si>
  <si>
    <t>Elisabetha Heberle</t>
  </si>
  <si>
    <t>Cornelia Heberle</t>
  </si>
  <si>
    <t>Alma Heberle</t>
  </si>
  <si>
    <t xml:space="preserve">In 1830 most settlers moved to Gueldendorf, </t>
  </si>
  <si>
    <t>16km NNE of Odessa.</t>
  </si>
  <si>
    <t>Many Hepperles lived in Gueldendorf.</t>
  </si>
  <si>
    <t>Abraham Johan Heberle----------------</t>
  </si>
  <si>
    <t>Books published c1937</t>
  </si>
  <si>
    <t>Published paper 1983</t>
  </si>
  <si>
    <t>Published book 1872-73</t>
  </si>
  <si>
    <t>Published books &amp; papers 1975-</t>
  </si>
  <si>
    <t>Michelyn Heberle</t>
  </si>
  <si>
    <t>b 14.9.1969</t>
  </si>
  <si>
    <t>5.5.1924 Slorvenbita?</t>
  </si>
  <si>
    <t>in Skofja Loka, Ljubljana 2008</t>
  </si>
  <si>
    <t>b 15.2.1928 Alt Cosel m Joane Piechaorch 17.6.1951 Stare Kozle</t>
  </si>
  <si>
    <t>migrated MontrealCanada1954</t>
  </si>
  <si>
    <t>m John Fazio</t>
  </si>
  <si>
    <t>b 14.4.1937 Montreal</t>
  </si>
  <si>
    <t>Maria Catharina Heberle</t>
  </si>
  <si>
    <t>m Elisabeth Schneider</t>
  </si>
  <si>
    <t>SchaffhausenZuerich,Thurgau</t>
  </si>
  <si>
    <t>b 27.7.1983</t>
  </si>
  <si>
    <t>b 4.10.1945 SanAntonio, Bexar county TX</t>
  </si>
  <si>
    <t>CertifiedPublicAccount,ManagmentConsultant</t>
  </si>
  <si>
    <t>d 9.12.1967 Nijmegen</t>
  </si>
  <si>
    <t>m Louisa Hubertina Claessens</t>
  </si>
  <si>
    <t>b 26.10.1953 Vaesrade</t>
  </si>
  <si>
    <t>b c1791 d 28.5.1845 Wien</t>
  </si>
  <si>
    <t>in France 1961-67,WashingtonUSA 1967-70</t>
  </si>
  <si>
    <t>in Monte Carlo 1981-84</t>
  </si>
  <si>
    <t>Jean Claude Heberle------</t>
  </si>
  <si>
    <t>MONACO</t>
  </si>
  <si>
    <t>b 19.8.1714 Hoheischweiler</t>
  </si>
  <si>
    <t>Unter Londeren, Zurich</t>
  </si>
  <si>
    <t>SEE B4 Nunschweiler for children</t>
  </si>
  <si>
    <t>b 15.12.1863 Kloestitz</t>
  </si>
  <si>
    <t>Brixen, Austria, 47'27"N lat 12'15"E long, 320 km WSW of Vienna</t>
  </si>
  <si>
    <t>Ellmau 6352, Austria, 47'31"N lat 12'18"E long, 310 km WSW of Vienna</t>
  </si>
  <si>
    <t>Gars 48'35"N lat 15'39"E long, 65km NW of Vienna, near Horn, Austria</t>
  </si>
  <si>
    <t>Aloisia Heberle</t>
  </si>
  <si>
    <t>b 1853 d 27.5.1853 Wien</t>
  </si>
  <si>
    <t>(Starosjvedskaja)</t>
  </si>
  <si>
    <t>Alt-Schwedendorf, Swedish colony c230km ENE Odessa</t>
  </si>
  <si>
    <t>b c1920</t>
  </si>
  <si>
    <t xml:space="preserve">Bernd Heberle   </t>
  </si>
  <si>
    <t>b 1976      PHOTO</t>
  </si>
  <si>
    <t>tischler = carpenter</t>
  </si>
  <si>
    <t>Bernd Heberle Schreinermeister WEBPAGE</t>
  </si>
  <si>
    <t>Markgroningen c1994-96, Tuscany c1997, Stuttgart 1998-</t>
  </si>
  <si>
    <t>Duplicate of NBW3 Stuttgart</t>
  </si>
  <si>
    <t>m Anna Prohen/Procker 12.1.1834 Jahrmarkt</t>
  </si>
  <si>
    <t>xxxxxxxxxxxxxxxxxxxxxxxxxxxxxxxxxxxxxxxxxxxxxxxxxxxxxxxxxxxxxxxxxxxxxxxx</t>
  </si>
  <si>
    <t>arrived Philadelphia 1749 on Isaac</t>
  </si>
  <si>
    <t>b 27.9.1728 Ottenbach</t>
  </si>
  <si>
    <t>d 14.7.1765 Ottenbach Bickwil ?</t>
  </si>
  <si>
    <t>lived Reading-Adamstown area</t>
  </si>
  <si>
    <t>b 1759</t>
  </si>
  <si>
    <t>b 14.2.1675 Menzingen</t>
  </si>
  <si>
    <t>Katarina (Katica) Heberle</t>
  </si>
  <si>
    <t>Dr, Justizrat,Rechtsanwalt, Judicial officer,lawyer</t>
  </si>
  <si>
    <t>Duplicate of B3 Bavaria</t>
  </si>
  <si>
    <t>Duplicate of A6 Brazil</t>
  </si>
  <si>
    <t>d 23.1.1689</t>
  </si>
  <si>
    <t>furrier, Liebling 1891 ?</t>
  </si>
  <si>
    <t>m Katharina Just 22.10.1867 Liebling</t>
  </si>
  <si>
    <t>stonemason Liebling 1891</t>
  </si>
  <si>
    <t>Jakob Heberle</t>
  </si>
  <si>
    <t>b 1849 Liebling</t>
  </si>
  <si>
    <t>b c1868 Switzerland</t>
  </si>
  <si>
    <t>Emilia Heberle</t>
  </si>
  <si>
    <t xml:space="preserve">b 1917 Dnepropetrowski </t>
  </si>
  <si>
    <t>b 1888 Munchen Odessa</t>
  </si>
  <si>
    <t>d 1990 Kasachstan</t>
  </si>
  <si>
    <t>4 Heberle in Enschede</t>
  </si>
  <si>
    <t>b 9.11.1844 Liebling</t>
  </si>
  <si>
    <t>b 4.3.1847 Liebling</t>
  </si>
  <si>
    <t>b 17.7.1878 Liebling</t>
  </si>
  <si>
    <t xml:space="preserve">b 6.1.1885 Liebling </t>
  </si>
  <si>
    <t>b1895 d 24.11.1895 Birawa</t>
  </si>
  <si>
    <t>Julius Heberle-----------------</t>
  </si>
  <si>
    <t>Agnes Luizi Heberle</t>
  </si>
  <si>
    <t>b 31.12.1921 d 24.4.1922 Birawa</t>
  </si>
  <si>
    <t>d 19.3.1922 Birawa ?</t>
  </si>
  <si>
    <t>Freudental (Freydental?) Ukraine 46'28"  30'22"  40km W of Odessa</t>
  </si>
  <si>
    <t>Gnadenfeld (Freudental) 90km WSW of Odessa</t>
  </si>
  <si>
    <t>b c1793</t>
  </si>
  <si>
    <t>SOME GUESSWORK IS INVOLVED IN</t>
  </si>
  <si>
    <t>9 children</t>
  </si>
  <si>
    <t>Nunschweiler, Pfalz</t>
  </si>
  <si>
    <t>m Anne Borchardt</t>
  </si>
  <si>
    <t>Ales Heberle    PHOTO</t>
  </si>
  <si>
    <t>Maria (Marie) Heberle</t>
  </si>
  <si>
    <t>chr 7.9.1861 Luiblings</t>
  </si>
  <si>
    <t>nun Brixen, Austria 1900</t>
  </si>
  <si>
    <t>chr 8.12.1862 Luiblings</t>
  </si>
  <si>
    <t>m Robertus Adrianus Willem Robert Avontuur in Breda</t>
  </si>
  <si>
    <t>mMary Magdelina Helt</t>
  </si>
  <si>
    <t>Rudolph Heberlig-----------</t>
  </si>
  <si>
    <t>d 10.4.1812 Muddy Creek PA</t>
  </si>
  <si>
    <t>Heberligs born USA</t>
  </si>
  <si>
    <t>Johann Nikolaus Heberle/Haberlig</t>
  </si>
  <si>
    <t>Haberle were in Mitterdorf, Gottschee area</t>
  </si>
  <si>
    <t>from c1660-c1900</t>
  </si>
  <si>
    <t>JosephJacobHebley/Heberley-</t>
  </si>
  <si>
    <t>d c1916 WWI</t>
  </si>
  <si>
    <t>b 30.9.1864 Liebling</t>
  </si>
  <si>
    <t>b 20.11.1900 Liebling</t>
  </si>
  <si>
    <t>m … Hirsch</t>
  </si>
  <si>
    <t xml:space="preserve">m Eva Hedrich </t>
  </si>
  <si>
    <t>b 24.2.1909 Liebling</t>
  </si>
  <si>
    <t>b 6.5.1977 Harrisburg</t>
  </si>
  <si>
    <t>b 21.1.1843 Liebling Roumania</t>
  </si>
  <si>
    <t>b c1900</t>
  </si>
  <si>
    <t>Gothenburg/Goteborg, Sweden, 400km SW of Stockholm</t>
  </si>
  <si>
    <t>Falun Sweden, 250km NW of Stockholm</t>
  </si>
  <si>
    <t>d 21.12.2002 Nurnberg  OBITUARY</t>
  </si>
  <si>
    <t>d 21.1.2003 Postbauer-Heng, Bavaria</t>
  </si>
  <si>
    <t>d &lt;2003</t>
  </si>
  <si>
    <t>b 7.6.1923 Munchen Odessa d &lt;2003</t>
  </si>
  <si>
    <t>Johannes Heberle---OBITUARY-----------</t>
  </si>
  <si>
    <t>Cornelius Jacobus Heberle-----------</t>
  </si>
  <si>
    <t>b 25.10.1948 Roermond</t>
  </si>
  <si>
    <t>m Hubertina Maria Wilhelmine Korten</t>
  </si>
  <si>
    <t>Lothar Heberle</t>
  </si>
  <si>
    <t>b 23.11.1920 Breslau ?</t>
  </si>
  <si>
    <t>d 3.3.1942 Riga</t>
  </si>
  <si>
    <t>Doctor in biophysics</t>
  </si>
  <si>
    <t>Gundelsheim-Hochstberg-Tiefenbach, NW Baden-W   *1</t>
  </si>
  <si>
    <t>Sulzbach-Hemsbach-Laudenbach, NW Baden-W   *1</t>
  </si>
  <si>
    <t>Other branches, some may be from above branches</t>
  </si>
  <si>
    <t>Colmar-Kaysersberg, Haut Rhin</t>
  </si>
  <si>
    <t>b c1850 Strasbourg ?</t>
  </si>
  <si>
    <t>d 12.10.1756 Windsberg,Pfalz</t>
  </si>
  <si>
    <t>b 5.6.1925 Grossliebental</t>
  </si>
  <si>
    <t>worked for computer store 2004</t>
  </si>
  <si>
    <t>b 8.4.1960 Strasbourg</t>
  </si>
  <si>
    <t>b c1875</t>
  </si>
  <si>
    <t>m William Smith</t>
  </si>
  <si>
    <t>b 1850 England</t>
  </si>
  <si>
    <t>Elizabeth Hebley</t>
  </si>
  <si>
    <t>b c1853 England</t>
  </si>
  <si>
    <t>Sarah Hebley</t>
  </si>
  <si>
    <t>SHEET R15</t>
  </si>
  <si>
    <t>b 20.11.1981</t>
  </si>
  <si>
    <t>Marianna Heberle</t>
  </si>
  <si>
    <t>d 10.10.1918</t>
  </si>
  <si>
    <t>2 children</t>
  </si>
  <si>
    <t>Dylan A Heberle</t>
  </si>
  <si>
    <t>Steven Thomas Heberle</t>
  </si>
  <si>
    <t>b18.4.1932 Harrisburg</t>
  </si>
  <si>
    <t xml:space="preserve">m Barbara Sauserman </t>
  </si>
  <si>
    <t>Miha Heberle</t>
  </si>
  <si>
    <t>b c1990</t>
  </si>
  <si>
    <t>at Pos Ribno</t>
  </si>
  <si>
    <t>b c1930</t>
  </si>
  <si>
    <t>Daniel Heberle</t>
  </si>
  <si>
    <t>Mary Heberley</t>
  </si>
  <si>
    <t>b Wurttemburg Germany</t>
  </si>
  <si>
    <t>fostered, changed name</t>
  </si>
  <si>
    <t>?</t>
  </si>
  <si>
    <t>b 27.6.1842</t>
  </si>
  <si>
    <t>m Elizabeth Scherle 23.11.1861</t>
  </si>
  <si>
    <t>b 13.2.1864 Grossliebental Ukraine</t>
  </si>
  <si>
    <t>migrated to Luxembourg c1860</t>
  </si>
  <si>
    <t>b 12.10.1927 Munchen</t>
  </si>
  <si>
    <t>b 1989 Tadgikistan</t>
  </si>
  <si>
    <t>b 20.1.1904 Munchen Odessa</t>
  </si>
  <si>
    <t>Margaretha Heberle</t>
  </si>
  <si>
    <t>Montbeliard France</t>
  </si>
  <si>
    <t xml:space="preserve">migrated to </t>
  </si>
  <si>
    <t>Walthera(Wouterina)Heberle</t>
  </si>
  <si>
    <t>Petrus (Pieter) Heberle-----</t>
  </si>
  <si>
    <t>Ginneken en Bavel</t>
  </si>
  <si>
    <t>Hallein 47'41"N lat  13'06"E long, 250km WSW of Wein, 18km SSE of Salzburg, 150km SE of Munchen</t>
  </si>
  <si>
    <t>Jennifer Heberle</t>
  </si>
  <si>
    <t>b 1.1.1987</t>
  </si>
  <si>
    <t>in Hallein 2007</t>
  </si>
  <si>
    <t>Anne Elisabeth Wilhelmina Heberle</t>
  </si>
  <si>
    <t>b 25.8.1941 Enschede</t>
  </si>
  <si>
    <t>m Maria Suzanna Rosalie de Beer</t>
  </si>
  <si>
    <t>m Christina Catharina Monnik (b 7.3.1949 Amsterdam)</t>
  </si>
  <si>
    <t>m Cornelius van den Broek</t>
  </si>
  <si>
    <t>m Arie Everse 8.5.1872 Breda</t>
  </si>
  <si>
    <t>Albertine Heberle</t>
  </si>
  <si>
    <t>b 26.11.1909 Liebling</t>
  </si>
  <si>
    <t>m Heinrich Schafer (b c1926)</t>
  </si>
  <si>
    <t>Urich Heberlin-------------</t>
  </si>
  <si>
    <t>Hanss Heberlin</t>
  </si>
  <si>
    <t>chr 12.10.1682 Amrisil</t>
  </si>
  <si>
    <t>m Catharina Kradolfer (b c1692</t>
  </si>
  <si>
    <t>Hans Georg Heberlin</t>
  </si>
  <si>
    <t>chr 20.10.1716 Amrisil</t>
  </si>
  <si>
    <t>b c1530</t>
  </si>
  <si>
    <t>Elisabeth Heberlin</t>
  </si>
  <si>
    <t>Eucharis Heberlin-</t>
  </si>
  <si>
    <t>b c1540</t>
  </si>
  <si>
    <t>Ursula Heberlin</t>
  </si>
  <si>
    <t>m Margaretha Glesto</t>
  </si>
  <si>
    <t>Jakob Heberlin----</t>
  </si>
  <si>
    <t>b c1560</t>
  </si>
  <si>
    <t>Sara Heberlin</t>
  </si>
  <si>
    <t>b 2.2.1581 Basel</t>
  </si>
  <si>
    <t>Salome Heberlin</t>
  </si>
  <si>
    <t>Katja Heberle PHOTO</t>
  </si>
  <si>
    <t>Michaela Heberle</t>
  </si>
  <si>
    <t>visiting scholar University of Sydney 2003, Westhill College Birminghamc2000</t>
  </si>
  <si>
    <t>Mark Allen Heberle-------</t>
  </si>
  <si>
    <t>Patrick Heberle   PHOTO</t>
  </si>
  <si>
    <t>b 5.3.1993 Germany</t>
  </si>
  <si>
    <t>migrated from France c1935</t>
  </si>
  <si>
    <t>migrated from Germany c1950</t>
  </si>
  <si>
    <t>Margaret Heberle</t>
  </si>
  <si>
    <t>b c1843, in Renfrewshire census 1871</t>
  </si>
  <si>
    <t>Isabella Heberle</t>
  </si>
  <si>
    <t>b c1846, in Renfrewshire census 1871</t>
  </si>
  <si>
    <t>Ida Heberle</t>
  </si>
  <si>
    <t>b c1866, in Renfrewshire Scotland census 1871</t>
  </si>
  <si>
    <t>Marek Heberle  PHOTO</t>
  </si>
  <si>
    <t>Duplicate of NG2B Clausthal-Zellerfeld</t>
  </si>
  <si>
    <t>1 Heberle in Den Haag</t>
  </si>
  <si>
    <t>3 Heberle in Rotterdam</t>
  </si>
  <si>
    <t>b c1936</t>
  </si>
  <si>
    <t>GENERATION 6</t>
  </si>
  <si>
    <t>GENERATION 7</t>
  </si>
  <si>
    <t>GENERATION 8</t>
  </si>
  <si>
    <t>GENERATION 9</t>
  </si>
  <si>
    <t>GENERATION 10</t>
  </si>
  <si>
    <t>GENERATION 11</t>
  </si>
  <si>
    <t>GENERATION 12</t>
  </si>
  <si>
    <t>Adrianus Jacobus Heberle</t>
  </si>
  <si>
    <t>d 6.4.1888</t>
  </si>
  <si>
    <t>b 16.10.1866 Breda</t>
  </si>
  <si>
    <t>m Maria Johanna Eiselin</t>
  </si>
  <si>
    <t>4.4.1921</t>
  </si>
  <si>
    <t>b 21.11.1871 Breda</t>
  </si>
  <si>
    <t>d 7.10.1955 Rotterdam</t>
  </si>
  <si>
    <t>b 12.4.1920 Alt Cosel</t>
  </si>
  <si>
    <t>Coccejendorf, now Radoslav Slawienski, near Schlawe/Slawno, near Baltic Sea, c240km NW of Warsaw ?</t>
  </si>
  <si>
    <t>b 29.3.1844 Birawa</t>
  </si>
  <si>
    <t>b 31.3.1837 Birawa</t>
  </si>
  <si>
    <t>b 13.6.1844 Birawa</t>
  </si>
  <si>
    <t>Southampton, popn 214000 (1970), 110km SW of London</t>
  </si>
  <si>
    <t>SA= South Australia</t>
  </si>
  <si>
    <t>NZ= New Zealand</t>
  </si>
  <si>
    <t>d 9.11.1796 Middleburg</t>
  </si>
  <si>
    <t>SHEET R13</t>
  </si>
  <si>
    <t>FAMILY TREES, SO THERE WILL BE ERRORS</t>
  </si>
  <si>
    <t>Antonia Heberle</t>
  </si>
  <si>
    <t>Johanna Heberle</t>
  </si>
  <si>
    <t>m Marlyse … ? (b c 1944)</t>
  </si>
  <si>
    <t>forester in Sorica</t>
  </si>
  <si>
    <t>b 29.5.1899 Sorica d 17.12.1985</t>
  </si>
  <si>
    <t>b 3.4.1904 Sorica d 1977</t>
  </si>
  <si>
    <t>b 23.7.1912 Koprivnik d 23.2.1992</t>
  </si>
  <si>
    <t>b 11.11.1909 Koprivnik d 25.8.1993</t>
  </si>
  <si>
    <t>Cecilja/Cilka Solar</t>
  </si>
  <si>
    <t>m Vladimir Valter</t>
  </si>
  <si>
    <t>SEE Koprivnik</t>
  </si>
  <si>
    <t>Duplicate of Sorica</t>
  </si>
  <si>
    <t>migrated to USA c1920 ?</t>
  </si>
  <si>
    <t>b 1868 d 1956</t>
  </si>
  <si>
    <t>b 1866 d 12.11.1956</t>
  </si>
  <si>
    <t>Carmen Heberle  PHOTO</t>
  </si>
  <si>
    <t>Franc Heberle-------------------------</t>
  </si>
  <si>
    <t>Franci Heberle-----------------</t>
  </si>
  <si>
    <t>m Suzana Pavlin</t>
  </si>
  <si>
    <t>Gisela Heberle ?</t>
  </si>
  <si>
    <t>Selo, Slovenia 4km NE of Bled</t>
  </si>
  <si>
    <t>b 25.1.1935 d 1999</t>
  </si>
  <si>
    <t>bc1997, at Pos Ribno Eco School 2003</t>
  </si>
  <si>
    <t>Duplicate of Selo</t>
  </si>
  <si>
    <t>b c1967, in Bled 2009</t>
  </si>
  <si>
    <t>Rajko Heberle------------------</t>
  </si>
  <si>
    <t>Tomaz Heberle</t>
  </si>
  <si>
    <t>b c1969, in Selo 2009</t>
  </si>
  <si>
    <t>b c1965, in Selo 2009</t>
  </si>
  <si>
    <t>m Renata ... (b c1969)</t>
  </si>
  <si>
    <t>Ana in Selo 2009</t>
  </si>
  <si>
    <t>CHECK NBW4 Menzingen</t>
  </si>
  <si>
    <t xml:space="preserve">in Schopp 2008 </t>
  </si>
  <si>
    <t>b 5.4.1952 Argentina</t>
  </si>
  <si>
    <t>migrated to Austria 1996</t>
  </si>
  <si>
    <t>b 10.8.1991/1993</t>
  </si>
  <si>
    <t>d 17.8.1872 Alt Cosel</t>
  </si>
  <si>
    <t>b 7.1.1894 d 1.2.1896 Birawa</t>
  </si>
  <si>
    <t>b 1890 d 23.7.1893 Birawa</t>
  </si>
  <si>
    <t>b 12.9.1900 d 24.4.1901 Birawa</t>
  </si>
  <si>
    <t>b 27.9.1905 d 6.10.1905 Birawa</t>
  </si>
  <si>
    <t>b c1842 d 14.12.1882 Birawa</t>
  </si>
  <si>
    <t>b 8.1.1841 d 3.4.1913 Birawa</t>
  </si>
  <si>
    <t>b 12.3.1841 Birawa d&lt;1870?</t>
  </si>
  <si>
    <t>m Rudolfo Grtyrdocz 19.11.1956 Stare Kozle</t>
  </si>
  <si>
    <t>Steckborn, Thurgau 47'40"N  8'59"E, 141km NE of Bern, 24km SW of Uberlingen, 18km W of Konstanz</t>
  </si>
  <si>
    <t>b c1658, m Hans Heinrich Hanhart in Steckborn 1680</t>
  </si>
  <si>
    <t>Catherine Julie Heberle</t>
  </si>
  <si>
    <t>Jean Charles Baptiste Heberle</t>
  </si>
  <si>
    <t>Sabrina Heberle  PHOTO</t>
  </si>
  <si>
    <t>m Hans Jacob Dopf 6.11.1684 Menzingen</t>
  </si>
  <si>
    <t>b 8.5.1712 Huberhof</t>
  </si>
  <si>
    <t>d 12.9.1764 Windsberg, Pfalz</t>
  </si>
  <si>
    <t>in Harderwijk c2009</t>
  </si>
  <si>
    <t>b c1983</t>
  </si>
  <si>
    <t>in Utrecht c2009</t>
  </si>
  <si>
    <t>b 18.10.1998 Breda, in Bavel c2009</t>
  </si>
  <si>
    <t>b 10.2.1990, in  Oudenbosch 2008-09</t>
  </si>
  <si>
    <t>Hairdresser in Utrecht 2008-09</t>
  </si>
  <si>
    <t>m ... Heberle (Johann ?)</t>
  </si>
  <si>
    <t>went to school in Breda</t>
  </si>
  <si>
    <t xml:space="preserve">from Brazil </t>
  </si>
  <si>
    <t>b c2008</t>
  </si>
  <si>
    <t>Ljubljana 2008-09</t>
  </si>
  <si>
    <t>in Minnesota USA 2009 ?</t>
  </si>
  <si>
    <t>b 24.3.1990, in Bled  2009</t>
  </si>
  <si>
    <t>b 17.12.1987 Slovenia</t>
  </si>
  <si>
    <t>Hanna Heberle</t>
  </si>
  <si>
    <t>b c1986, in Switzerland c2009</t>
  </si>
  <si>
    <t>Jaylin Heberle    PHOTO</t>
  </si>
  <si>
    <t>Hans Bram Heberle    PHOTO</t>
  </si>
  <si>
    <t>WEBPAGE    PHOTO</t>
  </si>
  <si>
    <t>b 20.10.1998 Breda    PHOTO</t>
  </si>
  <si>
    <t>Suzan van der Zwan     PHOTO</t>
  </si>
  <si>
    <t>Changes 1.1.2010-31.12.2010 in orange</t>
  </si>
  <si>
    <t>m Sebastein Stutz 9.2.1862 Reichshoffen</t>
  </si>
  <si>
    <t>from Germany ?</t>
  </si>
  <si>
    <t>Nastja Heberle</t>
  </si>
  <si>
    <t>in Stanovno 2009</t>
  </si>
  <si>
    <t>b 5.8.1969 Brazil ? In Caerphilly, Wales, UK 2009</t>
  </si>
  <si>
    <t>b 9.9.1964 Utrecht, in UK 2009</t>
  </si>
  <si>
    <t>Duplicate of R13 Netherlands</t>
  </si>
  <si>
    <t>Axel Heberle</t>
  </si>
  <si>
    <t>Hajos, Hungary, near Baja 46'11"N lat  18'58"E long, 147km S of Budapest</t>
  </si>
  <si>
    <t>b 1698, m Johann Stadler, Hajos c1720</t>
  </si>
  <si>
    <t>Alisa Heberle</t>
  </si>
  <si>
    <t xml:space="preserve">at Goethe Gymnasium, Uni of Basel </t>
  </si>
  <si>
    <t>b c1990, in Lausanne 2010</t>
  </si>
  <si>
    <t>in Nieuwerkerk 2010</t>
  </si>
  <si>
    <t>Horst Heberle   PHOTO</t>
  </si>
  <si>
    <t>b c1973    WEBPAGE in Konz 2009</t>
  </si>
  <si>
    <t>architect</t>
  </si>
  <si>
    <t>published 1+ papers 1991-</t>
  </si>
  <si>
    <t>lived Dorsel, Lahnstein, Trier 1999, Wawern, Merzig</t>
  </si>
  <si>
    <t>in Luxembourg 2010</t>
  </si>
  <si>
    <t>Duplicate of B4 Trier</t>
  </si>
  <si>
    <t>Andreja Heberle ?</t>
  </si>
  <si>
    <t>Den Helder  103km NNE of The Hague</t>
  </si>
  <si>
    <t>b 8.5.1904 d 28.10.1906 Alt</t>
  </si>
  <si>
    <t>b 1911 d 18.11.1911 Brzezetz</t>
  </si>
  <si>
    <t>b 1882 d 16.9.1883 Birawa</t>
  </si>
  <si>
    <t>m Gertrud Siegmund 5.10.1930</t>
  </si>
  <si>
    <t>m Johanna Marondel(b c1843</t>
  </si>
  <si>
    <t>m Stephan Wiesiolek 30.6.1863</t>
  </si>
  <si>
    <t>m Agnes Preybyta 10.4.1920</t>
  </si>
  <si>
    <t>b 10.5.1864 Alt Cosel</t>
  </si>
  <si>
    <t>b 1801 d 1804 Pawonkau</t>
  </si>
  <si>
    <t>b 12.8.1859 Alt Cosel</t>
  </si>
  <si>
    <t>in Den Helder 2010</t>
  </si>
  <si>
    <t>IN CONSTRUCTING FAMILY TREES,  SO THERE WILL BE ERRORS</t>
  </si>
  <si>
    <t xml:space="preserve">C:\homepage\Excel\h-resteu.xls </t>
  </si>
  <si>
    <t>b c1970, in Austria 2010</t>
  </si>
  <si>
    <t>professional cyclist 1965-68</t>
  </si>
  <si>
    <t>Martin Heberle--------------------???</t>
  </si>
  <si>
    <t>Brigita Heberle</t>
  </si>
  <si>
    <t>Patschkaw/Paczkow, Opole 50'28"N lat  17'00"E long, near Opole, 340km SW of Warszawa</t>
  </si>
  <si>
    <t>b 5.10.1939 Harrisburg</t>
  </si>
  <si>
    <t xml:space="preserve">m Jakob Haas 5.2.1931 </t>
  </si>
  <si>
    <t>Voichita Florentina Heberle</t>
  </si>
  <si>
    <t>in Nurnberg, Germany 2010</t>
  </si>
  <si>
    <t>b 29.7.1955</t>
  </si>
  <si>
    <t>b 7.4.1958 Harrisburg</t>
  </si>
  <si>
    <t>b 3.8.1992 Hershey PA</t>
  </si>
  <si>
    <t>d 18.5.1942 WWII</t>
  </si>
  <si>
    <t>b 19.7.1947 Kirchheim/Teck, Germany</t>
  </si>
  <si>
    <t>b 29.4.1962 Harrisburg</t>
  </si>
  <si>
    <t>b 28.12.1939 Harrisburg</t>
  </si>
  <si>
    <t>b 15.5.1937 Harrisburg</t>
  </si>
  <si>
    <t>m Katharina Zimmermann 20.4.1948</t>
  </si>
  <si>
    <t>m Johann Jakob Roth 17.9.1867 Liebling</t>
  </si>
  <si>
    <t>m Leonhard Heubach 14.9.1875 Liebling</t>
  </si>
  <si>
    <t>b 6.10.1850 d 29.11.1898 Liebling</t>
  </si>
  <si>
    <t>m Nikolaus Stengel 6.10.1872 Liebling</t>
  </si>
  <si>
    <t>mWilhelm Hedrich 29.6.1890 Liebling</t>
  </si>
  <si>
    <t xml:space="preserve">b 15.11.1911 Harrisburg </t>
  </si>
  <si>
    <t>m KathyIrene Perrine 15.5.76 Washington DC</t>
  </si>
  <si>
    <t>m Elisabetha Christ 17.2.1903 Liebling</t>
  </si>
  <si>
    <t>b 1811 Mittelsbach</t>
  </si>
  <si>
    <t>b 13.2.1865 Liebling d 1.6.1896 Liebling</t>
  </si>
  <si>
    <t>m Robert O'Donnell McCarthy</t>
  </si>
  <si>
    <t>b 4.12.1942 Harrisburg</t>
  </si>
  <si>
    <t>b 20.4.1946 Harrisburg</t>
  </si>
  <si>
    <t>b 24.7.1948 Harrisburg</t>
  </si>
  <si>
    <t>b 4.10.1950 Harrisburg</t>
  </si>
  <si>
    <t>b 5.2.1952 Harrisburg</t>
  </si>
  <si>
    <t>LATVIA</t>
  </si>
  <si>
    <t>b c1735 Pfalz</t>
  </si>
  <si>
    <t>4 boys, 1 girl 1777</t>
  </si>
  <si>
    <t>b 7.5.1909 Jahrmarkt</t>
  </si>
  <si>
    <t>Laurens Heberle</t>
  </si>
  <si>
    <t>d 28.8.1951 Castlewood SD</t>
  </si>
  <si>
    <t>Tatjana (Ana) Heberle</t>
  </si>
  <si>
    <t>b c1985, in Mainz 2010</t>
  </si>
  <si>
    <t>Duplicate of B4 Mainz</t>
  </si>
  <si>
    <t>b c1808 Grossliebenthal</t>
  </si>
  <si>
    <t>b c1810 GrossLiebenthal</t>
  </si>
  <si>
    <t>b c1812 GrossLiebenthal</t>
  </si>
  <si>
    <t>Johannes Rene Theodor Heberle--------</t>
  </si>
  <si>
    <t>Johannes Arnoldus Matthieu Heberle--</t>
  </si>
  <si>
    <t>b c1992, in Gilde, in Roermond 2010</t>
  </si>
  <si>
    <t>m ...Heberle</t>
  </si>
  <si>
    <t>m Abraham Slosser c1765 Lochem</t>
  </si>
  <si>
    <t>b 27.6.1977 Lage-Zwaluwe</t>
  </si>
  <si>
    <t>b 21.4.1971 Zierikzee</t>
  </si>
  <si>
    <t>m Nicole Hariette Frie 2000</t>
  </si>
  <si>
    <t>m Simone Bil  13.8.2004</t>
  </si>
  <si>
    <t>Andre Simon Christian Heberle</t>
  </si>
  <si>
    <t>b 11.7.2006</t>
  </si>
  <si>
    <t>m ... Koziol</t>
  </si>
  <si>
    <t>b c1980 Borkowice ?</t>
  </si>
  <si>
    <t>Sabina Heberle</t>
  </si>
  <si>
    <t>in Bierawa 2010</t>
  </si>
  <si>
    <t>d 1839 Pawonkau</t>
  </si>
  <si>
    <t>b 8.7.1805</t>
  </si>
  <si>
    <t>b c1801</t>
  </si>
  <si>
    <t>b 16.9.1808</t>
  </si>
  <si>
    <t>Joanne Heberle</t>
  </si>
  <si>
    <t>b 15.5.1826 Pluder</t>
  </si>
  <si>
    <t>Stephan Heberle</t>
  </si>
  <si>
    <t>b 24.12.1829 Pluder</t>
  </si>
  <si>
    <t>Andreas Heberle</t>
  </si>
  <si>
    <t>b 16.11.1827 Pluder</t>
  </si>
  <si>
    <t>Marianne Heberle</t>
  </si>
  <si>
    <t>b 25.3.1836 Pluder</t>
  </si>
  <si>
    <t>Ludovica Heberle</t>
  </si>
  <si>
    <t>b 28.7.1837 Pluder</t>
  </si>
  <si>
    <t xml:space="preserve">C:\homepage\Excel\h-resteu.xls  </t>
  </si>
  <si>
    <t>m Thecla Pielok 12.8.1823 Pluder</t>
  </si>
  <si>
    <t xml:space="preserve">m Agatha Nieslony 31.1.1826 </t>
  </si>
  <si>
    <t>Casper/Caspar Heberle/Heberla---</t>
  </si>
  <si>
    <t>b c1763</t>
  </si>
  <si>
    <t>Pluder (b 23.1.1804)</t>
  </si>
  <si>
    <t>23.2.1835 Pluder (b 28.1.1813)</t>
  </si>
  <si>
    <t>Thecla/Theela Heberle</t>
  </si>
  <si>
    <t>b 16.9.1808 Pawonkau</t>
  </si>
  <si>
    <t>10.2.1798 Pawonkau</t>
  </si>
  <si>
    <t>SEE Pluder</t>
  </si>
  <si>
    <t>Duplicate of Pawonkau</t>
  </si>
  <si>
    <t>Michael Heberle/---------------------</t>
  </si>
  <si>
    <t>Anton Haberle--------------</t>
  </si>
  <si>
    <t>Johann Heberle/Heverle-------------</t>
  </si>
  <si>
    <t>Karl/Carl Heberle---------------------</t>
  </si>
  <si>
    <t>b c1808 d 23.12.1870 Birawa</t>
  </si>
  <si>
    <t>Christoph Heberle-------------------</t>
  </si>
  <si>
    <t>Thomas Heberle/--------------------</t>
  </si>
  <si>
    <t>d 16.11.1912 Ponta Grossa, Parana, Brazil</t>
  </si>
  <si>
    <t>b 19.5.1940 Roschdestwenkoe Kaukasien</t>
  </si>
  <si>
    <t>from Steinreinach Germany c1831, lived in Sarata and Gnadnental</t>
  </si>
  <si>
    <t>b 24.12.1893 Mlina d 4.3.1945 Mauthausen/Gusen concentration camp</t>
  </si>
  <si>
    <t>b 1919 d 6.3.1919 AltCosel?</t>
  </si>
  <si>
    <t>m Anna Schirmeisen/Hermienski</t>
  </si>
  <si>
    <t>b 5.6.1831 Birawa d 20.6.1871</t>
  </si>
  <si>
    <t>b c1842 d 12.6.1917 Birawa</t>
  </si>
  <si>
    <t>b c1865 d 28.8.1916 Birawa</t>
  </si>
  <si>
    <t>b 1.1.1863 d 23.3.1901 Birawa</t>
  </si>
  <si>
    <t>b 3.11.1861 Birawa</t>
  </si>
  <si>
    <t>b c1890 d 29.10.1914 Birawa</t>
  </si>
  <si>
    <t>b 17.4.1876 d 7.6.1876 Biraw</t>
  </si>
  <si>
    <t>b c1867 d 22.1.1920 Birawa</t>
  </si>
  <si>
    <t>b 12.4.1896 d 1.8.1922 Birawa</t>
  </si>
  <si>
    <t>b 8.3.1903 d 25.6.1909 Birawa</t>
  </si>
  <si>
    <t>b 19.1.1908 d 14.2.1908 Birawa</t>
  </si>
  <si>
    <t>b 1923 d 17.7.1923 Alt Cosel</t>
  </si>
  <si>
    <t>m Rynard Aufoka 28.12.1963 Stare Kozle</t>
  </si>
  <si>
    <t>b 4.5.1864 Langenwang d 1927 Karlsbad, Czech Republic ?</t>
  </si>
  <si>
    <t>m Joannes Homiller, Lechnicz</t>
  </si>
  <si>
    <t>b 1.11.1863 Rt-Lhotta d 9.11.1890 Vienna</t>
  </si>
  <si>
    <t>b c2002</t>
  </si>
  <si>
    <t>xxxxxxxxxxxxxxxxxxxxxxxxxxxxxxxxxx</t>
  </si>
  <si>
    <t>………………………………………………………………………………………………………………………………………………………………………………………………………………………………………………………………………………………………………………………………………………………………………………………………………………………………………………………………………………………………………………………………………………………………………………………………………………………………………………………………………………………………...........................................................................................................................</t>
  </si>
  <si>
    <t>………………………………………………………………………………………………………………………………………………………………………………………………………………………………………………………………………………………………………………………………………………………………………………………………………………………………………………………………………………………………………………………………………………………………………………………………………………………………………………………………………………………………........................................................................................................................................................................................................................................................................</t>
  </si>
  <si>
    <t>………………………………………………………………………………………………………………………………………………………………………………………………………………………………………………………………………………………………………………………………………………………………………………………………………………………………………………………………………………………………………………………………………………………………………………………………………………………………………………………………………………………………....................................................................................................................................................................................................................................................................</t>
  </si>
  <si>
    <t>Philippe Heberle</t>
  </si>
  <si>
    <t>b c1989, in Aarau 2010</t>
  </si>
  <si>
    <t>b c1792</t>
  </si>
  <si>
    <t>Fanny Helene Gabrielle Heberle</t>
  </si>
  <si>
    <t>d 21.3.1903 Middlesex</t>
  </si>
  <si>
    <t>Florence Monica Heberle</t>
  </si>
  <si>
    <t>b 8.12.1856 Kooringa SA</t>
  </si>
  <si>
    <t>m Richard Stidolph 16.3.1876 Wellington NZ</t>
  </si>
  <si>
    <t>b 14.3.1838 Southwark, Surrey</t>
  </si>
  <si>
    <t>b c1857 Weymouth</t>
  </si>
  <si>
    <t>in Falmouth Cornwall 1881</t>
  </si>
  <si>
    <t>Albert Henry Charles Heberle--</t>
  </si>
  <si>
    <t>d 3.4.1939 Southport, Lancashire UK</t>
  </si>
  <si>
    <t>d 26.12.1926 Ormskirk, Lancashire</t>
  </si>
  <si>
    <t>d c1832 Middlesex OR Camden</t>
  </si>
  <si>
    <t>Henrica/Hendrika Heberle</t>
  </si>
  <si>
    <t>m Abram/Abraham Jongeling</t>
  </si>
  <si>
    <t>b 18.1.1848 d 8.2.1932 Breda</t>
  </si>
  <si>
    <t>b 13.8.1925 Reichshoffen</t>
  </si>
  <si>
    <t>b Austria</t>
  </si>
  <si>
    <t>d 14.2.1929 Roumania</t>
  </si>
  <si>
    <t>m Johann Knobloch</t>
  </si>
  <si>
    <t>b 1640 Hedingen near Zurich</t>
  </si>
  <si>
    <t>d 17.8.1712 Steinsfurt</t>
  </si>
  <si>
    <t>Andreas Heberle-------------------</t>
  </si>
  <si>
    <t>Hedingen, near Zurich</t>
  </si>
  <si>
    <t>b 1671 Hedingen</t>
  </si>
  <si>
    <t>d 13.6.1748 Steinsfurt</t>
  </si>
  <si>
    <t>m Anna Barbara Leippe</t>
  </si>
  <si>
    <t>b 1675 d 17.4.1735 Steinsfurt</t>
  </si>
  <si>
    <t>Johann Caspar Heberle------------</t>
  </si>
  <si>
    <t>SEE NBW4 Steinsfurt</t>
  </si>
  <si>
    <t>b 15.5.1898, in Innsbruck area c1914</t>
  </si>
  <si>
    <t>Frederick Heberle</t>
  </si>
  <si>
    <t>chr 19.1.1720 Holcot, Bedford, England OR Ulm</t>
  </si>
  <si>
    <t>b 17.2.1842 Watterowo/Culm</t>
  </si>
  <si>
    <t>Regine Heberle</t>
  </si>
  <si>
    <t>b c1823, m Gottlieb Nagel, in Culm 1842</t>
  </si>
  <si>
    <t xml:space="preserve">b 18.8.1780 Rolle </t>
  </si>
  <si>
    <t>b c1750</t>
  </si>
  <si>
    <t xml:space="preserve">b 20.6.1783 Rolle </t>
  </si>
  <si>
    <t xml:space="preserve">b 9.4.1818 Rolle </t>
  </si>
  <si>
    <t>b c1790</t>
  </si>
  <si>
    <t>Sulgen, Thurgau</t>
  </si>
  <si>
    <t>b c1660, m Sebastian Daeschler, in Sulgen 1684</t>
  </si>
  <si>
    <t>Clara Heberle</t>
  </si>
  <si>
    <t>b c1660, m Sebastian Teschler, in Sulgen 1692</t>
  </si>
  <si>
    <t>Barbel Heberle</t>
  </si>
  <si>
    <t>m Wilhelm Fischer, lived in Roskilde, Kobenhavn 1899</t>
  </si>
  <si>
    <t>m Kaspar/Caspar Tindorf</t>
  </si>
  <si>
    <t>Lechnicz, Hungary  SEE Lechnica, Slovakia</t>
  </si>
  <si>
    <t>m Jacob Gaub 21.1.1841 Gluckstal (b c1818)</t>
  </si>
  <si>
    <t>m Mathias Wolf 20.10.1842 Gluckstal (b c1820)</t>
  </si>
  <si>
    <t>m Christian Leicht 12.11.1850 Gluckstal (b c1824)</t>
  </si>
  <si>
    <t>m Johann Friedrich Opp 22.10.1840 Gluckstal (b c1816)</t>
  </si>
  <si>
    <t>m Margaretha Schaffer, from Guldendorf</t>
  </si>
  <si>
    <t>m Anna Margaretha Barchel 18.4.1834</t>
  </si>
  <si>
    <t>b 1820 Liebelast</t>
  </si>
  <si>
    <t>Changes 1.1.2011-31.12.2011 in purple</t>
  </si>
  <si>
    <t>b 1846 Sierselbst</t>
  </si>
  <si>
    <t>d 17.5.1846 St Petersburg</t>
  </si>
  <si>
    <t>d 4.1.1846 Grossliebental/</t>
  </si>
  <si>
    <t>St Petersburg</t>
  </si>
  <si>
    <t>Ulrich Haberlin/Heberle----------------</t>
  </si>
  <si>
    <t>b 31.12.1626 Illhard d 1676</t>
  </si>
  <si>
    <t>b c1966    WEBPAGE</t>
  </si>
  <si>
    <t>m ... Simoni</t>
  </si>
  <si>
    <t>Lorenz Heberle</t>
  </si>
  <si>
    <t>b 1792 d 1837</t>
  </si>
  <si>
    <t>m Esther Heusler</t>
  </si>
  <si>
    <t>b 1800</t>
  </si>
  <si>
    <t>lived near Zurich ?</t>
  </si>
  <si>
    <t>m Barbara Scheueberin 23.8.1691</t>
  </si>
  <si>
    <t>m Ursula Widmer 28.6.1711 Amriswil (b c1687)</t>
  </si>
  <si>
    <t>Kiev, Ukraine 50'27"N lat  30'31"E long, popn 2800000 (2008)</t>
  </si>
  <si>
    <t>Henriette Heberle</t>
  </si>
  <si>
    <t>Stephan Leonhard Heberle----</t>
  </si>
  <si>
    <t>b c1795 Germany ?</t>
  </si>
  <si>
    <t>in Bavel 2010</t>
  </si>
  <si>
    <t>Hannah-Sophie Heberle</t>
  </si>
  <si>
    <t>Duplicate of SBW5 Reutlingen</t>
  </si>
  <si>
    <t>b c2000</t>
  </si>
  <si>
    <t>b 26.1.1957</t>
  </si>
  <si>
    <t>Cor (Cornelius?) Heberle</t>
  </si>
  <si>
    <t>Glenn Heberle-Gielis    PHOTO</t>
  </si>
  <si>
    <t>XXXXXXXXXXXXXXXXXXXXXXXXXXXXXXXXXXXXXXXXXXXXXXXXXXXXXXXXXXXXXXXXXXXXXXXXXXXXXXXXXXXXXXXXXXXXXXXXXXXXXXXXXXXXXXXXXXXXXXXXXXXXXXXXXXXXXXXXXXXXXXXXXXXXXXXXXXXXXXXXXXXXXXXXXXXXXXXXXXXXXXXXXXXXXXXXXXXXXXXXXXXXXXXXXXXX</t>
  </si>
  <si>
    <t>Romy Heberle--PHOTO-------------------------</t>
  </si>
  <si>
    <t>2020-</t>
  </si>
  <si>
    <t>xxxxxxxxxxxxxxxxxxxxxxxxxxxxxxxxxxxxx</t>
  </si>
  <si>
    <t>xxxxxxxxxxxxxxxxxxxxxxxxxxxxxxxxxxxxxxxxxxxxxxxxxxxxxxxxxxxxxxxxxx</t>
  </si>
  <si>
    <t>xxxxxxxxxxxxxxxxxxxxxxxxxxxxxxxxxxxxxxxxxxxxxxxxxxxxxxxxxxxxxxxxxxxxxx</t>
  </si>
  <si>
    <t>xxxxxxxxxxxxxxxxxxxxxxxxxxxxxxxxxxxxxxxxxxxxxxxxxxxxxxx</t>
  </si>
  <si>
    <t>xxxxxxxxxxxxxxxxxxxxxxxxxxxxxxxxxxxxxxxxxxxxxxxxxxxxxxxxxx</t>
  </si>
  <si>
    <t>xxxxxxxxxxxxxxxxxxxxxxxxxxxxxxxxxxxxxxxxxxxxxxxxxxxxxxxxxxxx</t>
  </si>
  <si>
    <t>d 29.4.1890 Gilze en Rijen</t>
  </si>
  <si>
    <t>Johannes Stephan Heberle</t>
  </si>
  <si>
    <t>b 21.3.1893 Breda d 2.5.1893 Breda</t>
  </si>
  <si>
    <t>Johannes StephanusHeberle-----</t>
  </si>
  <si>
    <t>Nejc Cebula Heberle</t>
  </si>
  <si>
    <t>Hakan Heberle</t>
  </si>
  <si>
    <t>from Kosovo ?</t>
  </si>
  <si>
    <t>b 7.2.1832 Pluder</t>
  </si>
  <si>
    <t>Cyril Heberle</t>
  </si>
  <si>
    <t>in Amsterdam 2010</t>
  </si>
  <si>
    <t>Duplicate of F6 France</t>
  </si>
  <si>
    <t xml:space="preserve">migrated to Netherlands </t>
  </si>
  <si>
    <t>b 15.6.1996 Reutlingen ?</t>
  </si>
  <si>
    <t>in The Hague 2010</t>
  </si>
  <si>
    <t>Gregor Heberle</t>
  </si>
  <si>
    <t>m Annouck ... (b 25.5.1982)</t>
  </si>
  <si>
    <t>Annouck in Susteren 2010</t>
  </si>
  <si>
    <t>b 27.10.1971 Siberia USSR</t>
  </si>
  <si>
    <t>Duplicate of Lancovo</t>
  </si>
  <si>
    <t>Duplicate of Blejskega</t>
  </si>
  <si>
    <t>b 8.6.1995</t>
  </si>
  <si>
    <t>in Begunje na Gorenjskem 2010</t>
  </si>
  <si>
    <t>Other Slovenia</t>
  </si>
  <si>
    <t>b 17.5.1979</t>
  </si>
  <si>
    <t>in Vlissingen c2009, student Breda 2010</t>
  </si>
  <si>
    <t>Duplicate of Vlissingen</t>
  </si>
  <si>
    <t>Stephane Heberle-----------------------</t>
  </si>
  <si>
    <t>b 31.8.1980</t>
  </si>
  <si>
    <t>at university Strasbourg c2000</t>
  </si>
  <si>
    <t>in Woippy/Metz 1990-2008</t>
  </si>
  <si>
    <t>Duplicate of F6 Woippy</t>
  </si>
  <si>
    <t>Eugen Heberle-------------------------------</t>
  </si>
  <si>
    <t>Waldemar/Weadimir Heberle--------------</t>
  </si>
  <si>
    <t>b 25.10.1984, in Switzerland 2009</t>
  </si>
  <si>
    <t>b 8.6.c1990</t>
  </si>
  <si>
    <t>b 10.5.1995</t>
  </si>
  <si>
    <t>b 8.6.c1990, in Selo 2009</t>
  </si>
  <si>
    <t>b 10.5.1995, in Selo 2009</t>
  </si>
  <si>
    <t>b 10.5.1972</t>
  </si>
  <si>
    <t>b 7.11.1981, in Izlake 2011</t>
  </si>
  <si>
    <t>d 14.4.1955 Harrisburg PA USA</t>
  </si>
  <si>
    <t>m Maria Margaretha Schwenk</t>
  </si>
  <si>
    <t>b 11.9.1860 Liebling</t>
  </si>
  <si>
    <t>d 10.11.1931 Liebling</t>
  </si>
  <si>
    <t>Philipp Heberle   PHOTO----------???</t>
  </si>
  <si>
    <t>Amanda Heberle</t>
  </si>
  <si>
    <t>b c1995, in SC 2010, in Sardegna Italy 2011</t>
  </si>
  <si>
    <t>Female Heberle ? Possibly not born Heberle</t>
  </si>
  <si>
    <t>Rudi Heberle---------------------------</t>
  </si>
  <si>
    <t>b c1954</t>
  </si>
  <si>
    <t>b 29.7.1979, in Lesce 2011 ?</t>
  </si>
  <si>
    <t>unknown Heberle------------------</t>
  </si>
  <si>
    <t>m Dusanka ... , divorced</t>
  </si>
  <si>
    <t>b c1970, in Ljubljana 2011</t>
  </si>
  <si>
    <t>Fachhochschule Lubeck 1988-92, Konstanz 1999-02 &amp; Zurich 1995-</t>
  </si>
  <si>
    <t>b 12.5.1976</t>
  </si>
  <si>
    <t>11.1.1966</t>
  </si>
  <si>
    <t>b 16.7.1924 Harrisburg</t>
  </si>
  <si>
    <t>Roza Heberle</t>
  </si>
  <si>
    <t>migrated to Bavaria 1992</t>
  </si>
  <si>
    <t>b 1948 Kasachstan, lived in Bavaria</t>
  </si>
  <si>
    <t>m Galina ... (b 23.8.1952 Novosibirsk)</t>
  </si>
  <si>
    <t>b 17.7.1945, lived in Amberg, Bavaria</t>
  </si>
  <si>
    <t>SEE B6 Amberg</t>
  </si>
  <si>
    <t>b 1951 Tadgikistan</t>
  </si>
  <si>
    <t>b c1929, in Czech Republic 2010</t>
  </si>
  <si>
    <t>Other Czech Republic</t>
  </si>
  <si>
    <t>miner, retired</t>
  </si>
  <si>
    <t>m Jevnej/Jernej Gartner 5.2.1839 Sorica</t>
  </si>
  <si>
    <t>m Jera Kemperle 1812</t>
  </si>
  <si>
    <t>b c1670</t>
  </si>
  <si>
    <t>m Maria ... (b c1672)</t>
  </si>
  <si>
    <t xml:space="preserve">from Switzerland </t>
  </si>
  <si>
    <t>Duplicate of NBW6 Weitenung</t>
  </si>
  <si>
    <t>m Johannes Daiss/Deiss/Dayss Steinreinach 1815 ?</t>
  </si>
  <si>
    <t>forestier Streichenberg 1672</t>
  </si>
  <si>
    <t>Many Heberl in Slovenia 1700-1900, in Sorica, Spodnja Sorica, Ravne, Danje, Zabrdo</t>
  </si>
  <si>
    <t>see Slovenian Genealogical Society  www.genalogy.si</t>
  </si>
  <si>
    <t>........................................................................................................................................................................................................................................................................................................................................................................................................................................................................................................................................................</t>
  </si>
  <si>
    <t>…………………………………………………………………………………………………………………………………………………………………………………………………………………………………………………………………………………………………………………………………………………………………………………………………………………………………………………………………………………………...................................................................................................................................................................................</t>
  </si>
  <si>
    <t>Franc Heberle</t>
  </si>
  <si>
    <t>b 3.4.1893 Spodnja Sorica 13</t>
  </si>
  <si>
    <t>b 5.5.1881 Spodnja Sorica 13</t>
  </si>
  <si>
    <t>Paul Heberle-------------???</t>
  </si>
  <si>
    <t>b 23.1.1726 Sorica</t>
  </si>
  <si>
    <t>Ursula Heberle</t>
  </si>
  <si>
    <t>b 7.10.1787 Slovenia</t>
  </si>
  <si>
    <t>b 24.9.1748 Spodnja Sorica</t>
  </si>
  <si>
    <t>b 26.7.1850 Spodnje Sorica 15</t>
  </si>
  <si>
    <t>Breukelen-Nijenrode</t>
  </si>
  <si>
    <t>Duplicate of Oudenbosch</t>
  </si>
  <si>
    <t>b 27.3.1851 Pecs</t>
  </si>
  <si>
    <t>b c1825</t>
  </si>
  <si>
    <t>b 14.3.1800 Pecs</t>
  </si>
  <si>
    <t>Anton/Antal Heberle-------------------</t>
  </si>
  <si>
    <t>b 27.11.1858 Pecs</t>
  </si>
  <si>
    <t>b 8.1.1810 Pest</t>
  </si>
  <si>
    <t>Ferdinand Heberle----------------</t>
  </si>
  <si>
    <t>m Magdalena Widermann</t>
  </si>
  <si>
    <t>Ignat Heberle</t>
  </si>
  <si>
    <t>b 26.7.1779 Pecs</t>
  </si>
  <si>
    <t>m Elisabetha ...</t>
  </si>
  <si>
    <t>b 5.9.1785 Pecs</t>
  </si>
  <si>
    <t>b 24.2.1880 Pecs</t>
  </si>
  <si>
    <t>m Catharina Schmidt</t>
  </si>
  <si>
    <t>b c1857</t>
  </si>
  <si>
    <t>b 27.6.1778 Pecs</t>
  </si>
  <si>
    <t>Anna Theresia Heberle------------</t>
  </si>
  <si>
    <t>Hungary, other</t>
  </si>
  <si>
    <t>Istvan Heberle</t>
  </si>
  <si>
    <t>b 10.10.1889 Budapest</t>
  </si>
  <si>
    <t>Janos Heberle------------------------------</t>
  </si>
  <si>
    <t>b c1862</t>
  </si>
  <si>
    <t>b 9.9.1871 Budapest</t>
  </si>
  <si>
    <t>b c1843</t>
  </si>
  <si>
    <t>Anna Valeria Gabriela Heberle</t>
  </si>
  <si>
    <t>b 6.4.1873 Budapest</t>
  </si>
  <si>
    <t>Vincze Heberle-----------------------------</t>
  </si>
  <si>
    <t>b c1848</t>
  </si>
  <si>
    <t>m Josefina Ehrlich (b c1850)</t>
  </si>
  <si>
    <t>Istvan Karoly Ferenz Heberle</t>
  </si>
  <si>
    <t>b 4.1.1880 Budapest</t>
  </si>
  <si>
    <t>Fridericus Heberle</t>
  </si>
  <si>
    <t>b 9.3.1861 Budapest</t>
  </si>
  <si>
    <t>m Emilia Milins</t>
  </si>
  <si>
    <t>b 31.10.1858 Budapest</t>
  </si>
  <si>
    <t>b 15.8.1860 Budapest</t>
  </si>
  <si>
    <t>Emilia Maria Heberle</t>
  </si>
  <si>
    <t>b 14.10.1894 Budapest</t>
  </si>
  <si>
    <t>Emilius Gustav Heberle</t>
  </si>
  <si>
    <t>b 13.8.1845 Budapest</t>
  </si>
  <si>
    <t>Ersebet Heberle-----------------</t>
  </si>
  <si>
    <t>Albin Janos Heberle</t>
  </si>
  <si>
    <t>b 22.6.1841 Budapest</t>
  </si>
  <si>
    <t>Janos Nepom Heberle-------------------</t>
  </si>
  <si>
    <t>Karoly Heberle</t>
  </si>
  <si>
    <t>b 9.3.1845 Budapest</t>
  </si>
  <si>
    <t>Hermina Erzsebet Heberle</t>
  </si>
  <si>
    <t>b 8.5.1847 Budapest</t>
  </si>
  <si>
    <t>b 6.6.1848 Pest</t>
  </si>
  <si>
    <t>Martony Heberle-------------------</t>
  </si>
  <si>
    <t>m Ursula Steit (b c1822)</t>
  </si>
  <si>
    <t>21.1.1862 Nemet Lad</t>
  </si>
  <si>
    <t>m Francisca Hebler/Herbele/Heble</t>
  </si>
  <si>
    <t>Johann/Johanna Heberle</t>
  </si>
  <si>
    <t>b 6.2.1868 d 21.3.1876 Nemet Lad</t>
  </si>
  <si>
    <t>Anne/Anna Heberle</t>
  </si>
  <si>
    <t>Sopron, Hungary  47'41"N lat  16'36"E long, 188km W of Budapest, 80km S of Wien</t>
  </si>
  <si>
    <t>Leopold Heberle</t>
  </si>
  <si>
    <t>Vefilm/Viefrlin/Vfilin/</t>
  </si>
  <si>
    <t>m Maria Feko/Jeschko</t>
  </si>
  <si>
    <t>b 23.8.1832 Sopron</t>
  </si>
  <si>
    <t>m Clara Seitl</t>
  </si>
  <si>
    <t>b c1807</t>
  </si>
  <si>
    <t>b 10.10.1835 Sopron</t>
  </si>
  <si>
    <t>b 30.10.1837 Sopron</t>
  </si>
  <si>
    <t>Mathias/Matyas Heberle---------------------</t>
  </si>
  <si>
    <t>Borbala Heberle</t>
  </si>
  <si>
    <t>b 4.2.1842 Sopron</t>
  </si>
  <si>
    <t>b 15.9.1865 Sopron</t>
  </si>
  <si>
    <t>Mathias Heberle-----------------</t>
  </si>
  <si>
    <t>m Rosa Kanto (b c1842)</t>
  </si>
  <si>
    <t>b 19.12.1860 Sopron</t>
  </si>
  <si>
    <t>Terezia Heberle</t>
  </si>
  <si>
    <t>b 15.10.1871 Sopron</t>
  </si>
  <si>
    <t>Aurelia Heberle</t>
  </si>
  <si>
    <t>b 2.5.1886 Somberek</t>
  </si>
  <si>
    <t>Catharina Heberle</t>
  </si>
  <si>
    <t>b 17.2.1889 Somberek</t>
  </si>
  <si>
    <t>m Aurelia Romaisz (b c1862)</t>
  </si>
  <si>
    <t>m Teresia Schafer (b c1862)</t>
  </si>
  <si>
    <t>Joseph Heberle---------------------------</t>
  </si>
  <si>
    <t>Juliana Heberle</t>
  </si>
  <si>
    <t>b 11.10.1883 Himeshaza</t>
  </si>
  <si>
    <t>b 13.8.1816 Csongrad</t>
  </si>
  <si>
    <t>Vincent Heberle-----------------------</t>
  </si>
  <si>
    <t>m Clara Bradars/Bradats</t>
  </si>
  <si>
    <t>b 27.10.1826 Oroshaza</t>
  </si>
  <si>
    <t>b 23.2.1829 Veszprem</t>
  </si>
  <si>
    <t>Anton Heberle--------------------------</t>
  </si>
  <si>
    <t>b 12.4.1819 Veszprem</t>
  </si>
  <si>
    <t>m Antal Steiner ?</t>
  </si>
  <si>
    <t>Caroline/Carolina Heberle</t>
  </si>
  <si>
    <t>Theres/Therez Heberle</t>
  </si>
  <si>
    <t>Duplicate of Sopron</t>
  </si>
  <si>
    <t>Anton Heberle-----------------</t>
  </si>
  <si>
    <t>SEE Budapest</t>
  </si>
  <si>
    <t>d 28.8.1809 Hungary</t>
  </si>
  <si>
    <t>Duplicate of Pecs</t>
  </si>
  <si>
    <t>b c1752</t>
  </si>
  <si>
    <t>b c1782</t>
  </si>
  <si>
    <t>Antal/Anton Heberle---------------------------</t>
  </si>
  <si>
    <t>m Elisabetha Herman (b c1797)</t>
  </si>
  <si>
    <t>m Marie Francoise Beurteaux</t>
  </si>
  <si>
    <t>Etienne Leonard Heberle ?</t>
  </si>
  <si>
    <t>Pierre Paul Heberle</t>
  </si>
  <si>
    <t>b 6.3.1814 France ?</t>
  </si>
  <si>
    <t>8.4.1813 France ?</t>
  </si>
  <si>
    <t xml:space="preserve">m Marguerite Chanstrain </t>
  </si>
  <si>
    <t>Christian Paul Heberle------------</t>
  </si>
  <si>
    <t>Eleonor Etienne Heberle/---------</t>
  </si>
  <si>
    <t>Jean Louise Henriette Heberle</t>
  </si>
  <si>
    <t xml:space="preserve">m Arnaud Lefebre </t>
  </si>
  <si>
    <t>11.10.1819 France ?</t>
  </si>
  <si>
    <t>Friedrich Wilhelm Heberle</t>
  </si>
  <si>
    <t>b 28.3.1847 Culmsee</t>
  </si>
  <si>
    <t>Daniel Heberle---------------------------</t>
  </si>
  <si>
    <t>m Catherine Boemke (b c1822)</t>
  </si>
  <si>
    <t>Noehring</t>
  </si>
  <si>
    <t>b 26.3.c1970</t>
  </si>
  <si>
    <t>SEE NBW3 Stuttgart</t>
  </si>
  <si>
    <t>FAMILY TREE for EUROPEAN RUSSIAN HEBERLES (Previously East Prussia, Germany)</t>
  </si>
  <si>
    <t>SEE  SHEET A15 (Amafoc) FOR ASIAN RUSSIA (includes Kasachstan, Siberia, Tadgikistan)</t>
  </si>
  <si>
    <t>Joe Heberle------------------------------------------------</t>
  </si>
  <si>
    <t>b 1866 Austria</t>
  </si>
  <si>
    <t>b c1904</t>
  </si>
  <si>
    <t>m Josephine ... (b c1878 Austria)</t>
  </si>
  <si>
    <t>in Lucas OH 1920</t>
  </si>
  <si>
    <t>Duplicate of USA14 Ohio</t>
  </si>
  <si>
    <t>Anouck … (Castenmiller ?)</t>
  </si>
  <si>
    <t>Anne Lang-Heberle</t>
  </si>
  <si>
    <t>in Luxembourg 2001-2010</t>
  </si>
  <si>
    <t>Heberle Permanent Beauty in Zurich 2010</t>
  </si>
  <si>
    <t>b 14.5.1900 d 18.5.1900 Birawa</t>
  </si>
  <si>
    <t>m Luisa Bulla 30.10.1933 Opole</t>
  </si>
  <si>
    <t>b 7.12.1887 d 10.7.1909 Birawa</t>
  </si>
  <si>
    <t>b 17.8.1945 d 28.5.1947 Birawa</t>
  </si>
  <si>
    <t>Jozef Heberle---------------------</t>
  </si>
  <si>
    <t>Joza/Josef Heberle---------------</t>
  </si>
  <si>
    <t>Jochan Heberle</t>
  </si>
  <si>
    <t>Stanislaw Heberle</t>
  </si>
  <si>
    <t>Andrzej Heberle</t>
  </si>
  <si>
    <t>Jozef Heberle</t>
  </si>
  <si>
    <t>b 1936 d 1939</t>
  </si>
  <si>
    <t>m Daniela Skrzypiec</t>
  </si>
  <si>
    <t>Piotr Heberle</t>
  </si>
  <si>
    <t>Miroslawa Heberle</t>
  </si>
  <si>
    <t>b c1960</t>
  </si>
  <si>
    <t>Roman Heberle---------------------------</t>
  </si>
  <si>
    <t>in Chorzow 2010 ?</t>
  </si>
  <si>
    <t xml:space="preserve">tennis player </t>
  </si>
  <si>
    <t>Grzegorz Heberle</t>
  </si>
  <si>
    <t>Rybnik-Raciborz area 2004</t>
  </si>
  <si>
    <t>in Rybnik-Katowice area c2010</t>
  </si>
  <si>
    <t>Pluder/Pludry 50'40"N lat  18'28"E long, 248km SW of Warsaw, 12km SW of Pawonkau</t>
  </si>
  <si>
    <t>Duplicate of Karlshof</t>
  </si>
  <si>
    <t>Carl/Karol Franz Heberle--------------</t>
  </si>
  <si>
    <t>Victor/wiktor Heberle------------------</t>
  </si>
  <si>
    <t>Marie/Maria Heberle</t>
  </si>
  <si>
    <t>m Maria Kusch 21.1.1873 Birawa</t>
  </si>
  <si>
    <t>Karolew/Karol Heberle</t>
  </si>
  <si>
    <t>Victor/Wiktor Heberle------------------</t>
  </si>
  <si>
    <t>b c1883</t>
  </si>
  <si>
    <t>b 18.11.1853 Alt Cosel</t>
  </si>
  <si>
    <t>Franz Josef Theodor Heberle-----</t>
  </si>
  <si>
    <t>Anton Heberle----------------------</t>
  </si>
  <si>
    <t>Karl/Carl Heberle-------------------</t>
  </si>
  <si>
    <t>Johann Heberle-----------------???</t>
  </si>
  <si>
    <t>Anton Heberle-----------------------</t>
  </si>
  <si>
    <t>Antonia Heberle---------------------</t>
  </si>
  <si>
    <t>Josefa Rosalia Heberle-------------</t>
  </si>
  <si>
    <t>Carl/Karol Franz Heberle----------------</t>
  </si>
  <si>
    <t>Gyorgy Heberle----------------??</t>
  </si>
  <si>
    <t>Katowice, Poland, 10km NW of Myslowice, 50km NE of Rybnik</t>
  </si>
  <si>
    <t>Jejkowice, Poland,   7km W of Rybnik</t>
  </si>
  <si>
    <t>b 22.8.1884</t>
  </si>
  <si>
    <t>Emil Heberle</t>
  </si>
  <si>
    <t>13.8.1779 Rolle</t>
  </si>
  <si>
    <t>Rolle 1180, Vaud 46'28"N lat  6'20"E long, 100km WSW of Bern, 45km NE of Geneva</t>
  </si>
  <si>
    <t>arpenteur, heraldiste</t>
  </si>
  <si>
    <t>b 1754 Ravensburg</t>
  </si>
  <si>
    <t>Johannes/Jean Heberle----------</t>
  </si>
  <si>
    <t>b 10.10.1728 d 25.1.1736/37</t>
  </si>
  <si>
    <t>b 23.12.1721 d 12.11.1785 Huberhof</t>
  </si>
  <si>
    <t>Duplicate of SBW10 Ravensburg</t>
  </si>
  <si>
    <t>b ? d 17.12.1914, buried Menen, West Flanders, Begium</t>
  </si>
  <si>
    <t>b ? d 5.6.1916, buried Menen, West Flanders, Belgium</t>
  </si>
  <si>
    <t>in Koblenz 1997, Lahnstein 2011</t>
  </si>
  <si>
    <t>Gerald Heberle-------------------------</t>
  </si>
  <si>
    <t>Gerhard Heberle-------------------------</t>
  </si>
  <si>
    <t>Adalbert Joachim Heberle---------------</t>
  </si>
  <si>
    <t>Paul Heberle------------------------------</t>
  </si>
  <si>
    <t>Paul Heberle-------------------------------</t>
  </si>
  <si>
    <t>Willi/Wilhelm Heberle--------------??</t>
  </si>
  <si>
    <t>Anna Heberle----------------------------</t>
  </si>
  <si>
    <t>Paul Heberle----------------------------</t>
  </si>
  <si>
    <t>Eduard Heberle-------------------------</t>
  </si>
  <si>
    <t>Bertha Heberle--------------------------</t>
  </si>
  <si>
    <t>Karl Heberle-------------------------------</t>
  </si>
  <si>
    <t>Marie Heberle----------------------??</t>
  </si>
  <si>
    <t>Emanuel Heberle---------------------------</t>
  </si>
  <si>
    <t>Paul Heberle--------------------------------</t>
  </si>
  <si>
    <t>m Polde Kovac</t>
  </si>
  <si>
    <t>Joza/Josef/Jozef Heberle--PHOTO---</t>
  </si>
  <si>
    <t>b 22.7.1812 Spodnje ?</t>
  </si>
  <si>
    <t>d 1.4.1871 Leskovica ?</t>
  </si>
  <si>
    <t>m Joze Bric 1837</t>
  </si>
  <si>
    <t>last known concert was</t>
  </si>
  <si>
    <t>in Veszprem, Hungary in 1816</t>
  </si>
  <si>
    <t>Duplicate of Veszprem</t>
  </si>
  <si>
    <t>b 20.10.1820 Spodnje Danje 10</t>
  </si>
  <si>
    <t>in Budapest 1920s-1940s</t>
  </si>
  <si>
    <t>Vilhellmus/Vilmos Heberle---------------</t>
  </si>
  <si>
    <t>b 3.3.1971 Jebel, Timis</t>
  </si>
  <si>
    <t>arrived 13.6.1907 New York</t>
  </si>
  <si>
    <t>d 11.12.1980 Harrisburg</t>
  </si>
  <si>
    <t>arrived USA 18.11.1903 NY</t>
  </si>
  <si>
    <t>Duplicate of USA14 Harland CT</t>
  </si>
  <si>
    <t>Mary/Maria Heberle ?</t>
  </si>
  <si>
    <t>Vilhellmus/Vilmos Heberle-???</t>
  </si>
  <si>
    <t>Anne/Anneke Sanne Maria Heberle</t>
  </si>
  <si>
    <t>b 12.7.1857 Gueldendorf, Ukraine</t>
  </si>
  <si>
    <t>Julija Heberle</t>
  </si>
  <si>
    <t>in Belarus 2010 ?</t>
  </si>
  <si>
    <t>Karlshof, Poland = Karolewo ?  54'05"N lat  21'25'E long, 205km N of Warswawa, 800km ENE of Berlin</t>
  </si>
  <si>
    <t>Karlsbad (Karlovy Vary), Czech, 50'13"N lat 12'54"E long, 110km W of Prague</t>
  </si>
  <si>
    <t>Brzezetz, near Alt Cosel - location unknown</t>
  </si>
  <si>
    <t>Hirschberg, Poland = Jelenia Gora  50'54"N lat  15'44"E long, 180km E of Dresden, 180km NE of Praha</t>
  </si>
  <si>
    <t>Kluczbork/Kreuzburg 50'58"N lat  18'13"E long, 238km SW of Warsaw, 60km NE of Opole</t>
  </si>
  <si>
    <t>Klausberg=Mikulczyce 50'20"  18'47" 263km SE Warsaw,45km NW Raciborz,20kmE Birawa,Poland</t>
  </si>
  <si>
    <t>Kochanow, Russian Poland - 10 of them, location uncertain</t>
  </si>
  <si>
    <t>Kraznik - 7 of them</t>
  </si>
  <si>
    <t>Lechnica, Slovakia  49'23"N lat  20'24"E long, 275km ENE of Bratislava, 400km NE of Wien</t>
  </si>
  <si>
    <t>Olawa 50'57"N lat 17'18"E long, 294km WSW of Warsaw, 70km NW of Oploe</t>
  </si>
  <si>
    <t>Poznan/Posen 52'25"N lat  16'58"E long, 274km W of Warsaw</t>
  </si>
  <si>
    <t>Plutowo, Poland 53'17"N lat  18'25"E long, 208km NW of Warsaw</t>
  </si>
  <si>
    <t>Ratibor/Raciborz 50'05"  18'12" 20km S of Birawa in Poland</t>
  </si>
  <si>
    <t>Ruda Slaska 50'19"N lat  18'51"E long, 262 km SW of Warsaw, 10km NW of Chorzow</t>
  </si>
  <si>
    <t>Sub Lechnicz, Hungary, now Lechnica, Slovakia, 120km NW of Kosice, 220km NNE of Budapest</t>
  </si>
  <si>
    <t>Swietochlowice  50'17"N lat 18'55"E long, 262 km SW of Warsaw, 20km NW of Myslowice, 45km NE of Rubnik</t>
  </si>
  <si>
    <t>Watterowo, near to Culm, Althausen, Brosowo/Broshowo</t>
  </si>
  <si>
    <t>Marta Heberle</t>
  </si>
  <si>
    <t>b 1986, at University of Lodz 2004-06</t>
  </si>
  <si>
    <t>at school Borkowice 1986-94, Kluczbork 1994-97</t>
  </si>
  <si>
    <t>m Friderico Pajak 10.1.1961 Stare Kozle</t>
  </si>
  <si>
    <t>Franz Heberle &amp; Co in Grodzisk 1943-</t>
  </si>
  <si>
    <t>Opole, Poland, 275km SW of Warsaw, 60km NNW of Birawa</t>
  </si>
  <si>
    <t>Mileszki, Poland,  51'46" 19'35", 112km WSW of Warsaw, 10km E of Lodz</t>
  </si>
  <si>
    <t>Lodz, Poland, 51'45"N lat  19'28"E long, 119km WSW of Warsaw</t>
  </si>
  <si>
    <t>Austria, other, or location unknown</t>
  </si>
  <si>
    <t>enlisted WWI</t>
  </si>
  <si>
    <t>Friedrich Heberle/Haberly-----------------------</t>
  </si>
  <si>
    <t>m Rosina Barbara … (b c1868)</t>
  </si>
  <si>
    <t>m Louie Weber 3.1.1960 San Joaquim, CA, USA ?</t>
  </si>
  <si>
    <t>JohannFriedrichEberle----------</t>
  </si>
  <si>
    <t>Sumy, Ukraine 50'55"N lat  34'45"E long, popn 284000, N of Odessa, near border</t>
  </si>
  <si>
    <t>Duplicate of NG7 Hamburg</t>
  </si>
  <si>
    <t>… Bridge</t>
  </si>
  <si>
    <t>b c1940</t>
  </si>
  <si>
    <t>children b 1965-72 Oldham Lancashire</t>
  </si>
  <si>
    <t>Eugen Heberle-------------</t>
  </si>
  <si>
    <t>… Heath</t>
  </si>
  <si>
    <t>b c1923</t>
  </si>
  <si>
    <t>children b 1948-54 Birmingham</t>
  </si>
  <si>
    <t>m … Heberle (female b c1942)</t>
  </si>
  <si>
    <t>m … Heberle (female b c1925)</t>
  </si>
  <si>
    <t>… Mattinson</t>
  </si>
  <si>
    <t>m … Heberle (female b c1962</t>
  </si>
  <si>
    <t>child b 1965 Oldham, Lancashire</t>
  </si>
  <si>
    <t>b 1770 Riehlingshausen, d 5.9.1872 Balaktschally</t>
  </si>
  <si>
    <t>in Rottenburg 1995</t>
  </si>
  <si>
    <t>in Schauenburg 1995</t>
  </si>
  <si>
    <t>in Burgdorf 1995</t>
  </si>
  <si>
    <t>m Auguste … (b c1898)</t>
  </si>
  <si>
    <t>konditor - confectioner,  Hirschberg 1939</t>
  </si>
  <si>
    <t>Frida Heberle</t>
  </si>
  <si>
    <t>b 1910 Alexanderhilf</t>
  </si>
  <si>
    <t>Mihael Heberle------------------------</t>
  </si>
  <si>
    <t>m Elisabetha Agnes Zosgornik/</t>
  </si>
  <si>
    <t>Zozgornik</t>
  </si>
  <si>
    <t>arrested c1935, sent to Novosbirsk ?</t>
  </si>
  <si>
    <t>children born 1861-76 Alexanderhilf</t>
  </si>
  <si>
    <t>Gottlieb Heberle-----------------------------------------</t>
  </si>
  <si>
    <t>Philipp Heberle, son of Karl Heberle, on Revolutionary Committee of Josephstal in 1920</t>
  </si>
  <si>
    <t>Johann/John Heberle/Hepperle----------------</t>
  </si>
  <si>
    <t>Lustdorf, Ukraine, Chornomorka  46'21"N lat  30'42"E long, 450km S of Kyyiv, 50km S of Odessa</t>
  </si>
  <si>
    <t>m Anna Fabrika (b 3.7.1913 Kornejewo)</t>
  </si>
  <si>
    <t>m Heinrich Ehly</t>
  </si>
  <si>
    <t>m Maria Scherle</t>
  </si>
  <si>
    <t>b 13.3.1881 Grossliebental</t>
  </si>
  <si>
    <t>Emilie Heberle</t>
  </si>
  <si>
    <t>m Josef Ochs, child b 1914 Hahnhofen</t>
  </si>
  <si>
    <t>Fredorika Heberle</t>
  </si>
  <si>
    <t>b 1857 Grossliebental</t>
  </si>
  <si>
    <t>m Michael Steinhiber</t>
  </si>
  <si>
    <t>b c1902</t>
  </si>
  <si>
    <t>m Emilie Bettger</t>
  </si>
  <si>
    <t>b 7.7.1904 Waterloo</t>
  </si>
  <si>
    <t>child b 1935 Grossliebental</t>
  </si>
  <si>
    <t>Friedrich/Frederick Heberle--------------------</t>
  </si>
  <si>
    <t>b 1887 Grossliental</t>
  </si>
  <si>
    <t>m … Rudolf</t>
  </si>
  <si>
    <t>child b 1907 Marjanke</t>
  </si>
  <si>
    <t>MOLDAVIA/MOLDOVA</t>
  </si>
  <si>
    <t>b 28.12.1909 Zilinke, Moldau</t>
  </si>
  <si>
    <t>m Johann Seidel</t>
  </si>
  <si>
    <t>b 22.10.1891 Munchen</t>
  </si>
  <si>
    <t>m Jakob Marz</t>
  </si>
  <si>
    <t>m Jakob Klein (b c1881)</t>
  </si>
  <si>
    <t>b 20.3.1893 Peterstal</t>
  </si>
  <si>
    <t>Margarethe Pfaff---------------------------------</t>
  </si>
  <si>
    <t>Franz Heberle---------------------------------</t>
  </si>
  <si>
    <t>m Johann Ottenbacher</t>
  </si>
  <si>
    <t>Karl Heberle--------------------------------------------</t>
  </si>
  <si>
    <t>m Katharina …</t>
  </si>
  <si>
    <t>Neu Munchen, Ukraine, 15km from Munchen</t>
  </si>
  <si>
    <t>b 11.1.1943 Neu-Munchen/Rastadt</t>
  </si>
  <si>
    <t>Duplicate of Munchen</t>
  </si>
  <si>
    <t>b 1884/1854 Gildendorf</t>
  </si>
  <si>
    <t>m Georg Herzel</t>
  </si>
  <si>
    <t>child b 1912 Friedenfeld</t>
  </si>
  <si>
    <t>b 28.3.1932 Michailowka</t>
  </si>
  <si>
    <t>Johannes Heberle-------------------------------</t>
  </si>
  <si>
    <t>m Emilie Koch</t>
  </si>
  <si>
    <t>for 2 children, SEE Michailowka</t>
  </si>
  <si>
    <t>m Helena/Therese Bender</t>
  </si>
  <si>
    <t>m Johann Beyerle</t>
  </si>
  <si>
    <t>children b 1915-22 Grossliebental</t>
  </si>
  <si>
    <t>Magdalene Heberle</t>
  </si>
  <si>
    <t>b 26.8.1857 Grossliebental</t>
  </si>
  <si>
    <t>m Johann Hanselmann, child b 1891 Grossliebental</t>
  </si>
  <si>
    <t>Maria Anna/Amria Heberle</t>
  </si>
  <si>
    <t>children b 1926-31 Neu Munchen/Munchen</t>
  </si>
  <si>
    <t>Annental/Alt Annental - could be Lewenskaja, Beljary, Posejewka</t>
  </si>
  <si>
    <t>Chalinctertha, Ukraine - location unknown</t>
  </si>
  <si>
    <t>Czernowitz/Cernovcy, Ukraine 47'12"N  29'22"E, 380km NW of Odessa</t>
  </si>
  <si>
    <t>Josephstal, Ukraine - location uncertain, 4 of them</t>
  </si>
  <si>
    <t>Kischenew (Chisinau), Moldova 47'00" N  28'50" E, 180km NW of Odessa</t>
  </si>
  <si>
    <t>Michailowka, Ukraine - location unknown, 15 of them</t>
  </si>
  <si>
    <t>Munchen/Muenchen, Ukraine c47'12"N lat  c30'23"E long, 100km NNE of Odessa, now named Poriccia/Poriccja</t>
  </si>
  <si>
    <t>Rastadt, Ukraine, Rashstadt ? Porechye 47'23"N lat  31'07"E long, 60km W of New Odessa, 120km N of Odessa</t>
  </si>
  <si>
    <t>Schoental, Ukraine - location unknown, 12 of them</t>
  </si>
  <si>
    <t>Alexanderhilf - Dobrooleksandrivka, 9km W of Grossliebental, Ukraine</t>
  </si>
  <si>
    <t>b 1800 d 1832 Sarata</t>
  </si>
  <si>
    <t>Fritz Heberle in Hirschberg 1937</t>
  </si>
  <si>
    <t>Paula Heberle</t>
  </si>
  <si>
    <t>arrived NY 19.4.1934 on Bremen ex Bremen</t>
  </si>
  <si>
    <t>left Bremen for NY on "Europa" 26.5.1939</t>
  </si>
  <si>
    <t>b 29.12.1896 Friedrichssegen?d 20.4.1968</t>
  </si>
  <si>
    <t>b 7.11.1904 Tilsit, now in Russia, godparents August Heberle, Minna Heberle</t>
  </si>
  <si>
    <t>Gunther Rudolf August Heberle--PHOTO---------------</t>
  </si>
  <si>
    <t>August Friedrich Amadeus Heberle-----------</t>
  </si>
  <si>
    <t>b 1768 Alaesoah, Baden W</t>
  </si>
  <si>
    <t>d 1.10.1846 St Petersburg, Russia</t>
  </si>
  <si>
    <t>………………………………………………………………………………………………………………………………………………………………………………………………………………………………………………………………………………………………………………………………………………………………………………………………………………………………………………………………………………………………………………………………………………………………………………………………………………………………………………………………………….............................................................................................</t>
  </si>
  <si>
    <t>Waldek Heberle</t>
  </si>
  <si>
    <t>school Bazany, Poland 1968-76</t>
  </si>
  <si>
    <t>in Mulheim an der Ruhr 2009</t>
  </si>
  <si>
    <t>Duplicate of NG6 Mulheim</t>
  </si>
  <si>
    <t>Bazany 50'51"N lat  18'11"E long, 249km SW of Warsawa, 5km S of Kluczbork, 30km NE of Opole</t>
  </si>
  <si>
    <t>Chorzow, Poland, 50'18"N lat  18'57"E long, popn 113000 (2009), 45km NE of Rybnik, 10km NW of Katowice</t>
  </si>
  <si>
    <t>b 11.1.1970 Pittsburgh   PHOTO</t>
  </si>
  <si>
    <t>b 29.5.1986 Vlissingen, in Spijkenisse c2009, Rotterdam 2011</t>
  </si>
  <si>
    <t>Nataniel Heberle</t>
  </si>
  <si>
    <t>in Krakow area 2011?</t>
  </si>
  <si>
    <t>b c1994</t>
  </si>
  <si>
    <t>Karasz, Hungary  46'16"N lat  18'19'E long, 149km SSW of Budapest, 30km N of Pecs, 15km W of Bonyhad</t>
  </si>
  <si>
    <t>Pecsvarad, Hungary  46'09"N lat  18'25"E long, 158km SSW of Budapest, 20km NE of Pecs</t>
  </si>
  <si>
    <t>Bonyhad, Hungary  46'18"N lat  18'32"E long, 140km SSW of Budapest, 20km N of Pecsvarad</t>
  </si>
  <si>
    <t>Annam Heberle</t>
  </si>
  <si>
    <t>b 1.10.1731 Budapest</t>
  </si>
  <si>
    <t>m Mariana … (b c1705)</t>
  </si>
  <si>
    <t>Pius Heberle</t>
  </si>
  <si>
    <t>b 29.4.1739 Budakeszi, Budapest</t>
  </si>
  <si>
    <t>m Catharina … (b c1711)</t>
  </si>
  <si>
    <t>b c1709</t>
  </si>
  <si>
    <t>b 28.9.1734 Budapest</t>
  </si>
  <si>
    <t>b 28.10.1740 Budakeszi, Budapest</t>
  </si>
  <si>
    <t>m Anna Maria … (b c1712)</t>
  </si>
  <si>
    <t>b 21.7.1742 Budakeszi, Budapest</t>
  </si>
  <si>
    <t>m Anna Feil/Feitl/Fail</t>
  </si>
  <si>
    <t>b 6.11.1848 Pecsvarad</t>
  </si>
  <si>
    <t>Antal/Anton Heberle------------------------</t>
  </si>
  <si>
    <t>m Anna Mizsur/Mizur/Mizus</t>
  </si>
  <si>
    <t>b 7.8.1895 ? Budapest</t>
  </si>
  <si>
    <t>Sarospatak, Hungary  48'19"N lat  21'35"E long, 207km ENE of Budapest, 210km WSW of Vienna/Wien ?</t>
  </si>
  <si>
    <t>xxxxxxxxxxxxxxxxxxxxxxxxxxxxxxxxxxxxxxxxxxxxxxxxxxxxxxxxxxxxxxxxxxxxxxxxxxxxxxxxxxxxxxxxxxxxxxxxxxxxxxxxxxxxxxxxxxxxxxxxxxxxxxxxxxxxxxx</t>
  </si>
  <si>
    <t>………………………………………………………………………………………………………………………………………………………………………………………………………………………………………………………………………………………………………………………………………………………………………………………………………………………………………………………………………………………………………………………………………………………………………………………………………………………………………………………………………………………………..............................................................................................................................................................................................................................................................................................................................................................................................................................</t>
  </si>
  <si>
    <t>Joannis Heberle-----------------</t>
  </si>
  <si>
    <t>b c1650</t>
  </si>
  <si>
    <t>m Barbara … (b c1652)</t>
  </si>
  <si>
    <t>Matthiam Heberle</t>
  </si>
  <si>
    <t>b 7.5.1672 Sarospatak</t>
  </si>
  <si>
    <t>b 2.4.1787 Veszprem</t>
  </si>
  <si>
    <t>b c1755</t>
  </si>
  <si>
    <t>m Regina Wenczel (b c1757)</t>
  </si>
  <si>
    <t>Michael Heberle-------------???</t>
  </si>
  <si>
    <t>Evam Heberle</t>
  </si>
  <si>
    <t>b 8.6.1712 Vacszentmihaly, Pest</t>
  </si>
  <si>
    <t>Ulrico Heberle------------------</t>
  </si>
  <si>
    <t>m Maria … (b c1687)</t>
  </si>
  <si>
    <t>b 23.2.1730 Budapest</t>
  </si>
  <si>
    <t>Christian/Cristian Heberle--------------------</t>
  </si>
  <si>
    <t>b 1.5.1733 Budapest</t>
  </si>
  <si>
    <t>b 31.1.1733 Bonyhad</t>
  </si>
  <si>
    <t>Himeshaza, Baranya province, Hungary, 25km E of Pecs</t>
  </si>
  <si>
    <t>b 10.4.1785 Himeshaza</t>
  </si>
  <si>
    <t>Philip Heberle------------------</t>
  </si>
  <si>
    <t>m Barbaraa … (b c1762)</t>
  </si>
  <si>
    <t>Somberek, Hungary  46'05"N lat  18'40"E long, 161km SSW of Budapest, 40km E of Pecs</t>
  </si>
  <si>
    <t>Duplicate of R6 Himeshaza</t>
  </si>
  <si>
    <t>Anton Heberle--------------------</t>
  </si>
  <si>
    <t>Petro Heberle------------------------</t>
  </si>
  <si>
    <t>b c1710</t>
  </si>
  <si>
    <t>m  Christina … (b c1712)</t>
  </si>
  <si>
    <t>b 1.8.1731 Bonyhad/Ciko</t>
  </si>
  <si>
    <t>m Margaretha … (b c1702)</t>
  </si>
  <si>
    <t>Duplicate of Ciko</t>
  </si>
  <si>
    <t>m Anna Divosy/Diossi</t>
  </si>
  <si>
    <t>Janka Heberle</t>
  </si>
  <si>
    <t>child b 1893 Gorgetag, Somogy, Hungary</t>
  </si>
  <si>
    <t>Changes 1.1.2012-31.12.2012 in dark blue</t>
  </si>
  <si>
    <t>b c1762</t>
  </si>
  <si>
    <t xml:space="preserve">b 21.4.1864 Liebling </t>
  </si>
  <si>
    <t>m Johann Weidenbach 22.2.1887 Liebling</t>
  </si>
  <si>
    <t>Hermann Hebele--------------</t>
  </si>
  <si>
    <t>Jacob Heberlin/-----------------------</t>
  </si>
  <si>
    <t>b c1628 Ermathingen Switzerland</t>
  </si>
  <si>
    <t xml:space="preserve">Karl Heberle </t>
  </si>
  <si>
    <t>b 22.9.1898 Ukraine ?</t>
  </si>
  <si>
    <t>/Herberle---------------------------</t>
  </si>
  <si>
    <t>Thomas Heberle/----------------------</t>
  </si>
  <si>
    <t>Otto Heberle</t>
  </si>
  <si>
    <t>b 11.10.1891 Gais, Switzerland</t>
  </si>
  <si>
    <t>in California USA draft WWII</t>
  </si>
  <si>
    <t>m Andrej Frelik/Frelih 10.8.1868</t>
  </si>
  <si>
    <t>m Ursula Dorl/Sorl c1835</t>
  </si>
  <si>
    <t>m Tomaz Bieek/Bicek 6.2.1871</t>
  </si>
  <si>
    <t>m Valentin Begus ?</t>
  </si>
  <si>
    <t>m Gregor Pintar 3.5.1767</t>
  </si>
  <si>
    <t>b c1745</t>
  </si>
  <si>
    <t>Nicolas Heberle</t>
  </si>
  <si>
    <t>b 25.3.1988, in Urbeis 2010</t>
  </si>
  <si>
    <t>in Brussels, Belgium 2011</t>
  </si>
  <si>
    <t>Heinrich Haberlig-------------</t>
  </si>
  <si>
    <t>b 24.8.1656 d 1729</t>
  </si>
  <si>
    <t>b c1708 d 12.11.1785 Huberhof</t>
  </si>
  <si>
    <t>Anna Haberlig/Häberling</t>
  </si>
  <si>
    <t>Rudi Haberlig/Häberling----------</t>
  </si>
  <si>
    <t>mVeronica Gutt/Gut</t>
  </si>
  <si>
    <t>b 1632 d 1689</t>
  </si>
  <si>
    <t>Veszlin/Vzefilin</t>
  </si>
  <si>
    <t>Christophor Heberle----------------</t>
  </si>
  <si>
    <t>bap 7.8.1774 Karasz</t>
  </si>
  <si>
    <t>Michael Heberle-------------------</t>
  </si>
  <si>
    <t>m Elisabetha … (b c1752)</t>
  </si>
  <si>
    <t>child b 1853 Pest</t>
  </si>
  <si>
    <t>Margit Heberle (Margarita/Margaretha ?)</t>
  </si>
  <si>
    <t>m Franciscus Simon ?</t>
  </si>
  <si>
    <t>m Joseph Nanosi/Nemeth ?</t>
  </si>
  <si>
    <t>m Joseph Szattler</t>
  </si>
  <si>
    <t>child b 1852 Budapest</t>
  </si>
  <si>
    <t>m Joseph Meszaros ? Child b 1864 Bataszek, Tolna</t>
  </si>
  <si>
    <t>m Stephan Mayer ?</t>
  </si>
  <si>
    <t>child b 1865 Pest</t>
  </si>
  <si>
    <t>b c1600, m Hans Joller, Urich Soller, in Amrisil 1623</t>
  </si>
  <si>
    <t>Basel 2008-09</t>
  </si>
  <si>
    <t>Duplicate of Bern</t>
  </si>
  <si>
    <t>b 31.1.1962</t>
  </si>
  <si>
    <t>in east Switzerland 2012</t>
  </si>
  <si>
    <t>Gabriela Heberle ?----------------??</t>
  </si>
  <si>
    <t>Madeleine Heberle</t>
  </si>
  <si>
    <t>m Joseph Cordelier</t>
  </si>
  <si>
    <t>daughter b c1850 d 1928 Le Locle</t>
  </si>
  <si>
    <t>b 17.6.1962</t>
  </si>
  <si>
    <t>Katrin/Kathrin Heberle    PHOTO</t>
  </si>
  <si>
    <t>Stanislava Heberle ?</t>
  </si>
  <si>
    <t>at Univerzalina Ljubezen 2011</t>
  </si>
  <si>
    <t>m Josef Rull ? Child b 1849 Bata, Tolna</t>
  </si>
  <si>
    <t>b 1841, in Altrincham, Sussex 1861</t>
  </si>
  <si>
    <t>b 1843, in Altrincham, Sussex 1861</t>
  </si>
  <si>
    <t>Hannah Heberle</t>
  </si>
  <si>
    <t>b 1849, in Altrincham, Sussex 1861</t>
  </si>
  <si>
    <t>William Heberle</t>
  </si>
  <si>
    <t>b 1851, in Altrincham, Sussex 1861</t>
  </si>
  <si>
    <t>b 1853, in Altrincham, Sussex 1861</t>
  </si>
  <si>
    <t>Sarah Heberle</t>
  </si>
  <si>
    <t>b 1855, in Altrincham, Sussex 1861</t>
  </si>
  <si>
    <t>Alia Heberle</t>
  </si>
  <si>
    <t>b 1859, in Altrincham, Sussex 1861</t>
  </si>
  <si>
    <t>in phone book 1966, Park -London</t>
  </si>
  <si>
    <t>b c1942</t>
  </si>
  <si>
    <t>m William Hopkins 1966 Kensington - London</t>
  </si>
  <si>
    <t>Roman Heberle</t>
  </si>
  <si>
    <t>in Judendorf 1894</t>
  </si>
  <si>
    <t>b 7.10.1993 Ljubljana</t>
  </si>
  <si>
    <t>b 7.8.1854 CZ d 27.7.1907 Luttringhausen</t>
  </si>
  <si>
    <t>m Sigrid H Moberg 18.6.84 Sala Sweden</t>
  </si>
  <si>
    <t>b Sulingen 7.6.1824 d 11.3.1903 Luttrigshausen</t>
  </si>
  <si>
    <t>Innsbruck, Austria  47'16"N lat  11'24"E long, 100km S of Munchen, 110km S of Augsburg</t>
  </si>
  <si>
    <t>Bartlma Häberle/Heberle</t>
  </si>
  <si>
    <t>b c1500 Memmingen</t>
  </si>
  <si>
    <t>d 5.12.1545 Innsbruck, Austria</t>
  </si>
  <si>
    <t>in innsbruck 1524-</t>
  </si>
  <si>
    <t>hofmaler innsbruck</t>
  </si>
  <si>
    <t>married</t>
  </si>
  <si>
    <t>b 2.2.1786 R d 8.1.1823 Wein</t>
  </si>
  <si>
    <t>b 9.2.1784 R d 27.7.1859 Wein</t>
  </si>
  <si>
    <t>Duplicate of B6 Memmingen</t>
  </si>
  <si>
    <t>m Nils (Karl) Grotenfeldt 10.1.1908 Djursholm, Sweden</t>
  </si>
  <si>
    <t>b 10.3.1853 CZ d 24.8.22 Askersund Sweden</t>
  </si>
  <si>
    <t>ingenieur in Sala, Direktor der Silbergrube</t>
  </si>
  <si>
    <t>inventor of ore crushing machines</t>
  </si>
  <si>
    <t>in Maribor 2011</t>
  </si>
  <si>
    <t>Gyula Julius Heberle</t>
  </si>
  <si>
    <t>bap 2.1.1836 Kiskoszeg, Croatia</t>
  </si>
  <si>
    <t>Josef Heberle--------------------</t>
  </si>
  <si>
    <t xml:space="preserve">m Susanna Rapperger </t>
  </si>
  <si>
    <t>Duplicate of R6 Dunafolvar, Hungary</t>
  </si>
  <si>
    <t>Kiskoszeg, Croatia  45'51"N lat  18'51"E long, 60km SE of Pecs, 220km S of Budapest, 220km E of Zagreb</t>
  </si>
  <si>
    <t>Ciko, Hungary  46'15"N lat  18'34"E long, 140km SSW of Budapest, 40km NE of Pecs</t>
  </si>
  <si>
    <t>Maxime Heberle</t>
  </si>
  <si>
    <t>b 6.1.1883 d 25.4.1930 Viry-Chatillon</t>
  </si>
  <si>
    <t xml:space="preserve">in Viry 1902, Brussels 1903, </t>
  </si>
  <si>
    <t xml:space="preserve">Louvain 1904-08, 1911, Rome 1908-09, 1925, </t>
  </si>
  <si>
    <t xml:space="preserve">Brussells 1925, Strasbourg 1914-19, </t>
  </si>
  <si>
    <t>Blaugies 1926, Viry-Chatillon 1929-30</t>
  </si>
  <si>
    <t>b 16.11.1791 Brussels</t>
  </si>
  <si>
    <t>b 16.8.1796 Brussels</t>
  </si>
  <si>
    <t>Jean Baptiste George Heberle</t>
  </si>
  <si>
    <t>Blaugies, Belgium  50'22"N lat  3'48"E long, 63km SW of Brussels</t>
  </si>
  <si>
    <t>Brugelette, Belgium 50'36"N lat  3'51"E long, 43km SW of Brussels</t>
  </si>
  <si>
    <t>Flemalle 4400, Belgium, 8km SW of Seraing</t>
  </si>
  <si>
    <t>Louvain/Leuven, Belgium  30km E of Brussels</t>
  </si>
  <si>
    <t>Molenbeek, St Jean , Belgium, in Bruxelles, 1km W of City centre</t>
  </si>
  <si>
    <t>Seraing 4100, Belgium, 90km ESE of Bruxelles</t>
  </si>
  <si>
    <t>Amsterdam, Netherlands 52'21"N lat  4'55"E long, popn 920000 (1970), 110km N of Breda, 300km NW of Koln</t>
  </si>
  <si>
    <t>Bavel, popn 6500 (2006) suburb of Breda</t>
  </si>
  <si>
    <t>Driebergen  52'03"N lat  5'17"E long, 67km E of the Hague, 10km SE of Utrecht</t>
  </si>
  <si>
    <t>Ermelo 3852XA, Gelderland, popn 37000 (1970), 5km S of Harderwijk</t>
  </si>
  <si>
    <t>Gravenhage - location unknown</t>
  </si>
  <si>
    <t>Heerlen 6413JV, 50'54"N lat  5'59"E long. 176km SE of The Hague, 50km S of Roermond</t>
  </si>
  <si>
    <t>Ivoz-Ramet 4400, Belgium - location unknown</t>
  </si>
  <si>
    <t>Liege, Belgium, 50'38"N lat  5'34"E long, popn 187000 (2006)</t>
  </si>
  <si>
    <t>Maarssen 3608TH, Utrecht, Netherlands, 15km NW of Utrecht</t>
  </si>
  <si>
    <t>Maisieres 7020, Belgium  50'29"N lat  3'57"E long, 47km SW of Bruxelles</t>
  </si>
  <si>
    <t>Middleburg, Zeeland, popn 44,000 (1990), 51.50 N  3.61 E, 130km SW Amsterdam, 5km N Vlissingen</t>
  </si>
  <si>
    <t>Nieuwerkerk 4306AM, 51'39"N lat  4.00 E long, 52km SSW of The Hague, 40km NE of Middleburg</t>
  </si>
  <si>
    <t>Spijkenisse  51'51"N lat  4'20"E long, 26km S of The Hague</t>
  </si>
  <si>
    <t>Susteren  51'04"N lat  5'52"E long, 156km SE of The Hague, 30km N of Heerlen</t>
  </si>
  <si>
    <t>The Hague  5205"N lat  4'18"E long, 80km SW of Amsterdam, 70km W of Utrecht</t>
  </si>
  <si>
    <t>Tilburg 51'33"N lat  5'07"E long, 82km SE of The Hague, 20km SW of Hertogenbosch, 20km E of Breda</t>
  </si>
  <si>
    <t>Ginter/Gunter Heberle</t>
  </si>
  <si>
    <t>Roland Thomas Heberle-PHOTO----</t>
  </si>
  <si>
    <t>deported 1945 ?</t>
  </si>
  <si>
    <t>b c1850 Alsace, in Sheffield, Yorkshire 1911</t>
  </si>
  <si>
    <t>Florence P Heberle</t>
  </si>
  <si>
    <t>b c1848 d x.12.1926 Ormskirk, Lancashire</t>
  </si>
  <si>
    <t>1450-</t>
  </si>
  <si>
    <t>1410-</t>
  </si>
  <si>
    <t>1380-</t>
  </si>
  <si>
    <t>1350-</t>
  </si>
  <si>
    <t>FAMILY TREE for ITALY HEBERLE</t>
  </si>
  <si>
    <t>migrated from Cimbri,</t>
  </si>
  <si>
    <t xml:space="preserve">or Bavaria </t>
  </si>
  <si>
    <t>to Monte di Malo,</t>
  </si>
  <si>
    <t>near Schio, Vicenza</t>
  </si>
  <si>
    <t>in north Italy c1380</t>
  </si>
  <si>
    <t>with 6 children</t>
  </si>
  <si>
    <t xml:space="preserve">Jutland, Denmark, </t>
  </si>
  <si>
    <t>Henry Heberle-------------------</t>
  </si>
  <si>
    <t>Enrico Panno/Panizza</t>
  </si>
  <si>
    <t>became</t>
  </si>
  <si>
    <t>Bartholomaeus Heberle</t>
  </si>
  <si>
    <t>Bertholde Heberle</t>
  </si>
  <si>
    <t>GENERATION 16</t>
  </si>
  <si>
    <t>GENERATION 17</t>
  </si>
  <si>
    <t>GENERATION 18</t>
  </si>
  <si>
    <t>GENERATION 19</t>
  </si>
  <si>
    <t>GENERATION 20</t>
  </si>
  <si>
    <t>GENERATION 21</t>
  </si>
  <si>
    <t>became Bartolomeo Panno/Panizza</t>
  </si>
  <si>
    <t>became Marco Panno/Panizza</t>
  </si>
  <si>
    <t>became Tomasso Panno/Panizza</t>
  </si>
  <si>
    <t>became Giacomo Panno/Panizza</t>
  </si>
  <si>
    <t>became Bertoldo Panno/Panizza</t>
  </si>
  <si>
    <t>became Niccolo Panno/Panizza</t>
  </si>
  <si>
    <t>b c1380</t>
  </si>
  <si>
    <t>farmer</t>
  </si>
  <si>
    <t>b c1350 d c1410</t>
  </si>
  <si>
    <t>b c1380 d &gt;1404</t>
  </si>
  <si>
    <t>clothes maker</t>
  </si>
  <si>
    <t>m Agnese … (b c1385)</t>
  </si>
  <si>
    <t>b c1380 d c1441</t>
  </si>
  <si>
    <t>b c1389 d c1419</t>
  </si>
  <si>
    <t>m … Zanotti</t>
  </si>
  <si>
    <t>b c1389 d c1451, to Santomio 1419</t>
  </si>
  <si>
    <t>b c1380 d &gt;1423, left 1418</t>
  </si>
  <si>
    <t>Marcus Heberle</t>
  </si>
  <si>
    <t>migrated c1380</t>
  </si>
  <si>
    <t>……………………………………………………………………………………………………………………………………………………………………………………………………………………………………………………………………………………………………………………………………………………………………………………………………………………………………………………………………………………………………………………………………………………………………………………………………………………………………………………………………………………………….................................................................................................................................................................................................................................................................................................................................................................</t>
  </si>
  <si>
    <t>Lombardia/Lombody, Italy, 50km E of Milano, 700km NW of Rome</t>
  </si>
  <si>
    <t>Milan, Italy, 400km E of Lyon, 550km NE of Marseille</t>
  </si>
  <si>
    <t>Pergine, Italy, 320km N of Rome, 60km NNW of Padua</t>
  </si>
  <si>
    <t>Rome/Roma, Italy, 700km SE of Marseille</t>
  </si>
  <si>
    <t>Sardegna, Italy, 500km SW of Roma, 600km SE of Marseille</t>
  </si>
  <si>
    <t>Christofano/Christoforo Heberle/Eberle------???</t>
  </si>
  <si>
    <t>Other Italy</t>
  </si>
  <si>
    <t>Places where Heberle have lived:</t>
  </si>
  <si>
    <t>xxxxxxxxxxxxxxxxxxxxxxxxxxxxxxxxxxxxxxxxxx</t>
  </si>
  <si>
    <t>Monte di Malo, Vicenza, Italy, 45'39"N  11'22"E, popn 3000 (2007), 90km NW of Venice, 500km NNW of Rome</t>
  </si>
  <si>
    <t>SEE B4 Lahnstein</t>
  </si>
  <si>
    <t>b c1953, m … Butz, in Lahnstein 2012</t>
  </si>
  <si>
    <t>b 18.7.1923 d 30.1.2012 Lahnstein</t>
  </si>
  <si>
    <t>m Ilse Zahn (b 14.7.1927)</t>
  </si>
  <si>
    <t>chr 12.9.1650 Langrickenbach</t>
  </si>
  <si>
    <t>chr 25.12.1641 Langrickenbach</t>
  </si>
  <si>
    <t>chr 31.5.1652 Langrickenbach</t>
  </si>
  <si>
    <t>chr 1.2.1654 Langrickenbach</t>
  </si>
  <si>
    <t>Aloise Heberle-----------------------</t>
  </si>
  <si>
    <t>m Luise Schellmoser</t>
  </si>
  <si>
    <t>b 24.10.1908</t>
  </si>
  <si>
    <t>d 14.2.2011 Stans</t>
  </si>
  <si>
    <t>Jasmine Heberle</t>
  </si>
  <si>
    <t>m Irene Gmur (b c1945)</t>
  </si>
  <si>
    <t>m Anita Danzeisen (b c1955)</t>
  </si>
  <si>
    <t>in Baretswil 2004-11</t>
  </si>
  <si>
    <t>Duplicate of Zurich</t>
  </si>
  <si>
    <t>Karl Heberle    PHOTO-------------???</t>
  </si>
  <si>
    <t>lived in Hinwil</t>
  </si>
  <si>
    <t>b c1946</t>
  </si>
  <si>
    <t>b 27.9.1950 Altusried/Switzerland</t>
  </si>
  <si>
    <t>m Karl Meder, in Stans 2011</t>
  </si>
  <si>
    <t>m Ernst Lager, in Wernetshausen 2011</t>
  </si>
  <si>
    <t>Ernest/Ernst Heberle</t>
  </si>
  <si>
    <t>m Rosemarie Heberle ?   PHOTO</t>
  </si>
  <si>
    <t>Schaffhausen 47'42"N lat  8'38"E long, 124km NE of Bern, 55km N of Zurich</t>
  </si>
  <si>
    <t>b c1959, in St Gallen 2009, with Gabriela Heberle</t>
  </si>
  <si>
    <t>Karl Christian Heberle</t>
  </si>
  <si>
    <t>b c1979</t>
  </si>
  <si>
    <t>worked for Lutze, in Zurich, Hinwil c2007</t>
  </si>
  <si>
    <t>Dziergowice  50'14"N lat  18'17"E long, 7km SE of Bierawa, 14km SE of Kozle, 54km SE of Opole, popn 3000 (2010)</t>
  </si>
  <si>
    <t>Kasia Heberle</t>
  </si>
  <si>
    <t>Hubert Heberle--------------------------------</t>
  </si>
  <si>
    <t>Giulio Heberle</t>
  </si>
  <si>
    <t>m Elisabetta Ziegler (b c1877)</t>
  </si>
  <si>
    <t>in Rome 1905</t>
  </si>
  <si>
    <t>at University of Ljubljana 2008</t>
  </si>
  <si>
    <t>Stanovno, Slovenia  46'28"N lat  16'8"E long, municapity of Ormoz, in NE Slovenia, popn 100 (2002)</t>
  </si>
  <si>
    <t>Valkov, Stropkov, Slovakia 09033, 60km NE of Kosice, 350km NE of Budapest</t>
  </si>
  <si>
    <t>Samorin, Dunajska Streda, Slovakia 93101, 80km E of Wien, 200km WNW of Budapest</t>
  </si>
  <si>
    <t>b 1842 Valkov</t>
  </si>
  <si>
    <t>Theodor Heberle---------------------------</t>
  </si>
  <si>
    <t>m Maria Matisz</t>
  </si>
  <si>
    <t>b 1794 Samorin</t>
  </si>
  <si>
    <t>Carl Heberle----------------------</t>
  </si>
  <si>
    <t>b c1768</t>
  </si>
  <si>
    <t>m Elisabeth Holtzer (b c1770)</t>
  </si>
  <si>
    <t>Marek Heberlej--------------------------</t>
  </si>
  <si>
    <t>Judyta Heberlej</t>
  </si>
  <si>
    <t>in Kowalewo, Torun 2012</t>
  </si>
  <si>
    <t>unknown Heberlej------------------------</t>
  </si>
  <si>
    <t>Monika Heberlej</t>
  </si>
  <si>
    <t>Sylwia Heberlej</t>
  </si>
  <si>
    <t>b c1988</t>
  </si>
  <si>
    <t>in Piechin, Bydgoszcz 2012</t>
  </si>
  <si>
    <t>Adrian Heberlej</t>
  </si>
  <si>
    <t>in Zoledowo, Bydgoszcz 2012</t>
  </si>
  <si>
    <t>Angelika Heberlej</t>
  </si>
  <si>
    <t>in Szczecin 2012</t>
  </si>
  <si>
    <t>Henry Heberle</t>
  </si>
  <si>
    <t>b c1885 Slovakia</t>
  </si>
  <si>
    <t>in Chicago IL, USA 1940</t>
  </si>
  <si>
    <t>Dulcie Heberle</t>
  </si>
  <si>
    <t>studied Long Beach FL, in London 2012</t>
  </si>
  <si>
    <t>Duplicate of USA13 Long Beach FL</t>
  </si>
  <si>
    <t>in Norrkoping Sweden 2001</t>
  </si>
  <si>
    <t>in Vasteras, Sweden 2012</t>
  </si>
  <si>
    <t>Vasteras, Sweden  100km NW of Stockholm</t>
  </si>
  <si>
    <t>Slavica Heberle---------------------</t>
  </si>
  <si>
    <t>son b c2010</t>
  </si>
  <si>
    <t>schooled in Jesenice</t>
  </si>
  <si>
    <t>Cahba</t>
  </si>
  <si>
    <t>b 11.7.c1982</t>
  </si>
  <si>
    <t>b c1984, m … Vidakovic ?</t>
  </si>
  <si>
    <t>schooled Banja Luka, from Bijeljina</t>
  </si>
  <si>
    <t>b 5.11.1996 Ljubljana</t>
  </si>
  <si>
    <t>in Ljubljana 2000, in Copenhagen, Denmark 2007-12</t>
  </si>
  <si>
    <t>Felipe Aguzzoli Heberle PHOTO</t>
  </si>
  <si>
    <t>b 16.10.1990 Poa RS</t>
  </si>
  <si>
    <t>in London UK 2012</t>
  </si>
  <si>
    <t>Duplicate of A6 Porto Alegre, Brazil</t>
  </si>
  <si>
    <t>in Radovljica 2008-12</t>
  </si>
  <si>
    <t>school Jesenice, college Ljubljana</t>
  </si>
  <si>
    <t>b 13.1.1959</t>
  </si>
  <si>
    <t>Rada</t>
  </si>
  <si>
    <t>Janine Heberle</t>
  </si>
  <si>
    <t>b c1981, in Breite 1995, Uster 1998</t>
  </si>
  <si>
    <t>b c1981, in Breite 1995, Uster 1998, lived in Hinwil</t>
  </si>
  <si>
    <t>Breite, suburb of Basel, SEE Basel</t>
  </si>
  <si>
    <t>Uster  47'21"N lat  8'43"E long, popn 33000 (2011), 20km E of Zurich</t>
  </si>
  <si>
    <t>b 15.8.1889 Breda</t>
  </si>
  <si>
    <t>b 18.6.1996, in Liege, Belgium 2009-12</t>
  </si>
  <si>
    <t>high school Hinwil</t>
  </si>
  <si>
    <t>from Rotterdam, in Rozenburg 2012</t>
  </si>
  <si>
    <t>worked in aluminium industry 1980-</t>
  </si>
  <si>
    <t>Rozenburg  51.90N  4.25E, popn 13000 (2004), suburb of Rotterdam</t>
  </si>
  <si>
    <t>Papa, Hungary  47'20"N lat  17'28"e long, 60km NW of Veszprem, 123km W of Budapest</t>
  </si>
  <si>
    <t>m Johann Pix, Sub Lechnitz area</t>
  </si>
  <si>
    <t>Alt Oneschti, Bessarabia</t>
  </si>
  <si>
    <t>b c1870 Otine, Galizien, Austria</t>
  </si>
  <si>
    <t>d 14.2.1929 Alt Oneschti</t>
  </si>
  <si>
    <t>m Heinrich Kreis</t>
  </si>
  <si>
    <t>b 27.7.1872, d 21.3.1954 North Dakota ?</t>
  </si>
  <si>
    <t>migrated to USA 1905</t>
  </si>
  <si>
    <t>in Montreal 1968</t>
  </si>
  <si>
    <t>Malgorzata Heberlejn--------------------------</t>
  </si>
  <si>
    <t>Magda Heberlejn</t>
  </si>
  <si>
    <t>Karolina Heberlejn</t>
  </si>
  <si>
    <t>in Wabrzezno 2012</t>
  </si>
  <si>
    <t>at College Hamburg, Germany</t>
  </si>
  <si>
    <t>Duplicate of Stanovno</t>
  </si>
  <si>
    <t>Duplicate of Jesenice</t>
  </si>
  <si>
    <t>Dusi Heberle</t>
  </si>
  <si>
    <t>b 15.6.1973</t>
  </si>
  <si>
    <t>Changes 1.1.2013-31.12.2013 in grey</t>
  </si>
  <si>
    <t>she m Colijn 2008</t>
  </si>
  <si>
    <t>Petrus Cornelius Heberle-------------------</t>
  </si>
  <si>
    <t>Alan Nelson Arenhart Heberle</t>
  </si>
  <si>
    <t>b 14.12.1988, in Lajeado 2003, Porto Alegre 2012</t>
  </si>
  <si>
    <t>school Halmstad, Sweden 2012</t>
  </si>
  <si>
    <t>relationship with Michele Becker since 13.8.2005 (b 14.12.1988)</t>
  </si>
  <si>
    <t>Miguel Heberle   PHOTO</t>
  </si>
  <si>
    <t>b c1973, in Colombia 2007 ?</t>
  </si>
  <si>
    <t>in New York, USA 2010, USA 2012</t>
  </si>
  <si>
    <t>studied university Bogota, London UK</t>
  </si>
  <si>
    <t>Duplicate of Rybnik</t>
  </si>
  <si>
    <t>Basia Heberle</t>
  </si>
  <si>
    <t>b c1994, in Chorzow 2012</t>
  </si>
  <si>
    <t>Ulerich Heberlin---------------</t>
  </si>
  <si>
    <t>Johan Heberle--------------------------------</t>
  </si>
  <si>
    <t>Josef Heberle---------------------------------------</t>
  </si>
  <si>
    <t>Friedrich Schuler---------------------</t>
  </si>
  <si>
    <t>Anna Heberle-----------------------------------</t>
  </si>
  <si>
    <t>Eugen Heberle-----------------------------------</t>
  </si>
  <si>
    <t>b 24.10.1967</t>
  </si>
  <si>
    <t>Karljan Heberle-PHOTO-------------------</t>
  </si>
  <si>
    <t>Christian Heberle-PHOTO-----------------</t>
  </si>
  <si>
    <t>Cornelius Henricus Heberle---------------------</t>
  </si>
  <si>
    <t>Andries Johannes Heberle----------------</t>
  </si>
  <si>
    <t>Joh Arnoldus Heberle-------------------------</t>
  </si>
  <si>
    <t>Johannes Cornelius Heberle--------------</t>
  </si>
  <si>
    <t>LudovicusAntonius(Louis)Heberle---------------</t>
  </si>
  <si>
    <t>MichaelJohannesGerardusHeberle------------</t>
  </si>
  <si>
    <t>Christian Frederic Heberle-----------------------</t>
  </si>
  <si>
    <t>Johannes Henricus Heberle--------------------------</t>
  </si>
  <si>
    <t>Abraham Maria (Abby) Heberle--------------</t>
  </si>
  <si>
    <t>Hans Bram Heberle---------------------------</t>
  </si>
  <si>
    <t>Cornelius Jacobus Heberle--------------------</t>
  </si>
  <si>
    <t>Johannes Cornelius Heberle---------------</t>
  </si>
  <si>
    <t>Christianus Johannes Heberle-------------</t>
  </si>
  <si>
    <t>Cornelius Jacobus Heberle---------------------</t>
  </si>
  <si>
    <t>Petrus Cornelius Heberle------------------------U248</t>
  </si>
  <si>
    <t>Joh Arnoldus Heberle---------------------------</t>
  </si>
  <si>
    <t>m Anna Elisabeth van der Haar----------</t>
  </si>
  <si>
    <t>Christianus Johannes Heberle------------</t>
  </si>
  <si>
    <t>Johannes Rene Theodor Heberle----------</t>
  </si>
  <si>
    <t>Zelingrad, Astana, Kazakhstan, 51'10"N lat  71'25"E long</t>
  </si>
  <si>
    <t>Novosibirsk, Siberia  55'01"N lat  82'56"E long, popn 1,473,000 (2010)</t>
  </si>
  <si>
    <t xml:space="preserve">graduate Szkol Ekonomicznych </t>
  </si>
  <si>
    <t>Raciborz 1970</t>
  </si>
  <si>
    <t>Ewcia Pielok Heberle</t>
  </si>
  <si>
    <t>b 21.8.1974/23.5.1973</t>
  </si>
  <si>
    <t>b c1978</t>
  </si>
  <si>
    <t>in Rebstein, Switzerland c1990</t>
  </si>
  <si>
    <t>b c1970, in Strasbourg 1987, 2010</t>
  </si>
  <si>
    <t>in Nurnberg Uni 1991</t>
  </si>
  <si>
    <t>in Utrecht 1970-74. Maarssen 74 -2012</t>
  </si>
  <si>
    <t>Marc Theodor Heberle  PHOTO------------------------</t>
  </si>
  <si>
    <t>Luc Heberle</t>
  </si>
  <si>
    <t>b 2010</t>
  </si>
  <si>
    <t>m Kim Loohuis  (b c1974)</t>
  </si>
  <si>
    <t>m Maria Agnes Karaub 16.10.1943</t>
  </si>
  <si>
    <t>in Orsara di Riglia, Italy 2012</t>
  </si>
  <si>
    <t>Duplicate of R7 Rybnik, Poland</t>
  </si>
  <si>
    <t>Lausanne 1000, 46'32"N lat  6'40"E long, 74km SW of Bern</t>
  </si>
  <si>
    <t>Sulgen, Thurgau 47'32"N lat  9'11"E long, 146km ENE of Bern, 20km NW of St Gallen</t>
  </si>
  <si>
    <t>Tablat, St Gallen, 35km E of Zurich</t>
  </si>
  <si>
    <t>Jean Jacques HenryAlfredHeberle--</t>
  </si>
  <si>
    <t>female Heberle</t>
  </si>
  <si>
    <t>b 6.2.1942 Paris</t>
  </si>
  <si>
    <t>entrepreneur Platrerie</t>
  </si>
  <si>
    <t>Fondettes 1997</t>
  </si>
  <si>
    <t>m Jocelyne Rabouin (b c1944)</t>
  </si>
  <si>
    <t>b c1968</t>
  </si>
  <si>
    <t>in Clere les Pins 1994, Jocelyne in Lausanne Switz 2012</t>
  </si>
  <si>
    <t>Duplicate of F2 Guebwiller</t>
  </si>
  <si>
    <t>Justyna Heberle</t>
  </si>
  <si>
    <t>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t>
  </si>
  <si>
    <t>from Delft</t>
  </si>
  <si>
    <t>m Monique Gielis</t>
  </si>
  <si>
    <t>she in Oudenbosch 2012</t>
  </si>
  <si>
    <t>he in Vlissingen 2004-2012</t>
  </si>
  <si>
    <t>Delft  52'01"N lat  4'21"E long, popn 96000 (2008), 20km NW of Rotterdam</t>
  </si>
  <si>
    <t>in Ermelo 2000 ?</t>
  </si>
  <si>
    <t>b 12.12.1999/9.12.1998 Netherlands</t>
  </si>
  <si>
    <t>Hubert Heberle-----------------------------</t>
  </si>
  <si>
    <t>Heinrich Heberle---------------------------</t>
  </si>
  <si>
    <t>Jozef Heberle---PHOTO------------</t>
  </si>
  <si>
    <t>Josef Haberle-----------</t>
  </si>
  <si>
    <t>Johann Haberle--------------</t>
  </si>
  <si>
    <t>Peter Heberle---PHOTO-----------</t>
  </si>
  <si>
    <t>Tilen Heberle</t>
  </si>
  <si>
    <t>at school in Lesce 2013</t>
  </si>
  <si>
    <t>m … Zemp ?</t>
  </si>
  <si>
    <t>in Wolhusen 2001</t>
  </si>
  <si>
    <t>m .. Turuka</t>
  </si>
  <si>
    <t>Milan Heberle</t>
  </si>
  <si>
    <t>b 15.1.1980</t>
  </si>
  <si>
    <t>Pelotas RS, Brazil</t>
  </si>
  <si>
    <t>Benjamin Heberle</t>
  </si>
  <si>
    <t>b c1717 Danzig</t>
  </si>
  <si>
    <t>in Magdeburg 14.11.1747</t>
  </si>
  <si>
    <t>m Gertraud Naumann  (b c1719)</t>
  </si>
  <si>
    <t>Spisska Stara Ves, Kezmarok, Slovakia  49'23"N lat  20'22"E long, 274km ENE of Bratislava, 120km NW of Kosice</t>
  </si>
  <si>
    <t>Kremnica/Kremnitz, Slovakia  48'42"N lat  18'55"E long, 146km ENE of Bratislava</t>
  </si>
  <si>
    <t>b 10.4.1860 Spisska</t>
  </si>
  <si>
    <t>Gertrudis Heberle</t>
  </si>
  <si>
    <t>m Michael Bohus</t>
  </si>
  <si>
    <t>b 1813</t>
  </si>
  <si>
    <t>m Susanna …(b c1835)</t>
  </si>
  <si>
    <t>Johann Heberle----------------------------</t>
  </si>
  <si>
    <t>Susanna Heberle</t>
  </si>
  <si>
    <t>Gyorgy Heberle</t>
  </si>
  <si>
    <t>b 26.3.1893 Toporec</t>
  </si>
  <si>
    <t>Jakab Janods Heberle</t>
  </si>
  <si>
    <t>b 22.9.1895 Toporec</t>
  </si>
  <si>
    <t>m Susanna Stancsek</t>
  </si>
  <si>
    <t>b 25.4.1886 Toporec</t>
  </si>
  <si>
    <t>b 17.12.1887 Toporec</t>
  </si>
  <si>
    <t>Ulrici Heberle------------------------</t>
  </si>
  <si>
    <t>b c1765</t>
  </si>
  <si>
    <t>m Dorothea Mayer</t>
  </si>
  <si>
    <t>b c1767</t>
  </si>
  <si>
    <t>Gertruda Heberle</t>
  </si>
  <si>
    <t>b 16.12.1789 Toporec</t>
  </si>
  <si>
    <t>b 28.10.1894 Toporec</t>
  </si>
  <si>
    <t>Maria Heberle----------------------------</t>
  </si>
  <si>
    <t>b 23.2.1904 Toporec</t>
  </si>
  <si>
    <t>Katalin Heberle-----------------------</t>
  </si>
  <si>
    <t>b 2.3.1798 Toporec</t>
  </si>
  <si>
    <t>b 30.12.1800 Toporec</t>
  </si>
  <si>
    <t>Joannes/Johanis Heberle----------</t>
  </si>
  <si>
    <t>b c1774</t>
  </si>
  <si>
    <t>m Gertruda Quirin/Ourin</t>
  </si>
  <si>
    <t>b c1776</t>
  </si>
  <si>
    <t>b 17.1.1803 Toporec</t>
  </si>
  <si>
    <t>b 20.3.1809 Toporec</t>
  </si>
  <si>
    <t>b 29.8.1821 Toporec</t>
  </si>
  <si>
    <t>Wilhelmus Heberle</t>
  </si>
  <si>
    <t>Johanis/Johannis Heberle----------</t>
  </si>
  <si>
    <t>b c1798</t>
  </si>
  <si>
    <t>m Catharina Gartner</t>
  </si>
  <si>
    <t>b 8.4.1824 Toporec</t>
  </si>
  <si>
    <t>b 2.3.1826 Toporec</t>
  </si>
  <si>
    <t>Dorothea Heberle</t>
  </si>
  <si>
    <t>Gertruda Dorothea Heberle</t>
  </si>
  <si>
    <t>b 27.8.1827 Toporec</t>
  </si>
  <si>
    <t>b 2.7.1860 Toporec</t>
  </si>
  <si>
    <t>b 4.3.1866 Toporec</t>
  </si>
  <si>
    <t>b 25.7.1873 Toporec</t>
  </si>
  <si>
    <t>Jacob Heberle------------------------</t>
  </si>
  <si>
    <t>m Margaretha Winkelmec/</t>
  </si>
  <si>
    <t>Wilkelmess/Winkel</t>
  </si>
  <si>
    <t>b c1838</t>
  </si>
  <si>
    <t>Theodor Heberle-------------------------------</t>
  </si>
  <si>
    <t>m Gustavi Kolly</t>
  </si>
  <si>
    <t>in Toporec 1800</t>
  </si>
  <si>
    <t>Genoveva Heberle</t>
  </si>
  <si>
    <t>in Toporec 1805</t>
  </si>
  <si>
    <t>m Joseph Hakerle, in Kremnica 1815</t>
  </si>
  <si>
    <t>b 3.1.1777 Bratislava</t>
  </si>
  <si>
    <t>Jacob Heberle-------------------------</t>
  </si>
  <si>
    <t>m Anna Maria …</t>
  </si>
  <si>
    <t>b c1754</t>
  </si>
  <si>
    <t>b 24.5.1814 Bratislava</t>
  </si>
  <si>
    <t>m Barbara Bader</t>
  </si>
  <si>
    <t>b 13.4.1811 Bratislava</t>
  </si>
  <si>
    <t>Martin Heberle------------------------------</t>
  </si>
  <si>
    <t>m Philippina Schuster</t>
  </si>
  <si>
    <t>b c1788</t>
  </si>
  <si>
    <t>b 6.11.1804 Bratislava</t>
  </si>
  <si>
    <t>b 15.3.1813 Bratislava</t>
  </si>
  <si>
    <t>b 17.6.1811 Bratislava</t>
  </si>
  <si>
    <t>Joannes Georg Heberle--------------</t>
  </si>
  <si>
    <t>m Theresia Pinderitsch/</t>
  </si>
  <si>
    <t>Bindirus</t>
  </si>
  <si>
    <t>b 14.5.1807 Bratislava</t>
  </si>
  <si>
    <t>b 19.12.1811 Bratislava</t>
  </si>
  <si>
    <t>Carl Heberle---------------------------</t>
  </si>
  <si>
    <t>m Caecilia Wurmberger/</t>
  </si>
  <si>
    <t>Walnberger/Valenburger</t>
  </si>
  <si>
    <t>b 3.9.1816 Bratislava</t>
  </si>
  <si>
    <t>b c1784</t>
  </si>
  <si>
    <t>b c1786</t>
  </si>
  <si>
    <t>b 29.12.1841 Bratislava</t>
  </si>
  <si>
    <t>Moritz Heberle</t>
  </si>
  <si>
    <t>b 6.3.1851 Bratislava</t>
  </si>
  <si>
    <t>Cecilia Heberle-------------------????</t>
  </si>
  <si>
    <t>Franz Xavier Heberle</t>
  </si>
  <si>
    <t>b 14.4.1797 Bratislava</t>
  </si>
  <si>
    <t>Thomas Heberle------------------------</t>
  </si>
  <si>
    <t>b c1773</t>
  </si>
  <si>
    <t>Mathaus Heberle</t>
  </si>
  <si>
    <t>b 20.9.1799 Bratislava</t>
  </si>
  <si>
    <t>b 30.11.1802 Bratislava</t>
  </si>
  <si>
    <t>Peter Philipp Heberle</t>
  </si>
  <si>
    <t>b 1.5.1803 Bratislava</t>
  </si>
  <si>
    <t>m Anna M Schuster ?</t>
  </si>
  <si>
    <t>bap 8.10.1808 Bratislava</t>
  </si>
  <si>
    <t>bap 1.4.1809 Bratislava</t>
  </si>
  <si>
    <t>in Spisska 1823</t>
  </si>
  <si>
    <t>b 1821 Germany ? m Percy Beresford 14.5.1850 Kiev</t>
  </si>
  <si>
    <t>Jak Heberle</t>
  </si>
  <si>
    <t>b c1720, in Kismanyok-Bonyhad area 1750-1770</t>
  </si>
  <si>
    <t>m Ladislaus/Laszio Kiss</t>
  </si>
  <si>
    <t>b c1670, m Hans Jacob Schoenholtzer</t>
  </si>
  <si>
    <t>in Neukirch an der Thur 1694</t>
  </si>
  <si>
    <t>m Margaretha Trass (b c1642)</t>
  </si>
  <si>
    <t>d 1716</t>
  </si>
  <si>
    <t>Filiberto Heberle</t>
  </si>
  <si>
    <t>probably bogus as has other ages</t>
  </si>
  <si>
    <t>Marc Heberle</t>
  </si>
  <si>
    <t>b 6.4.2013 Maarssen</t>
  </si>
  <si>
    <t>Miriam Heberle</t>
  </si>
  <si>
    <t xml:space="preserve">b 14.3.1990 Altusried, </t>
  </si>
  <si>
    <t>Duplicate of B2 Altusried</t>
  </si>
  <si>
    <t>Murztal, Austria  130km SW of Wien</t>
  </si>
  <si>
    <t>Hallein, Austria, 47'41"N lat 13'06"E long, 30km S of Salzburg, on German border, 170km ESE of Munchen</t>
  </si>
  <si>
    <t>Csongrad, Hungary  47'09"N lat  18'42"E long, 48km SW of Budapest</t>
  </si>
  <si>
    <t>Oroshaza, Hungary  46'34"N lat  20'40"E long, 158km SE of Budapest, 45km SE of Csongrad</t>
  </si>
  <si>
    <t>unknown Heberle (Richard ?)-------------------------------</t>
  </si>
  <si>
    <t>Danitcha Heberle</t>
  </si>
  <si>
    <t>Marga Hey-------------------------------------</t>
  </si>
  <si>
    <t>b c1953</t>
  </si>
  <si>
    <t>b c1977, in Utrecht uni, Amsterdam</t>
  </si>
  <si>
    <t>in Irkutsk 1970, Novosibirsk 1975</t>
  </si>
  <si>
    <t>in Lesce 2012</t>
  </si>
  <si>
    <t>Maximilian Heberle-------------------</t>
  </si>
  <si>
    <t>Jean (Hans) Heberlein---------------</t>
  </si>
  <si>
    <t>maler painter Furstenfeldbruck, Bavaria 2013</t>
  </si>
  <si>
    <t>Jeffrey Heberle</t>
  </si>
  <si>
    <t>b c1997</t>
  </si>
  <si>
    <t>Jean Pierre Heberle--------------</t>
  </si>
  <si>
    <t>Duplicate of NG5 Frankfurt</t>
  </si>
  <si>
    <t>Britta Heberle</t>
  </si>
  <si>
    <t>b 1943   WEBPAGE</t>
  </si>
  <si>
    <t>Dr Psychoanalytikerin Artzin fur Neurologie &amp;Pschiatrie</t>
  </si>
  <si>
    <t>University Munchen</t>
  </si>
  <si>
    <t>University Vienna</t>
  </si>
  <si>
    <t>University Frankfurt, Hesse</t>
  </si>
  <si>
    <t>in Offenbach/Frankfurt 1982-</t>
  </si>
  <si>
    <t>college Hoensbroek, in Brunssum 2013</t>
  </si>
  <si>
    <t>Brunssum 50'57"N lat  5'58"E long, 10km N of Heerlen, 20km S of Roermond, 170km SE of The Hague</t>
  </si>
  <si>
    <t>Nuth 50'55"N lat  5'53"E long, 30km S of Roermond</t>
  </si>
  <si>
    <t>Hoensbroek 50'55"N lat  5'56"E long, 5km N of Heerlen, 30km S of Roermond</t>
  </si>
  <si>
    <t>Kinitz/Kninice, Poland, near Lebus</t>
  </si>
  <si>
    <t>Hermann Heberle</t>
  </si>
  <si>
    <t>war service WWI, wounded</t>
  </si>
  <si>
    <t>b c1894 Kinitz ?</t>
  </si>
  <si>
    <t>Schirotzken, Schwetz, Poland ?</t>
  </si>
  <si>
    <t>Johann Jakob Heberle--------------</t>
  </si>
  <si>
    <t>b c1894 Schirotzken ?</t>
  </si>
  <si>
    <t>b c1894 Alt Cosel ?</t>
  </si>
  <si>
    <t>war service WWI, wounded ?</t>
  </si>
  <si>
    <t>Theodor Heberle</t>
  </si>
  <si>
    <t>b c1894 Lodz ?</t>
  </si>
  <si>
    <t>Oscar Heberle</t>
  </si>
  <si>
    <t>Adam Heberle</t>
  </si>
  <si>
    <t>b 1982 Rochester, in Marion 2002</t>
  </si>
  <si>
    <t>b 14.5.1929 Ginneken d 25.11.2008 Breda ?</t>
  </si>
  <si>
    <t>FranzJosefTheodorHeberle-------------</t>
  </si>
  <si>
    <t>b 3.10.1886 Birawa ?</t>
  </si>
  <si>
    <t>b c1894 Birawa</t>
  </si>
  <si>
    <t>Hofstetten, Solothurn, 47'29"N lat  7'31"E long, 60km N of Bern</t>
  </si>
  <si>
    <t>Alfons Heberle</t>
  </si>
  <si>
    <t>Julius Heberle</t>
  </si>
  <si>
    <t>from Harderwijk, in Ermelo 2013</t>
  </si>
  <si>
    <t>in Vlissingen c2009, student Breda 2010-12</t>
  </si>
  <si>
    <t>Rotterdam , Goes, Terneuzen 2013</t>
  </si>
  <si>
    <t>in Rostock 1996</t>
  </si>
  <si>
    <t>in Koblenz 1996</t>
  </si>
  <si>
    <t>in Neuhausel, Koblenz 1996-2006</t>
  </si>
  <si>
    <t>builder, built Czech Theatre in Prague, completed 1876</t>
  </si>
  <si>
    <t>school Ceska Ves, Czech Republic</t>
  </si>
  <si>
    <t>m Katharina Hedrich 7.9.1920 Liebling</t>
  </si>
  <si>
    <t>Gottfried Heberle------------------------------</t>
  </si>
  <si>
    <t>b 26.9.1914 Liebling d 4.4.1934 Liebling</t>
  </si>
  <si>
    <t>m Suzanne Menot/Mennot (b 3.7.1653 Bischwiller)</t>
  </si>
  <si>
    <t>Eva Heberle ?</t>
  </si>
  <si>
    <t>b c1740</t>
  </si>
  <si>
    <t xml:space="preserve">m Friedrich Leyerer </t>
  </si>
  <si>
    <t>18.12.1760 Budakeszi, Pest</t>
  </si>
  <si>
    <t>in Schopp 1998</t>
  </si>
  <si>
    <t>Paul Heberle-----------------------------------------------</t>
  </si>
  <si>
    <t>b c 1820 Switzerland</t>
  </si>
  <si>
    <t>Joannes Heberle-----------------------------------</t>
  </si>
  <si>
    <t>b c1848 Switzerland</t>
  </si>
  <si>
    <t>m Maria Magdalena Weimann 1.7.1873 Buffalo</t>
  </si>
  <si>
    <t>b x.8.1848 Germany</t>
  </si>
  <si>
    <t>arrived New York 10.2.1871</t>
  </si>
  <si>
    <t>Maria Josepha Heberle</t>
  </si>
  <si>
    <t>b c1850 Switzerland</t>
  </si>
  <si>
    <t>m Agatha Guth</t>
  </si>
  <si>
    <t>SEE USA12 Buffalo NY</t>
  </si>
  <si>
    <t>in 1828 land census Veszprem county</t>
  </si>
  <si>
    <t>Paul Heborla/Heberle</t>
  </si>
  <si>
    <t>b c1876 Hungary</t>
  </si>
  <si>
    <t>b c1886 Hungary, from Szublechwicz</t>
  </si>
  <si>
    <t>arrived USA 25.2.1905 NY on Breslau</t>
  </si>
  <si>
    <t>Tomasz/Thomas Heberle</t>
  </si>
  <si>
    <t>in college Zurich</t>
  </si>
  <si>
    <t>b c1983, from Rybnik, Poland</t>
  </si>
  <si>
    <t>b 17.10.1998</t>
  </si>
  <si>
    <t>related to Bostjan, Slavica ?</t>
  </si>
  <si>
    <t>Bostjan Heberle</t>
  </si>
  <si>
    <t>b 24.4.1967</t>
  </si>
  <si>
    <t>b c1640, from Malans, Switzerland</t>
  </si>
  <si>
    <t>m Anna Maria Zimmerli 28.7.1663</t>
  </si>
  <si>
    <t>Lachen Speyerdorf (b c1642)</t>
  </si>
  <si>
    <t>Duplicate of B4 Lachen Speyerdorf</t>
  </si>
  <si>
    <t>Gunter Heinz Heberle</t>
  </si>
  <si>
    <t>b c1909 ?</t>
  </si>
  <si>
    <t>m Agnes …</t>
  </si>
  <si>
    <t>in Budapest 1939</t>
  </si>
  <si>
    <t>Franciscus/Ferenc Heberle--------------</t>
  </si>
  <si>
    <t>b 8.10.1804 Spodnje Sproca 15</t>
  </si>
  <si>
    <t>d 12.4.1853 Spodnje Sproca 15</t>
  </si>
  <si>
    <t xml:space="preserve">b 5.10.1808 </t>
  </si>
  <si>
    <t>b 3.4.1809 Spodnje Sproca 15</t>
  </si>
  <si>
    <t>Terezija Heberel/Heberle ?</t>
  </si>
  <si>
    <t>Jean Baptiste Heberle-----------------------</t>
  </si>
  <si>
    <t>Grielina/Grietina Hendrika Johanna Heberle</t>
  </si>
  <si>
    <t>at University of Dundee, UK 2013</t>
  </si>
  <si>
    <t>Duplicate of R9 Skofja Loka, Slovenia</t>
  </si>
  <si>
    <t>Julia/Yuliya Heberle</t>
  </si>
  <si>
    <t>b c1994, in Hamburg 2010</t>
  </si>
  <si>
    <t>from Sumy, Ukraine</t>
  </si>
  <si>
    <t>Changes 1.1.2014-31.12.2014 in light red</t>
  </si>
  <si>
    <t>b 23.7.1919 Lodz ?</t>
  </si>
  <si>
    <t>m Gabriela Wietrzniok/Bartodziej ?</t>
  </si>
  <si>
    <t>b c1960, in Mulheim 2000s</t>
  </si>
  <si>
    <t>d 1999 Schopp GRAVE</t>
  </si>
  <si>
    <t>Lukasz Heberle</t>
  </si>
  <si>
    <t>at school Myslowice 2003-09</t>
  </si>
  <si>
    <t>at school Myslowice 1981-89</t>
  </si>
  <si>
    <t>b c1973</t>
  </si>
  <si>
    <t>at school Myslowice 1987-90</t>
  </si>
  <si>
    <t>Adam Heberle---------------------------------</t>
  </si>
  <si>
    <t>daughter b c2007</t>
  </si>
  <si>
    <t>Joachim Heberle</t>
  </si>
  <si>
    <t>at school Kozle 1963-71</t>
  </si>
  <si>
    <t>in Iserlohn 2013 ?</t>
  </si>
  <si>
    <t>Anne/Anneke Elisabeth Wilhelmina Heberle</t>
  </si>
  <si>
    <t>b 2.8.1943 Utrecht d 13.1.2014</t>
  </si>
  <si>
    <t>m Laszlo Kis</t>
  </si>
  <si>
    <t>child b 1849 Pest</t>
  </si>
  <si>
    <t>d 26.2.1895 Buffalo NY</t>
  </si>
  <si>
    <t>Joseph Heberle--------------------------------</t>
  </si>
  <si>
    <t>m Anna Schlager 1813 Wein</t>
  </si>
  <si>
    <t>b 1778 d 1845</t>
  </si>
  <si>
    <t xml:space="preserve">b 4.9.1813 Wien </t>
  </si>
  <si>
    <t>d 30.6.1904 Wien</t>
  </si>
  <si>
    <t>m Magdalena Berger</t>
  </si>
  <si>
    <t>b c1819</t>
  </si>
  <si>
    <t>Alexander Heberle------------------</t>
  </si>
  <si>
    <t>b c1841</t>
  </si>
  <si>
    <t>m Marianna Miemieta/Niemietz</t>
  </si>
  <si>
    <t>d 6.2.1919 Alt Cosel</t>
  </si>
  <si>
    <t>b 1.8.1861 Dziergowice</t>
  </si>
  <si>
    <t>m Pauline Salwiczek</t>
  </si>
  <si>
    <t>b 23.10.1856 Karlsbad</t>
  </si>
  <si>
    <t>Urska Heberle</t>
  </si>
  <si>
    <t>b c1981, in Maribor 2011</t>
  </si>
  <si>
    <t>Maribor, Slovenia  46'33"N lat  15'39"E long, 110km NE of Ljubljana, popn 115000 (2013)</t>
  </si>
  <si>
    <t>and Venice</t>
  </si>
  <si>
    <t>unknown Heberle----------</t>
  </si>
  <si>
    <t>m … Tieffenbrucker</t>
  </si>
  <si>
    <t>Wendelin Heberle</t>
  </si>
  <si>
    <t>b 1576 d 1643</t>
  </si>
  <si>
    <t xml:space="preserve">lautenmacher/lutemaker </t>
  </si>
  <si>
    <t>in Padua and Venice</t>
  </si>
  <si>
    <t>Venice</t>
  </si>
  <si>
    <t>Christoph Heberle (in German)</t>
  </si>
  <si>
    <t>from Nurnberg, Germany, made stringed instruments</t>
  </si>
  <si>
    <t>at Uni of Innsbruck, Austria in 1960s</t>
  </si>
  <si>
    <t>Prof Friedberg Uni of Applied Sciences</t>
  </si>
  <si>
    <t>m Hannelore … (b c1937)</t>
  </si>
  <si>
    <t>Duplicate of B36 Friedberg, Bavaria</t>
  </si>
  <si>
    <t>Nik Heberle</t>
  </si>
  <si>
    <t>b c1999, in Bled 2012</t>
  </si>
  <si>
    <t>Alenka Heberle</t>
  </si>
  <si>
    <t>b c1983, diploma Uni Ljubljana 2004</t>
  </si>
  <si>
    <t>Landeshut=Kamienna Gora, Poland  50'47"N lat  16'02"E long, popn 21000, 95km SW of Wrocklaw, 170km W of Opole</t>
  </si>
  <si>
    <t>m Martha Rosali Pietschmann</t>
  </si>
  <si>
    <t>b 16.2.1866 Breslau</t>
  </si>
  <si>
    <t>Richard Karl Rudolf Heberle</t>
  </si>
  <si>
    <t>Hubert Heberle-------------------------</t>
  </si>
  <si>
    <t>in Singen, Germany 1995-2001</t>
  </si>
  <si>
    <t xml:space="preserve">Singen, Friedingen, SchwabischGMund, Nurnberg, </t>
  </si>
  <si>
    <t>Sydney</t>
  </si>
  <si>
    <t>Braunschweig, Reigersfeld, Konstanz, Morfelden</t>
  </si>
  <si>
    <t>Ahmedin Heberle</t>
  </si>
  <si>
    <t>from Jablanica, Bosnia-H</t>
  </si>
  <si>
    <t>Jablanica, Bosnia-H, 43'40"N lat  17'46"E long, popn 11000 (2013), 500km NE of Rome, 500km SE of Ljubljana</t>
  </si>
  <si>
    <t>b 1907 Grossliebental</t>
  </si>
  <si>
    <t>b 1881</t>
  </si>
  <si>
    <t>Johann Heberle-----------------------------?????</t>
  </si>
  <si>
    <t>Johann Christoph Heberle</t>
  </si>
  <si>
    <t>b c1974</t>
  </si>
  <si>
    <t>Podciemno (Szczerzec), Ukraine 49'40"N lat  24'03"E long, 230km NE of Kosice, 400km SE of Warsaw</t>
  </si>
  <si>
    <t>Maria Barbara Heberle/Heberling</t>
  </si>
  <si>
    <t>b 31.3.1769</t>
  </si>
  <si>
    <t>d 15.6.1842 Podciemno ?</t>
  </si>
  <si>
    <t>m … Heidinger</t>
  </si>
  <si>
    <t>in Baunatal, Germany 1995-2014</t>
  </si>
  <si>
    <t>in Berlin 1999</t>
  </si>
  <si>
    <t>lived in Poland ?</t>
  </si>
  <si>
    <t>lived in Germany</t>
  </si>
  <si>
    <t>in Germany 1997</t>
  </si>
  <si>
    <t>m Gerd Kichter/Richter</t>
  </si>
  <si>
    <t>in Pecs 1825-1833</t>
  </si>
  <si>
    <t>in Soras 1862</t>
  </si>
  <si>
    <t>b c1860 Otine ? d 14.2.1929</t>
  </si>
  <si>
    <t xml:space="preserve">m Christian Asfahl/Aswald </t>
  </si>
  <si>
    <t>child b1863 Culmsee</t>
  </si>
  <si>
    <t>volunteer 23e Chasseurs 22.12.1812</t>
  </si>
  <si>
    <t>pharmacist, Brussels</t>
  </si>
  <si>
    <t>in Kranj 2012, Lesce 2014</t>
  </si>
  <si>
    <t>b 28.12.1988, in Lancovo 2002</t>
  </si>
  <si>
    <t>in 53270 Senj 2004</t>
  </si>
  <si>
    <t>Studencice  46'22"N lat  14'10"E long, 44km NW of Ljubljana, 2km E of Bled, 10km SE of Jesenice, 1km NE of Lesce</t>
  </si>
  <si>
    <t>Ljubljana 2004</t>
  </si>
  <si>
    <t xml:space="preserve">Dr Med, specialist kirurg, </t>
  </si>
  <si>
    <t>Janez Heberle-----------------?????</t>
  </si>
  <si>
    <t>lived in Studenscica</t>
  </si>
  <si>
    <t>Duplicate of Kranj</t>
  </si>
  <si>
    <t>Duplicate of Ljubljana</t>
  </si>
  <si>
    <t>Janko Heberle   PHOTO----?????</t>
  </si>
  <si>
    <t>in Josip Plemelj or Pokljuka in 2000</t>
  </si>
  <si>
    <t>Lea Dellac-Heberle</t>
  </si>
  <si>
    <t>from Toulouse, student in Dijon</t>
  </si>
  <si>
    <t>college in Brussels</t>
  </si>
  <si>
    <t>Duplicate of F7, France</t>
  </si>
  <si>
    <t>in Sudeten area 1938</t>
  </si>
  <si>
    <t>in Wetter 1995</t>
  </si>
  <si>
    <t>in Borkowice/Borowitz 2006</t>
  </si>
  <si>
    <t>in Bremen  1997</t>
  </si>
  <si>
    <t>in Harderwijk 1995</t>
  </si>
  <si>
    <t>in Ermelo 2001</t>
  </si>
  <si>
    <t>in Nieuwelingen-Hertogenbosch area 2001</t>
  </si>
  <si>
    <t>from Roosendaal</t>
  </si>
  <si>
    <t>in Bergen op Zoom 2014</t>
  </si>
  <si>
    <t>Duplicate of R7 Czech Republic</t>
  </si>
  <si>
    <t>in Roosemdaal 2010</t>
  </si>
  <si>
    <t>Ludo Heberle---------------???</t>
  </si>
  <si>
    <t>Bergen op Zoom, Noord Brabant  51'30"N lat  4'17"E long, 65km S of The Hague, 8km W of Roosendaal</t>
  </si>
  <si>
    <t>Roosendaal  51'32"N lat  4'30"E long, 62km SSE of The Hague, 18km W of Breda, 5km S of Oudenbosch</t>
  </si>
  <si>
    <t>b c1984, in Switzerland c2009</t>
  </si>
  <si>
    <t>in Les Crozets 2004 ?</t>
  </si>
  <si>
    <t>in Zurich 1916 and 1927</t>
  </si>
  <si>
    <t>in Tablat, St Gall 1939</t>
  </si>
  <si>
    <t>in Breukelen 2004</t>
  </si>
  <si>
    <t>b 8.6.1991, in Oudenbosch 2008</t>
  </si>
  <si>
    <t>in Engelsdorf 1997</t>
  </si>
  <si>
    <t>b c1895 Hungary, in Harland CT 1910</t>
  </si>
  <si>
    <t>in Roosevelt NJ, USA 1920</t>
  </si>
  <si>
    <t>in Ellmau 6352 1996</t>
  </si>
  <si>
    <t>in Linz 4020 in 1996</t>
  </si>
  <si>
    <t>in Harrisburg 1996</t>
  </si>
  <si>
    <t>in Erie 1996 ?</t>
  </si>
  <si>
    <t>in Batllava, Kosovo 2006</t>
  </si>
  <si>
    <t>in Podujeva, Kosovo 2009</t>
  </si>
  <si>
    <t>John Heberle in Kyiv Ukraine 1996.</t>
  </si>
  <si>
    <t>b 8.1.1977</t>
  </si>
  <si>
    <t>d 6.7.1992, buried Myslowice</t>
  </si>
  <si>
    <t>Franciszka Heberle ?</t>
  </si>
  <si>
    <t>b 14.9.1904</t>
  </si>
  <si>
    <t>d 7.9.1997, buried Myslowice</t>
  </si>
  <si>
    <t xml:space="preserve">Pawel Heberle </t>
  </si>
  <si>
    <t>b 1.10.1921</t>
  </si>
  <si>
    <t>d 28.4.1983, buried Myslowice</t>
  </si>
  <si>
    <t xml:space="preserve">Alojzy Heberle </t>
  </si>
  <si>
    <t>b 5.4.1928</t>
  </si>
  <si>
    <t>d 2.2.2006, buried Myslowice</t>
  </si>
  <si>
    <t>Myslowitz = Myslowice, 50'14" N lat 19'09" E long 260k SSW Warsaw, 10km SE of Katowice</t>
  </si>
  <si>
    <t>PhD candidate Uni of Poznan 2014</t>
  </si>
  <si>
    <t xml:space="preserve">in Alpen, Germany 2014 </t>
  </si>
  <si>
    <t>b 17.5.1979, in Zurich 2003</t>
  </si>
  <si>
    <t>b 23.3.1977, in Zurich 2003</t>
  </si>
  <si>
    <t xml:space="preserve">in Alpen 2011, Zurich 2014 </t>
  </si>
  <si>
    <t>Duplicate of R7 Poland</t>
  </si>
  <si>
    <t>Alojz Heberle</t>
  </si>
  <si>
    <t>b 14.5.1898 Selo 26</t>
  </si>
  <si>
    <t>b 20.6.1908 Selo 26</t>
  </si>
  <si>
    <t>Decek Heberle</t>
  </si>
  <si>
    <t>b 5.5.1909 Selo 26</t>
  </si>
  <si>
    <t>b 24.9.1892 Selo 26</t>
  </si>
  <si>
    <t>Franciska Heberle</t>
  </si>
  <si>
    <t>b 11.4.1903 Selo 26</t>
  </si>
  <si>
    <t>b 20.12.1904 Selo 26</t>
  </si>
  <si>
    <t>may be duplicate of b 1903</t>
  </si>
  <si>
    <t>b 24.12.1893 Selo 26</t>
  </si>
  <si>
    <t>b 12.8.1906 Selo 26</t>
  </si>
  <si>
    <t>b 28.1.1896 Selo 26</t>
  </si>
  <si>
    <t>Matevz Heberle</t>
  </si>
  <si>
    <t>b 20.9.1891 Grad 54</t>
  </si>
  <si>
    <t>b 18.5.1862 Sr Danje 9</t>
  </si>
  <si>
    <t>b 1860s-1920 ?</t>
  </si>
  <si>
    <t>m Pavla Bals</t>
  </si>
  <si>
    <t>m Jakob Poklukar</t>
  </si>
  <si>
    <t>m Marija Jamar</t>
  </si>
  <si>
    <t>m Ana Plemelj (b c1937)</t>
  </si>
  <si>
    <t>m Marija Pintar 4.2.1891</t>
  </si>
  <si>
    <t>m Renata Vizjak (b c1969)</t>
  </si>
  <si>
    <t>m Franciska Dobravec</t>
  </si>
  <si>
    <t>Valentin Heberle</t>
  </si>
  <si>
    <t>m Marija Urbanc</t>
  </si>
  <si>
    <t>in West Allis WI 1920</t>
  </si>
  <si>
    <t>Martin Heberle---------------------</t>
  </si>
  <si>
    <t>Julka/Julijana Heberle--------------</t>
  </si>
  <si>
    <t>b c1993, in Freiburg 2012-14</t>
  </si>
  <si>
    <t>Duplicate of SBW7 Freiburg</t>
  </si>
  <si>
    <t>in Rybnik 2014</t>
  </si>
  <si>
    <t>m … Piekarska</t>
  </si>
  <si>
    <t>Podstawowa, suburb of Warsaw</t>
  </si>
  <si>
    <t>from Opole, in Korzonek 2014</t>
  </si>
  <si>
    <t>Gabriela in Dziergowice 2014</t>
  </si>
  <si>
    <t>Sztum 2007, Raciborz 2010-14</t>
  </si>
  <si>
    <t>Duplicate of Raciborz</t>
  </si>
  <si>
    <t>b 28.9.1979 Kasachstan</t>
  </si>
  <si>
    <t>b 27.6.1907 Selo 26</t>
  </si>
  <si>
    <t>b 13.12.1900 Selo 26</t>
  </si>
  <si>
    <t>Janko Heberle</t>
  </si>
  <si>
    <t>b 1922, in Bled 1980s</t>
  </si>
  <si>
    <t>Polda Heberle</t>
  </si>
  <si>
    <t>b c1920, in Bled 1980s</t>
  </si>
  <si>
    <t>Loic Heberle</t>
  </si>
  <si>
    <t>b c1994, footballer</t>
  </si>
  <si>
    <t>Janosne Heberle</t>
  </si>
  <si>
    <t>b 1865, in Budapest 1900s</t>
  </si>
  <si>
    <t>b c1845, in Budapest 1870s ?</t>
  </si>
  <si>
    <t>Vince Heberle</t>
  </si>
  <si>
    <t>Erich Heberle in Leobschutz 1935</t>
  </si>
  <si>
    <t>Aleksandra Heberle</t>
  </si>
  <si>
    <t>b c1978, schooled Podstawowa 1984-92</t>
  </si>
  <si>
    <t>m … Rduch</t>
  </si>
  <si>
    <t>b c1974, schooled Podstawowa 1991-99</t>
  </si>
  <si>
    <t>school Podstawowa, Myslowice 2012</t>
  </si>
  <si>
    <t>Andras Heberlin</t>
  </si>
  <si>
    <t>b c1860 ?</t>
  </si>
  <si>
    <t>in Bonyhad 1888</t>
  </si>
  <si>
    <t>b 25.3.1912 Oelmingen/Ohningen</t>
  </si>
  <si>
    <t>b c1908 Ohningen</t>
  </si>
  <si>
    <t>Duplicate of SBW7 Ohningen</t>
  </si>
  <si>
    <t>Dean Rijnbergen</t>
  </si>
  <si>
    <t>m … Rijnbergen</t>
  </si>
  <si>
    <t>Tineke Heberle---PHOTO-------------------</t>
  </si>
  <si>
    <t xml:space="preserve">Pierrette Heberle </t>
  </si>
  <si>
    <t>Soraya Heberle</t>
  </si>
  <si>
    <t>b c1973, m … Klunda</t>
  </si>
  <si>
    <t>sister of Tineke</t>
  </si>
  <si>
    <t>Rodney Rijnbergen</t>
  </si>
  <si>
    <t>b 2000, in Bled 2010-12</t>
  </si>
  <si>
    <t>Katarina Heberle</t>
  </si>
  <si>
    <t>m Alojzij Tavcar, he d 1969, buried Zirovnica</t>
  </si>
  <si>
    <t>in Eureka SD 1903</t>
  </si>
  <si>
    <t>m Fred Haberly, in Grossliebenthal 1900</t>
  </si>
  <si>
    <t>m Friedrich Edinger, in Kischinew1882 (b c1858)</t>
  </si>
  <si>
    <t>in Bavaria 1998</t>
  </si>
  <si>
    <t>Zlatko Heberle</t>
  </si>
  <si>
    <t>b c1962, in Ljubljana area 2011</t>
  </si>
  <si>
    <t>in Amberg Germany 1998</t>
  </si>
  <si>
    <t>Sergei/Sergej Heberle</t>
  </si>
  <si>
    <t>SEE B6 Neumarkt</t>
  </si>
  <si>
    <t>Heberle da Nuremburg</t>
  </si>
  <si>
    <t>barber in Battuti Hospital, Treviso</t>
  </si>
  <si>
    <t>in late 1430s</t>
  </si>
  <si>
    <t>b c1400</t>
  </si>
  <si>
    <t>b c1980</t>
  </si>
  <si>
    <t>in Thurgovie 1954</t>
  </si>
  <si>
    <t>in Lithuania 1921</t>
  </si>
  <si>
    <t>in Eich, Luxembourg in 1860</t>
  </si>
  <si>
    <t>in Israel 1997-99, Morocco 1999, 26230 Valourie 1999</t>
  </si>
  <si>
    <t>in Algeria until 1961</t>
  </si>
  <si>
    <t>in La Croix St Leuffroy 1996</t>
  </si>
  <si>
    <t>in Moscow 1968, Paris c1970-74?</t>
  </si>
  <si>
    <t>in  Petrozavodsk Russia 8 months 2004</t>
  </si>
  <si>
    <t>in Tacoma WA &amp; Lakewood WA 1999</t>
  </si>
  <si>
    <t>in Tacoma WA 1993, Salem MA 1998</t>
  </si>
  <si>
    <t>in Konigsberg 1923-26, USA 1926-29</t>
  </si>
  <si>
    <t>in Buffalo NY 1998</t>
  </si>
  <si>
    <t>b 2.3.1942 MA d 15.10.1978 Gloucester</t>
  </si>
  <si>
    <t>in Erie c1990, Honolulu 1992</t>
  </si>
  <si>
    <t>in Ermelo 1995</t>
  </si>
  <si>
    <t>m Juditha Mikulai</t>
  </si>
  <si>
    <t>in Lechnicz 1864-1870</t>
  </si>
  <si>
    <t>m Joannes/Janos Schving, Lechnicz</t>
  </si>
  <si>
    <t>m Joseph Bamass/Barnass, in Spisska 1837</t>
  </si>
  <si>
    <t>m Johanis Georg Lucz</t>
  </si>
  <si>
    <t>m Joannis Melchert</t>
  </si>
  <si>
    <t>b 12.7.1716 Nemeke Pravno</t>
  </si>
  <si>
    <t>Jacobj Heberle---------------------------</t>
  </si>
  <si>
    <t>b c1692</t>
  </si>
  <si>
    <t xml:space="preserve">m Rosina … </t>
  </si>
  <si>
    <t>b 1.4.1766 Nove Zamky</t>
  </si>
  <si>
    <t>Godefrid Heberle---------------------------</t>
  </si>
  <si>
    <t>m Julianna Grubaur</t>
  </si>
  <si>
    <t>b c1742</t>
  </si>
  <si>
    <t>Anna/Susanna Heberle/Heberlle ?</t>
  </si>
  <si>
    <t>Nemecke Pravno/Nitrianske Pravno, Slovakia  48'52"N lat  18'38"E long, 180km NE of Bratislava, 220km W of Kosice</t>
  </si>
  <si>
    <t>m Martin Martzinauer</t>
  </si>
  <si>
    <t>child b 1833 Bratislava</t>
  </si>
  <si>
    <t>Nove Zamky, Slovakia  80km ESE of Bratislava, 40km SW of Levice</t>
  </si>
  <si>
    <t>Levice, Slovakia  140km E of Bratislava, 40km NE of Nove Zamky</t>
  </si>
  <si>
    <t>m Joseph Beschoner</t>
  </si>
  <si>
    <t>child b 1830 Levice</t>
  </si>
  <si>
    <t>Pribeta, Slovakia  popn 3000 (2001)  10km SE of Nove Zamky, 100km E of Bratislava</t>
  </si>
  <si>
    <t>m Joannes Reviczky ?</t>
  </si>
  <si>
    <t>child b 1833 Pribeta</t>
  </si>
  <si>
    <t>Bratislava, Slovakia  48'09"N lat  17'07"E long, 60km E of Vienna, popn 411000 (2011)</t>
  </si>
  <si>
    <t>m William Luse/Liese, in Harland CT 1910 census</t>
  </si>
  <si>
    <t>Jack/Jacob Heberle</t>
  </si>
  <si>
    <t>arrived USA 1910</t>
  </si>
  <si>
    <t>b 25.8.1885 Munchen d 11.11.1964</t>
  </si>
  <si>
    <t>Eberndorf, Austria  46'35"N lat  14'39"E long, popn 6000 (2009), 60km NE of Kranj, 60km ENE of Jesenice</t>
  </si>
  <si>
    <t>Hugo Heberle-----------------------------------</t>
  </si>
  <si>
    <t>b c1803 Eberndorf, Austria</t>
  </si>
  <si>
    <t>d 8.5.1883 Rhode Is, USA</t>
  </si>
  <si>
    <t xml:space="preserve">m Rosine … (b c1807) </t>
  </si>
  <si>
    <t>Duplicate of USA14 Rhode Island</t>
  </si>
  <si>
    <t xml:space="preserve">Franziska Heberle </t>
  </si>
  <si>
    <t>b c1833 Eberndorf d 3.4.1899 Rhode Island</t>
  </si>
  <si>
    <t>Tagerwilen 8274, 47'39"N lat  9'08"E long, 15km S of Uberlingen, 30km NW of St Gallen</t>
  </si>
  <si>
    <t>David Vannier-Heberle</t>
  </si>
  <si>
    <t>b 16.10.1933, in Tagerwilen 2013</t>
  </si>
  <si>
    <t>related to Ruth Vannier-Heberle</t>
  </si>
  <si>
    <t>b c1942, in St Gallen 1997-2004</t>
  </si>
  <si>
    <t>Paul-Christian Heberle</t>
  </si>
  <si>
    <t>maitre serrurier in Lausanne in 1830s</t>
  </si>
  <si>
    <t>b 21.6.1909 d 1992</t>
  </si>
  <si>
    <t>b 3.10.1886 d 11.1.1958</t>
  </si>
  <si>
    <t>m Augustyna Cuber c1935</t>
  </si>
  <si>
    <t>b 12.9.1819 Ravne</t>
  </si>
  <si>
    <t>b 1.6.1895 Ukraine</t>
  </si>
  <si>
    <t>Johann Georg Herberle/Haberle-----------</t>
  </si>
  <si>
    <t>Margarete in Vienna 1996</t>
  </si>
  <si>
    <t>3.5.1870</t>
  </si>
  <si>
    <t>m Franz Plavik/Pluvik/Plutzik</t>
  </si>
  <si>
    <t>/Fenzin/Fandy/Yenda</t>
  </si>
  <si>
    <t>b 8.6.1937</t>
  </si>
  <si>
    <t>Marie Augusta Kerber</t>
  </si>
  <si>
    <t>Sankt Veit an der Glan, Austria, 46'46"N lat  14'22"E long, 50km NE of Jesenice, 80km N of Kranj, 220km SW of Wien</t>
  </si>
  <si>
    <t>m Georg Pirker, child b 1885 St Veit</t>
  </si>
  <si>
    <t>m Herman Heberle</t>
  </si>
  <si>
    <t>SEE USA9 Washington State</t>
  </si>
  <si>
    <t>migrated to USA 1906</t>
  </si>
  <si>
    <t>Prudentia Heberle</t>
  </si>
  <si>
    <t>b 23.8.1961</t>
  </si>
  <si>
    <t>Pernice Heberle ?</t>
  </si>
  <si>
    <t>b 16.4.1952 Netherlands</t>
  </si>
  <si>
    <t>Changes 1.1.2015-31.12.2015 in aqua</t>
  </si>
  <si>
    <t>m Carl Rettmeyer 15.1.1832 Wien</t>
  </si>
  <si>
    <t>m Franz Josef Hanika 10.2.1897 Karlsbad</t>
  </si>
  <si>
    <t>SEE NG4 Berlin</t>
  </si>
  <si>
    <t>Martha Elisabeth Maria Gabriel</t>
  </si>
  <si>
    <t>b 13.2.1871 Patschkau/Paczkow, m ... Heberle c1903, lived Berlin</t>
  </si>
  <si>
    <t>in East Stonehouse Devon 1841 census</t>
  </si>
  <si>
    <t>m Ann Bobson 16.8.1824 Rochdale Lancs</t>
  </si>
  <si>
    <t>b c1802</t>
  </si>
  <si>
    <t>d 8.7.1689 Menzingen,Zug</t>
  </si>
  <si>
    <t>Veit Heberle</t>
  </si>
  <si>
    <t>b c1725 Altusried area ?</t>
  </si>
  <si>
    <t>migrated to Schwerinsthal, Koslin Poland in 1752-3</t>
  </si>
  <si>
    <t>Duplicate of B7 Germany unknown</t>
  </si>
  <si>
    <t>Eugenia Heberle</t>
  </si>
  <si>
    <t>b c1973, in Germany 2014 ?</t>
  </si>
  <si>
    <t>m … Cubela</t>
  </si>
  <si>
    <t>in Vienna c1807-1811</t>
  </si>
  <si>
    <t xml:space="preserve">Toporec/Topporz, Kesmarok, Slovakia  49'16"N lat  20'30"E long, 277km ENE of Bratislava, 120km NW of Kosice </t>
  </si>
  <si>
    <t>Katherina Heberle</t>
  </si>
  <si>
    <t>b 24.1.1820</t>
  </si>
  <si>
    <t>b 2.11.1799</t>
  </si>
  <si>
    <t>b 16.10.1861</t>
  </si>
  <si>
    <t>d 6.4.1822</t>
  </si>
  <si>
    <t>10.2.1884</t>
  </si>
  <si>
    <t>m Josef Barnas</t>
  </si>
  <si>
    <t>1.2.1860</t>
  </si>
  <si>
    <t>b 1809</t>
  </si>
  <si>
    <t>b 1869</t>
  </si>
  <si>
    <t>m Johann Pix 22.11.1855</t>
  </si>
  <si>
    <t>in Toporec 1856</t>
  </si>
  <si>
    <t>b 15.7.1873</t>
  </si>
  <si>
    <t>b 1786 Lechnica</t>
  </si>
  <si>
    <t>m Christian Mauch, in Kloestitz 1876</t>
  </si>
  <si>
    <t>d Germany 2010, see B6 Amberg</t>
  </si>
  <si>
    <t>b 15.2.1975 ?</t>
  </si>
  <si>
    <t>Sara in Porto Alegre 2015 ?</t>
  </si>
  <si>
    <t>in Orvin, Berne Canton 1945</t>
  </si>
  <si>
    <t>Eladia Heberle</t>
  </si>
  <si>
    <t>b 8.1.1992</t>
  </si>
  <si>
    <t>in MOCKBA (Moscow ?) 2015</t>
  </si>
  <si>
    <t>Natascha Heberle ?</t>
  </si>
  <si>
    <t>from Novosibirsk, in Nurnberg Germany 2012 ?</t>
  </si>
  <si>
    <t>Roko Heberle</t>
  </si>
  <si>
    <t>in Hungary 2015</t>
  </si>
  <si>
    <t>Viktoria Heberle</t>
  </si>
  <si>
    <t>b c2001</t>
  </si>
  <si>
    <t>in Budapest 2011</t>
  </si>
  <si>
    <t>m Marjeta Stare 21.11.1937</t>
  </si>
  <si>
    <t>m Petronella Brans 1.12.1949</t>
  </si>
  <si>
    <t>in Heeren 2004</t>
  </si>
  <si>
    <t>in Maarssen 2004</t>
  </si>
  <si>
    <t>SEE Hertogenbosch</t>
  </si>
  <si>
    <t>Ludovicus Johannes Maria Heberle---------</t>
  </si>
  <si>
    <t>m Hendricus Oosterkamp</t>
  </si>
  <si>
    <t>m Cornelius W M Stieger</t>
  </si>
  <si>
    <t>m Herman Verdigen</t>
  </si>
  <si>
    <t>mAllegonda Maria van derVliet 7.9.1959</t>
  </si>
  <si>
    <t>Swetlana Heberle</t>
  </si>
  <si>
    <t>in Russia area 2015</t>
  </si>
  <si>
    <t>b 10.1.1964</t>
  </si>
  <si>
    <t>b c1872</t>
  </si>
  <si>
    <t>1892 Lodz</t>
  </si>
  <si>
    <t>August Benedykt Heberle--------------------</t>
  </si>
  <si>
    <t>Cecylia Heberle</t>
  </si>
  <si>
    <t>b 1893 Lodz</t>
  </si>
  <si>
    <t>Regina Heberle</t>
  </si>
  <si>
    <t>b 1895 Lodz</t>
  </si>
  <si>
    <t>1882 Lodz</t>
  </si>
  <si>
    <t>Fryderyka Katarzyna Heberle</t>
  </si>
  <si>
    <t>Jan Heberle-----------------------------</t>
  </si>
  <si>
    <t>Marta Anna Heberle</t>
  </si>
  <si>
    <t>b 1885 Lodz</t>
  </si>
  <si>
    <t>m Viktoria Chmielecka</t>
  </si>
  <si>
    <t>Otto Heberle---------------------------</t>
  </si>
  <si>
    <t>Ernestyna Heberle ? d 1894 Lodz</t>
  </si>
  <si>
    <t>Gluchow possibly at 51'47"lat  20'04"long 82km SW of Warsaw OR 51'34"lat 19'36"long 123km SW of Warsaw</t>
  </si>
  <si>
    <t>Godfryd Heberle</t>
  </si>
  <si>
    <t>b 1816 Gluchow</t>
  </si>
  <si>
    <t>m Auguste Marie Hoehring/</t>
  </si>
  <si>
    <t>Fryderyk Heberle/Heberlin----------------------</t>
  </si>
  <si>
    <t>m Klara Sadowska</t>
  </si>
  <si>
    <t>1852 Warszawa</t>
  </si>
  <si>
    <t>d 1863 Warszawa</t>
  </si>
  <si>
    <t>b c1854</t>
  </si>
  <si>
    <t>b c1828</t>
  </si>
  <si>
    <t>married 1862</t>
  </si>
  <si>
    <t>Franz Carl Heberle</t>
  </si>
  <si>
    <t>m Caroline Koerner</t>
  </si>
  <si>
    <t>Koriskie, near Ostrowiec  50'56"N lat  21'24"E long</t>
  </si>
  <si>
    <t>Franciszek Heberle-------------------</t>
  </si>
  <si>
    <t>m Agnieszka …</t>
  </si>
  <si>
    <t>b 1862 Warszawa</t>
  </si>
  <si>
    <t xml:space="preserve">b 28.1.1868 </t>
  </si>
  <si>
    <t>d 24.2.1923 Birawa</t>
  </si>
  <si>
    <t>b 11.1.1839 d 16.12.1885 Birawa</t>
  </si>
  <si>
    <t>Otto Roman Heberle</t>
  </si>
  <si>
    <t>Warszawa/Warsaw 52'15"N lat  21'00"E long, 450km NE of Prague, 450km E of Berlin</t>
  </si>
  <si>
    <t>in Hertogenbosch 2004</t>
  </si>
  <si>
    <t>Duplicate of Dziergowice</t>
  </si>
  <si>
    <t>m Sybilla Magdalena Damberg</t>
  </si>
  <si>
    <t>b c1972, she in Berlin 2012</t>
  </si>
  <si>
    <t>Chris Heberle</t>
  </si>
  <si>
    <t>b c1994, in Berlin 2012</t>
  </si>
  <si>
    <t>schooled Bad Schwalbach</t>
  </si>
  <si>
    <t>b c1996, from Opole, in Berlin 2015</t>
  </si>
  <si>
    <t>Duplicate of NG4 Berlin</t>
  </si>
  <si>
    <t>unknown Heberle---------------------------</t>
  </si>
  <si>
    <t>Hubert Heberle-------------------------------------</t>
  </si>
  <si>
    <t>Kasia schooled Opole 2004-07</t>
  </si>
  <si>
    <t>Johannes Rene Theodor Heberle---------------</t>
  </si>
  <si>
    <t>JohannesArnoldusMatthieu Heberle-------------</t>
  </si>
  <si>
    <t xml:space="preserve">in Kensington, London in 1891 </t>
  </si>
  <si>
    <t>b 1878</t>
  </si>
  <si>
    <t>d 1913 at sea</t>
  </si>
  <si>
    <t>on electoral register 2003-04</t>
  </si>
  <si>
    <t>Peterborough, Cambridgeshire</t>
  </si>
  <si>
    <t>married 2003</t>
  </si>
  <si>
    <t>Barnet, Middlesex</t>
  </si>
  <si>
    <t>b 1937</t>
  </si>
  <si>
    <t>left UK 1960 for Montreal Canada</t>
  </si>
  <si>
    <t>Leonel Heberle</t>
  </si>
  <si>
    <t>on electoral register 2006-7</t>
  </si>
  <si>
    <t>Erfeld, Middlesex</t>
  </si>
  <si>
    <t>Lieselotte Heberle</t>
  </si>
  <si>
    <t>married 1948</t>
  </si>
  <si>
    <t>armed forces marriage</t>
  </si>
  <si>
    <t>Marcos Heberle</t>
  </si>
  <si>
    <t>Milton Heberle</t>
  </si>
  <si>
    <t>Sarah EE Heberle</t>
  </si>
  <si>
    <t>d 1938 at sea</t>
  </si>
  <si>
    <t>b 1870</t>
  </si>
  <si>
    <t>Trade Union register 1924 South Africa</t>
  </si>
  <si>
    <t>William John Heberle</t>
  </si>
  <si>
    <t>b c1894</t>
  </si>
  <si>
    <t>SEE A4 South Africa</t>
  </si>
  <si>
    <t>b c1958 Joacaba, Brazil ?</t>
  </si>
  <si>
    <t>b c1973 Ijui, Brazil ?</t>
  </si>
  <si>
    <t>b c1958 Teutonia, Brazil ?</t>
  </si>
  <si>
    <t>d 2.7.1768 Prague</t>
  </si>
  <si>
    <t>Augustine Ida Heberle</t>
  </si>
  <si>
    <t>b c1884</t>
  </si>
  <si>
    <t>m Charles Frederic Albert Antenen</t>
  </si>
  <si>
    <t>child b 1909 Lausanne</t>
  </si>
  <si>
    <t>Dr Med, specialist kirurg</t>
  </si>
  <si>
    <t>Ljubljana 2004-15, Kuwait</t>
  </si>
  <si>
    <t>architect Zagreb 1936</t>
  </si>
  <si>
    <t>Marijan Heberle/Haberle</t>
  </si>
  <si>
    <t>migratd to USA c1910</t>
  </si>
  <si>
    <t>b c1982, in Serbia 2012</t>
  </si>
  <si>
    <t>Ramona Heberle ?</t>
  </si>
  <si>
    <t>Yacht rentals Trogir, Croatia</t>
  </si>
  <si>
    <t>probably  b 17.6.1962 Slovenia</t>
  </si>
  <si>
    <t>Gabriele Heberle</t>
  </si>
  <si>
    <t>in 39011 Lana 2014</t>
  </si>
  <si>
    <t>architect Prague 1893-94 ?</t>
  </si>
  <si>
    <t>b 1844, m … Wesely</t>
  </si>
  <si>
    <t>b 1790</t>
  </si>
  <si>
    <t>b 1818 Loschau</t>
  </si>
  <si>
    <t>m Anna Jaburek</t>
  </si>
  <si>
    <t>b 1821 Prague</t>
  </si>
  <si>
    <t>Anton Heberle--------------------------------</t>
  </si>
  <si>
    <t>in Prague area 1850-1914</t>
  </si>
  <si>
    <t>b 1851 Prague</t>
  </si>
  <si>
    <t>b 1848 Prague m ... Vorischek</t>
  </si>
  <si>
    <t>b 1853 Prague</t>
  </si>
  <si>
    <t>b 1855 Prague</t>
  </si>
  <si>
    <t>Katherine Heberle</t>
  </si>
  <si>
    <t>b 1859 Prague</t>
  </si>
  <si>
    <t>b 1863 Prague</t>
  </si>
  <si>
    <t>m Theresia …</t>
  </si>
  <si>
    <t>b 1820 Prague</t>
  </si>
  <si>
    <t>m Josefa Podrouzka</t>
  </si>
  <si>
    <t>b 1825 Prague</t>
  </si>
  <si>
    <t xml:space="preserve">b 1844 Prague </t>
  </si>
  <si>
    <t>Wenzl Heberle</t>
  </si>
  <si>
    <t>b 1847 Prague</t>
  </si>
  <si>
    <t>b 1849 Prague</t>
  </si>
  <si>
    <t>b 1854 Prague</t>
  </si>
  <si>
    <t>b 1860 Prague</t>
  </si>
  <si>
    <t>b 1858 Radovesnic</t>
  </si>
  <si>
    <t>Josef Heberle------------------------------</t>
  </si>
  <si>
    <t>b 1875</t>
  </si>
  <si>
    <t>Barbora Heberle</t>
  </si>
  <si>
    <t>Karl Heberle</t>
  </si>
  <si>
    <t>b 1861 Rodovesnie</t>
  </si>
  <si>
    <t>m Franziska Knobloch</t>
  </si>
  <si>
    <t>b 1857</t>
  </si>
  <si>
    <t>Barb Heberle</t>
  </si>
  <si>
    <t>b 1813 Prague</t>
  </si>
  <si>
    <t>b 1852 Prague</t>
  </si>
  <si>
    <t>m Anna Schwanda</t>
  </si>
  <si>
    <t>b 1847</t>
  </si>
  <si>
    <t>m Franziska Stoks</t>
  </si>
  <si>
    <t>Marie Louise Heberle</t>
  </si>
  <si>
    <t>b 1855, m Hermann Ignaz Pape</t>
  </si>
  <si>
    <t>unknown Heberle--------------------</t>
  </si>
  <si>
    <t>Josepha …</t>
  </si>
  <si>
    <t>b 1855 Silgram , m Josef Kopecek</t>
  </si>
  <si>
    <t>b c2002, in Poznan 2015</t>
  </si>
  <si>
    <t>Duplicate of Lodz</t>
  </si>
  <si>
    <t>b 1892 Lodz</t>
  </si>
  <si>
    <t>b c1979, in Poznan 1992-95</t>
  </si>
  <si>
    <t>lived in Stuttgart</t>
  </si>
  <si>
    <t>b 15.11.1878 Landeshut, lived Stuttgart</t>
  </si>
  <si>
    <t>m Vincentius Clasens ?</t>
  </si>
  <si>
    <t>b c1983, in Wien 2015</t>
  </si>
  <si>
    <t>arrested Vienna 26.2.1939 by Gestapo</t>
  </si>
  <si>
    <t>Engelburt Heberle</t>
  </si>
  <si>
    <t>b 15.12.1919</t>
  </si>
  <si>
    <t>d 25.8.1993 Wien</t>
  </si>
  <si>
    <t>buried in same grave</t>
  </si>
  <si>
    <t>Elisabeth Drucker</t>
  </si>
  <si>
    <t>d 26.6.1945 Wien</t>
  </si>
  <si>
    <t>d 30.11.1921 Wien</t>
  </si>
  <si>
    <t>d 12.5.1970 Wien</t>
  </si>
  <si>
    <t>Engelburt Heberle-----------?????</t>
  </si>
  <si>
    <t>b c1859</t>
  </si>
  <si>
    <t>d 19.1.1939</t>
  </si>
  <si>
    <t>m Hermine Josefa …</t>
  </si>
  <si>
    <t>b c1868 d 6.7.1961 Wien</t>
  </si>
  <si>
    <t>Maria Heberle ?</t>
  </si>
  <si>
    <t>b 23.9.1902</t>
  </si>
  <si>
    <t>d 23.7.1947 Wien</t>
  </si>
  <si>
    <t>buried with Trojaneck family</t>
  </si>
  <si>
    <t>d 23.7.1964 Wien</t>
  </si>
  <si>
    <t>m Anna … ?</t>
  </si>
  <si>
    <t>b c1888 d 26.11.1968 Wien</t>
  </si>
  <si>
    <t>Adolf Heberle-----------------????</t>
  </si>
  <si>
    <t>Helmut Heberle</t>
  </si>
  <si>
    <t>b c1921</t>
  </si>
  <si>
    <t>d 1.4.1981 Wien</t>
  </si>
  <si>
    <t>Dr Med Univ</t>
  </si>
  <si>
    <t>d 6.3.1926 Wien</t>
  </si>
  <si>
    <t>Gertude Maria Anna Krebs ?------?????</t>
  </si>
  <si>
    <t>Germanus Heberle</t>
  </si>
  <si>
    <t>b c1869</t>
  </si>
  <si>
    <t>Pater</t>
  </si>
  <si>
    <t>d 22.12.1925 Wien</t>
  </si>
  <si>
    <t>Marie Heberle ?</t>
  </si>
  <si>
    <t>Elisabethn Drucker---------------------???????</t>
  </si>
  <si>
    <t>d 2.4.1903 Wien</t>
  </si>
  <si>
    <t>b 28.3.1910 d 9,9.2007 Wien</t>
  </si>
  <si>
    <t xml:space="preserve">governess Ferrara Italy c1875, </t>
  </si>
  <si>
    <t>Paris 1881, Vienna c1885</t>
  </si>
  <si>
    <t>Kaufmann Businessman</t>
  </si>
  <si>
    <t>m Margarete Julie Hruschka</t>
  </si>
  <si>
    <t>Vienna (Wien) deaths reported in newspaper (Wiener zeitung sterbefalle) on Familia Austria website. Could be from Austria not in Vienna or places now outside Austria eg Czech, Slovakia, Slovenia, Croatia, Serbia</t>
  </si>
  <si>
    <t>Jakob Heberle d 1793</t>
  </si>
  <si>
    <t>Joh Heberle d 1755</t>
  </si>
  <si>
    <t>Elis Heberle d 1783</t>
  </si>
  <si>
    <t>Joseph Heberle d 1793</t>
  </si>
  <si>
    <t>Georg Heberle d 1824</t>
  </si>
  <si>
    <t>Anton Heberle d 1826</t>
  </si>
  <si>
    <t>Johann Heberle d 1843</t>
  </si>
  <si>
    <t>Joseph Heberle d 1835</t>
  </si>
  <si>
    <t>Elisabeth Heberle d 1837</t>
  </si>
  <si>
    <t>Josepha Heberle d 1837</t>
  </si>
  <si>
    <t>Anna Heberle d 1845</t>
  </si>
  <si>
    <t>Johann Heberle d 1872</t>
  </si>
  <si>
    <t>Justine Heberle d 1874</t>
  </si>
  <si>
    <t>Elisabeth Heberle d 1882</t>
  </si>
  <si>
    <t>b c1838, in Wien 1869</t>
  </si>
  <si>
    <t xml:space="preserve">Anton Heberle </t>
  </si>
  <si>
    <t xml:space="preserve">Johann Heberle </t>
  </si>
  <si>
    <t>b c1787</t>
  </si>
  <si>
    <t>d x.8.1827 Wien</t>
  </si>
  <si>
    <t>d x.9.1825 Wien</t>
  </si>
  <si>
    <t>b c1790 Brustwafferfucht</t>
  </si>
  <si>
    <t xml:space="preserve">Christina Heberle </t>
  </si>
  <si>
    <t xml:space="preserve">Joseph Heberle </t>
  </si>
  <si>
    <t>d x.5.1827 Wien</t>
  </si>
  <si>
    <t>tagliofar</t>
  </si>
  <si>
    <t>d x.4.1893 Wien</t>
  </si>
  <si>
    <t xml:space="preserve">Franz Heberle </t>
  </si>
  <si>
    <t>b c1821</t>
  </si>
  <si>
    <t>d x.6.1822 Wien</t>
  </si>
  <si>
    <t xml:space="preserve">Elisabeth Heberle </t>
  </si>
  <si>
    <t>b c1816</t>
  </si>
  <si>
    <t>d x.6.1836 Wien</t>
  </si>
  <si>
    <t>muhlworkfuhrer Graz 1892</t>
  </si>
  <si>
    <t>Roman Heberle------------------------------------</t>
  </si>
  <si>
    <t>Aloisa Rose Heberle</t>
  </si>
  <si>
    <t>b c1886</t>
  </si>
  <si>
    <t>Graz/Gratz, Austria  47'04"N lat   15'26"E long,  popn 309000 (2015) 200km SSW of Vienna</t>
  </si>
  <si>
    <t>d x.6.1807 Graz ?</t>
  </si>
  <si>
    <t>b c1741</t>
  </si>
  <si>
    <t>d 25.3.1834 Wien</t>
  </si>
  <si>
    <t>d x.2.1835 Wien</t>
  </si>
  <si>
    <t>tischlergasel</t>
  </si>
  <si>
    <t>d 11.8.1839 Wien</t>
  </si>
  <si>
    <t xml:space="preserve">Antonia Heberle </t>
  </si>
  <si>
    <t>b c1791</t>
  </si>
  <si>
    <t>d 28.5.1845 Wien</t>
  </si>
  <si>
    <t>m Anna … (b c1793)</t>
  </si>
  <si>
    <t>b 1817 d x.11.1871 Wien</t>
  </si>
  <si>
    <t>d x.11.1872 Wien</t>
  </si>
  <si>
    <t>schumacher</t>
  </si>
  <si>
    <t>b c1834 d 16.4.1876 Wien</t>
  </si>
  <si>
    <t>zeugschmied</t>
  </si>
  <si>
    <t>b c1819 d 22.1.1887</t>
  </si>
  <si>
    <t>trodlerin</t>
  </si>
  <si>
    <t xml:space="preserve">Bernhard Heberle </t>
  </si>
  <si>
    <t xml:space="preserve">Magdalena Heberle </t>
  </si>
  <si>
    <t xml:space="preserve">Katharina Heberle </t>
  </si>
  <si>
    <t>d 13.12.1895 Wien</t>
  </si>
  <si>
    <t>d 14.7.1882 Wien</t>
  </si>
  <si>
    <t>hand arbeiterin</t>
  </si>
  <si>
    <t>b c1830 d 12.3.1898 Wien</t>
  </si>
  <si>
    <t>b c1815 d x.2.1894 Budapest</t>
  </si>
  <si>
    <t xml:space="preserve">Julius Heberle </t>
  </si>
  <si>
    <t>b c1870 d x.1.1871 Wien</t>
  </si>
  <si>
    <t>Karolina Heberle</t>
  </si>
  <si>
    <t>b c1855 d x.2.1856 Wien</t>
  </si>
  <si>
    <t>b c1783</t>
  </si>
  <si>
    <t>d 27.7.1859 Wien</t>
  </si>
  <si>
    <t>Justine Heberle</t>
  </si>
  <si>
    <t>b c1865 d x.7.1874 Wien</t>
  </si>
  <si>
    <t>Franz/Frantisek Heberle--------------------------------</t>
  </si>
  <si>
    <t>b 1823 Prague d 1900</t>
  </si>
  <si>
    <t>Rosa Heberle in Graz 1892</t>
  </si>
  <si>
    <t>in army 1915</t>
  </si>
  <si>
    <t>in army 1885 ?</t>
  </si>
  <si>
    <t>Major 1898 ?</t>
  </si>
  <si>
    <t xml:space="preserve">b 1897 ? </t>
  </si>
  <si>
    <t>Wounded 1915 WWI</t>
  </si>
  <si>
    <t>in army 1916 Wien</t>
  </si>
  <si>
    <t>in Wien 1853</t>
  </si>
  <si>
    <t>b c1832, in Wien 1855</t>
  </si>
  <si>
    <t>b 1891</t>
  </si>
  <si>
    <t>in army 1914</t>
  </si>
  <si>
    <t>in Pest 1893</t>
  </si>
  <si>
    <t>Karl Albin Heberle</t>
  </si>
  <si>
    <t>Johann Heberle in Prag 1893</t>
  </si>
  <si>
    <t>Bronze arbieter</t>
  </si>
  <si>
    <t xml:space="preserve">Johann Gottlieb Heberle-------------------- </t>
  </si>
  <si>
    <t>Bertha Heberle</t>
  </si>
  <si>
    <t>b 1795 d 1944 Oberglogau</t>
  </si>
  <si>
    <t>m … Nikolaiczyk</t>
  </si>
  <si>
    <t>Glogau = Glogaw 51'40"N lat  16'05"E long, 340km w of Warsaw, 120km SW of Poznan, popn 30000 (1939)</t>
  </si>
  <si>
    <t>Maurer in Glogau 1913</t>
  </si>
  <si>
    <t>Johann Heberle-----?????</t>
  </si>
  <si>
    <t>Gottmar Heberle /Heberling</t>
  </si>
  <si>
    <t>flutist Veszprem &gt;1794</t>
  </si>
  <si>
    <t>Ruzitska Ignatius Heberle</t>
  </si>
  <si>
    <t>Ladi Heberle</t>
  </si>
  <si>
    <t>d c1990  Lad</t>
  </si>
  <si>
    <t>teacher</t>
  </si>
  <si>
    <t>m Michael Becker 8.5.1913 Liebling (b c1887)</t>
  </si>
  <si>
    <t>FAMILY TREE for Switzerland HEBERLE</t>
  </si>
  <si>
    <t>Kuchl Austria  47'38"N lat  13'09"E long, popn 7000 (2009), 30km S of Salzburg, 250km WSW of Wien</t>
  </si>
  <si>
    <t>Pfarrer Kuchl 1656-1669</t>
  </si>
  <si>
    <t>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t>
  </si>
  <si>
    <t>Juceli Maria Heberle</t>
  </si>
  <si>
    <t>b c1983 RS, in Porto Alegre 2012</t>
  </si>
  <si>
    <t>Designer Porto Alegre 2014</t>
  </si>
  <si>
    <t>educated Feevale university RS 2003</t>
  </si>
  <si>
    <t>University of the Arts London 2004- ?</t>
  </si>
  <si>
    <t>m Eduard Tschetter/Tseppen</t>
  </si>
  <si>
    <t>Edene Theresia/Terezia Heberle</t>
  </si>
  <si>
    <t>child b 1861 Veszprem</t>
  </si>
  <si>
    <t>bap 8.9.1824 Veszprem</t>
  </si>
  <si>
    <t>Maria Theresia Heberle/Heberke</t>
  </si>
  <si>
    <t>d 5.3.1911 Veszprem</t>
  </si>
  <si>
    <t>m Anna Freisinger/Streisinger</t>
  </si>
  <si>
    <t>m Borbala Veigl/Weigl</t>
  </si>
  <si>
    <t>Benedikt/Beneduto Heberle----------------</t>
  </si>
  <si>
    <t>Malans  46'58"N lat  9'34"E long, popn 2200 (2008), 70km S of St Gallen, 130km SE of Zurich</t>
  </si>
  <si>
    <t>Georg Heberle-------------------------------</t>
  </si>
  <si>
    <t>b c1610, in Malans 1663</t>
  </si>
  <si>
    <t>b c1643</t>
  </si>
  <si>
    <t>m Anna Maria Zimmerli 28.7.1663 Malans</t>
  </si>
  <si>
    <t>London UK,  51'30"N lat  0'08"W long, popn 13614000 (2013), 140km WNW of Calais, 400km NNW of Paris</t>
  </si>
  <si>
    <t>Hemel Hempstead 35km NW of London, suburb of London</t>
  </si>
  <si>
    <t>Other Unied Kingdom</t>
  </si>
  <si>
    <t>at school Kirchberg 1985-98</t>
  </si>
  <si>
    <t>in Darmstadt 1999-2001</t>
  </si>
  <si>
    <t>in Hamburg 1998-99</t>
  </si>
  <si>
    <t>in Basel 2004-05</t>
  </si>
  <si>
    <t>in London 2007-09</t>
  </si>
  <si>
    <t>in Zurich 2006, 2009-</t>
  </si>
  <si>
    <t>from Kirchberg Germany,  in London 2007-09</t>
  </si>
  <si>
    <t>Duplicate of R11 Zurich Switzerland</t>
  </si>
  <si>
    <t>David-Jan Heberle</t>
  </si>
  <si>
    <t>b c1995, in Salwa, Kuwait 2013-14</t>
  </si>
  <si>
    <t>in Edinburgh Scotland 2015</t>
  </si>
  <si>
    <t>Duplicate of A15 Kuwait</t>
  </si>
  <si>
    <t>Duplicate of F7 Annecy</t>
  </si>
  <si>
    <t>b 14.5.1967 Annecy</t>
  </si>
  <si>
    <t>in Grenoble 1990, Lyon 2005</t>
  </si>
  <si>
    <t>studied Lausanne</t>
  </si>
  <si>
    <t>m Karin … (b c1993)</t>
  </si>
  <si>
    <t>in St Gallen 2010</t>
  </si>
  <si>
    <t>Durrnberg 5422 Austria  47'40"N lat  13'52"E long, popn 700 (2005), 2km S of Hallein, 20km S of Salzburg</t>
  </si>
  <si>
    <t>b c1593</t>
  </si>
  <si>
    <t>Vikar 1643 Durrnberg</t>
  </si>
  <si>
    <t>Ivanka Heberle</t>
  </si>
  <si>
    <t>m Louise Knobel/Kenoble/</t>
  </si>
  <si>
    <t>Kneble</t>
  </si>
  <si>
    <t>b c1750 d 18.8.1818 Geneva</t>
  </si>
  <si>
    <t>b 1.5.1888 Hofstetten</t>
  </si>
  <si>
    <t xml:space="preserve">Walbrzych (Waldenburg) Poland  50'46"N lat  16'12"E long, 250km E of Dresden, 220km NE of Prague </t>
  </si>
  <si>
    <t>b c1879, widow, in Waldenburg 1939</t>
  </si>
  <si>
    <t>Hubert Heberle</t>
  </si>
  <si>
    <t>child m Gniazdowski</t>
  </si>
  <si>
    <t>female child m Sasak</t>
  </si>
  <si>
    <t>Sheet R6 Austria-Hungary</t>
  </si>
  <si>
    <t>Sheet R7 Poland-Czech-Slovakia</t>
  </si>
  <si>
    <t>Sheet R8 Roumania</t>
  </si>
  <si>
    <t>Sheet R9 Slovenia-Yugoslavia</t>
  </si>
  <si>
    <t>Sheet R10 Spain</t>
  </si>
  <si>
    <t>Sheet R11 Switzerland</t>
  </si>
  <si>
    <t>Sheet R12 Ukraine,Moldavia,USSR</t>
  </si>
  <si>
    <t>Sheet R13 Netherlands-Belgium</t>
  </si>
  <si>
    <t>Sheet R14 Sweden</t>
  </si>
  <si>
    <t>Sheet R15 United Kingdom</t>
  </si>
  <si>
    <t>Sheet R16 Russia</t>
  </si>
  <si>
    <t>Sheet R17 Italy</t>
  </si>
  <si>
    <t>Sheet R18 Other Europe</t>
  </si>
  <si>
    <t>Karoly Konstantin Heberle</t>
  </si>
  <si>
    <t>Gunter Heberle in Lausanne c2014</t>
  </si>
  <si>
    <t>Urschula Hoberlin</t>
  </si>
  <si>
    <t>Agnes Heberle</t>
  </si>
  <si>
    <t>Niclas Hoberlin--------------------</t>
  </si>
  <si>
    <t>in Zelezniki area 1801</t>
  </si>
  <si>
    <t>m Urbanom Benedishoviz</t>
  </si>
  <si>
    <t>in Zelezniki area 1836</t>
  </si>
  <si>
    <t>m Anna Olszenka x.11.1930 Alt Cosel</t>
  </si>
  <si>
    <t>Gertrude Heberle</t>
  </si>
  <si>
    <t>Bruno Heberle</t>
  </si>
  <si>
    <t>Agnieszke Heberle</t>
  </si>
  <si>
    <t>Edwarda Heberle</t>
  </si>
  <si>
    <t>d 27.4.1947 Braunau, Inn, Austria</t>
  </si>
  <si>
    <t>Braunau 48'15"N lat  13'26"E long, popn 16000 (2009), 55km SW of Passau, 60km N of Salzburg, on German border</t>
  </si>
  <si>
    <t>migrated to Austria c1945</t>
  </si>
  <si>
    <t>Duplicate of R8 Liebling, Roumania</t>
  </si>
  <si>
    <t>female child m Zagala</t>
  </si>
  <si>
    <t>m Gliwa</t>
  </si>
  <si>
    <t>Duplicate of NBW6 Gaggenau</t>
  </si>
  <si>
    <t>b 12.10.1988 Rastatt, in Gaggenau 2009 ?</t>
  </si>
  <si>
    <t>in Bad Durrheim 2008-09, Basel 2009-15</t>
  </si>
  <si>
    <t>Ewa Heberle</t>
  </si>
  <si>
    <t>Namyslow  51'05"N lat  17'43"E long, popn 16000 (2008), 75km E of Wroclaw, 80km N of Opole, 360km SW of Warsaw</t>
  </si>
  <si>
    <t>Uni Opole 2012</t>
  </si>
  <si>
    <t>m Adam Kuzior ? Dziergowice 17.9.2014</t>
  </si>
  <si>
    <t>uni Wroclaw 1992-97, Reichenau 2014</t>
  </si>
  <si>
    <t>Ewcia schooled Opole 2004-07</t>
  </si>
  <si>
    <t>Opole uni</t>
  </si>
  <si>
    <t>Alt Cosel (now Stare Kozle?) 50'19"18'13", 2km NW Birawa, suburb of Kedzierzyn-Kozle in Poland</t>
  </si>
  <si>
    <t>Birken, Poland, near Alt Cosel - location unknown, suburb of Kedzierzun-Kozle</t>
  </si>
  <si>
    <t>in Kedzierzyn-Kozle 2015</t>
  </si>
  <si>
    <t>b 2.4.1893 d 20.10.1947</t>
  </si>
  <si>
    <t>b 26.10.1899 d 2.10.1989</t>
  </si>
  <si>
    <t>m Anton Cerar</t>
  </si>
  <si>
    <t>m Ivan Kralj</t>
  </si>
  <si>
    <t>b 13.5.1925 d 25.7.2010</t>
  </si>
  <si>
    <t>b 17.5.1926 d 6.2.1990</t>
  </si>
  <si>
    <t>m … Slak ?</t>
  </si>
  <si>
    <t>m Hedwigis Wichary/Wicharin</t>
  </si>
  <si>
    <t>Lydia/Lidia Heberle</t>
  </si>
  <si>
    <t>b c1901 d ? buried Zirovnica</t>
  </si>
  <si>
    <t>Christoph Heberle/Eberle----------------------------</t>
  </si>
  <si>
    <t>Hans Jacob Eberle</t>
  </si>
  <si>
    <t>b 1610 d 1692</t>
  </si>
  <si>
    <t>Duplicate of NBW3 Tubingen</t>
  </si>
  <si>
    <t>Johann Michael Haeberle-----</t>
  </si>
  <si>
    <t>Catharina Haeberle/Heberle</t>
  </si>
  <si>
    <t>b c2000, in Raciborz 2009</t>
  </si>
  <si>
    <t>Ulrich Heberle</t>
  </si>
  <si>
    <t>b 1751 d 28.4.1801 Topportz</t>
  </si>
  <si>
    <t>b c1771 d 20.2.1804 Topporz</t>
  </si>
  <si>
    <t>b 24.9.1786 Lechnica</t>
  </si>
  <si>
    <t>b 1816</t>
  </si>
  <si>
    <t>b 15.1.1823 d 14.3.1823 Toporec</t>
  </si>
  <si>
    <t>b 1831 Topporz</t>
  </si>
  <si>
    <t xml:space="preserve">William N Heberle                </t>
  </si>
  <si>
    <t>Anton Heberle/Herberle------------------</t>
  </si>
  <si>
    <t>b c1910 ? Myslowiz</t>
  </si>
  <si>
    <t>Jewish, prisoned by Germans</t>
  </si>
  <si>
    <t>in Kopferschlag</t>
  </si>
  <si>
    <t>near Neubistritz 1939-45</t>
  </si>
  <si>
    <t>m Janos Ziegler/Viegler</t>
  </si>
  <si>
    <t>m Sophia/Josepha Todin/Totin</t>
  </si>
  <si>
    <t>Venceslaus Caspar Heberle---------</t>
  </si>
  <si>
    <t>Jozefa Heberle</t>
  </si>
  <si>
    <t>d 7.10.1876 Budapest</t>
  </si>
  <si>
    <t>d 5.7.1881 Budapest</t>
  </si>
  <si>
    <t>m Aktalin/Katalin Heihager (b c1850)</t>
  </si>
  <si>
    <t>Annuska Heberle</t>
  </si>
  <si>
    <t>d 30.6.1918 Budapest</t>
  </si>
  <si>
    <t>m Erzsebet Frank/Trank</t>
  </si>
  <si>
    <t>Georg/Gyorgy Johann Heberle--------------------</t>
  </si>
  <si>
    <t>m Florentyna Feliksa Czepik/</t>
  </si>
  <si>
    <t>Czepek</t>
  </si>
  <si>
    <t>unknown Heberle-------------------------</t>
  </si>
  <si>
    <t>m … Rau</t>
  </si>
  <si>
    <t>Friderike Katharina Heberle/</t>
  </si>
  <si>
    <t>m … Langen</t>
  </si>
  <si>
    <t>…………………………………………………………………………………………………………………………………………………………………………………………………………………………………………………………………………………………………………………………………………………………………………………………………………………………………………………………………………………………………………………………………………………………………………………………………………………………………………………………………………....................................................................................................................................</t>
  </si>
  <si>
    <t>Jozefina Heberle</t>
  </si>
  <si>
    <t>m Aleksander Schweitzer</t>
  </si>
  <si>
    <t>b 1900</t>
  </si>
  <si>
    <t>d 1973 Lodz</t>
  </si>
  <si>
    <t>m Regina …</t>
  </si>
  <si>
    <t>b 1909</t>
  </si>
  <si>
    <t>d 1989 Lodz</t>
  </si>
  <si>
    <t>both buried in Friedhof Lodz</t>
  </si>
  <si>
    <t>Alina Heberle taxi service in Rybnik  2001-</t>
  </si>
  <si>
    <t>Werner Heberle----------------------------</t>
  </si>
  <si>
    <t>in Birawa 2015</t>
  </si>
  <si>
    <t>in Rybnik 2014, Dobre Miasto 2015</t>
  </si>
  <si>
    <t>Josef Heberle-----------------??</t>
  </si>
  <si>
    <t>Anna Heberle-------------------------</t>
  </si>
  <si>
    <t>b 2.12.1908 Reigersfell, in Bierawa 1998</t>
  </si>
  <si>
    <t>Brygide Heberle</t>
  </si>
  <si>
    <t>b c1910, in Bierawa 1998</t>
  </si>
  <si>
    <t>Duplicate of Reigersfell</t>
  </si>
  <si>
    <t>Benedikta Heberle</t>
  </si>
  <si>
    <t>b c1958</t>
  </si>
  <si>
    <t>at school Podstawowa 1964-72</t>
  </si>
  <si>
    <t>m Johann Glagla</t>
  </si>
  <si>
    <t>b 19.12.2000 Ljubljana</t>
  </si>
  <si>
    <t>Karolina Felicjanna Heberlin</t>
  </si>
  <si>
    <t>b 1856 Warszawa</t>
  </si>
  <si>
    <t>Kazimierz Julian Heberlin</t>
  </si>
  <si>
    <t>b 1859 Warszawa</t>
  </si>
  <si>
    <t>b 1925 Poland</t>
  </si>
  <si>
    <t>Ferdynand Heberle</t>
  </si>
  <si>
    <t>in Warsawa 1909</t>
  </si>
  <si>
    <t>Jan Heberle in Grodzisk 1903</t>
  </si>
  <si>
    <t>casualty WWI 1918</t>
  </si>
  <si>
    <t>Karel Heberle in Prague 1896</t>
  </si>
  <si>
    <t>b 1917 Lodz</t>
  </si>
  <si>
    <t xml:space="preserve">m Michael Bausch </t>
  </si>
  <si>
    <t>Michael Haberle----------------</t>
  </si>
  <si>
    <t>Grodzisk, Mazowiecki Poland  52'07"N lat  20'38"E long, popn 30000 (2011), 30km SE of Warsaw</t>
  </si>
  <si>
    <t>Alexander Martin Heberle</t>
  </si>
  <si>
    <t xml:space="preserve">m Marie Juliane Kraft </t>
  </si>
  <si>
    <t>b c1737</t>
  </si>
  <si>
    <t xml:space="preserve">4.11.1755 Coccejendorf </t>
  </si>
  <si>
    <t>b 14.4.1761</t>
  </si>
  <si>
    <t>Johann Christian Heberle/Heberlein</t>
  </si>
  <si>
    <t>/Heberlein</t>
  </si>
  <si>
    <t>Johann Martin Heberle------------</t>
  </si>
  <si>
    <t>m Eva Margareta Eberhardin 1778</t>
  </si>
  <si>
    <t>b c1761</t>
  </si>
  <si>
    <t>m Karoline Wolbe 17.10.1865</t>
  </si>
  <si>
    <t>Breslau (b c1842)</t>
  </si>
  <si>
    <t>lived near Padoue/Padua 1594 (or 1700)</t>
  </si>
  <si>
    <t>b c1466</t>
  </si>
  <si>
    <t>in Trento ? x.4.1506</t>
  </si>
  <si>
    <t>Lorenzo Heberle</t>
  </si>
  <si>
    <t>b c 1580</t>
  </si>
  <si>
    <t>in Pergine 1621</t>
  </si>
  <si>
    <t>Giovanni Heberle--------------------?????</t>
  </si>
  <si>
    <t>in Italy 1506</t>
  </si>
  <si>
    <t>Ivan Heberle</t>
  </si>
  <si>
    <t>bap 20.11.1774 Osijek</t>
  </si>
  <si>
    <t>Antun Heberle--------------------------</t>
  </si>
  <si>
    <t>m Dorotea … (b c1752)</t>
  </si>
  <si>
    <t>bap 9.4.1760 Virovitica</t>
  </si>
  <si>
    <t>Leopold Heberle------------------------</t>
  </si>
  <si>
    <t>b c1735</t>
  </si>
  <si>
    <t>bap 3.11.1816 Klanjec</t>
  </si>
  <si>
    <t>m Catharina Tuskaj (b c1737)</t>
  </si>
  <si>
    <t>Martini Heberle------------------------------</t>
  </si>
  <si>
    <t>m Anna Charsavecz (b c17920</t>
  </si>
  <si>
    <t>m Anton Poldrugach</t>
  </si>
  <si>
    <t>children born 1820-23 Zagreb</t>
  </si>
  <si>
    <t>Kranj 4000, Slovenia, 25km NW of Ljubljana</t>
  </si>
  <si>
    <t>Izlake 1411,  Slovenia, 46'09"N lat  14'57"E long, 35km ENE of Ljubljana</t>
  </si>
  <si>
    <t>Virovitica, Croatia, 45'50"N lat  17'23"E long, popn 21000 (2011), 150km E of Zagreb, 100km W of Pecs</t>
  </si>
  <si>
    <t>Zelezniki, Slovenia  46'13"N lat  14'07"E long, popn 7000 (2010), 20km NW of Skofia Loka, 20km W of Kranj, 40km NW of Ljubljana</t>
  </si>
  <si>
    <t>Studencice, Slovenia  46'22"N lat  14'10"E long, 44km NW of Ljubljana, 2km E of Bled, 10km SE of Jesenice, 1km NE of Lesce</t>
  </si>
  <si>
    <t>Begunje Na Gorenjskem 4275, Slovenia  42'75"N lat 46'23"E long, 45km NW of Ljubljana</t>
  </si>
  <si>
    <t>lauten &amp; geigenmacher</t>
  </si>
  <si>
    <t>at primary school Warsaw 2003</t>
  </si>
  <si>
    <t>Maryland, Washington DC 2012</t>
  </si>
  <si>
    <t>in Ljubljana 2000, Denmark 2006-14</t>
  </si>
  <si>
    <t>Montpellier France 2015</t>
  </si>
  <si>
    <t xml:space="preserve">national cadet champion - judo </t>
  </si>
  <si>
    <t>in Slovenian judo teams 2010-2014</t>
  </si>
  <si>
    <t>in Gestraz, Bavaria 2015</t>
  </si>
  <si>
    <t>has lived in Austria, Netherlands</t>
  </si>
  <si>
    <t>XXXXXXXXXXXXXXXXXXXXXXXXXXXXXXXXXXXXXXXXXXXXXXXX</t>
  </si>
  <si>
    <t>1420-</t>
  </si>
  <si>
    <t>1480-</t>
  </si>
  <si>
    <t>AUSTRIA TOTALS</t>
  </si>
  <si>
    <t>HUNGARY TOTALS</t>
  </si>
  <si>
    <t>d 14.3.1806</t>
  </si>
  <si>
    <t>CZECH</t>
  </si>
  <si>
    <t>BOSNIA</t>
  </si>
  <si>
    <t>SERBIA-KOSOVO</t>
  </si>
  <si>
    <t>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t>
  </si>
  <si>
    <t>in SanJose, Ibiza,Spain 1976-</t>
  </si>
  <si>
    <t>in Erie PA 1994</t>
  </si>
  <si>
    <t>b 1872 d 23.5.1874 Birawa</t>
  </si>
  <si>
    <t>b 4.4.1889 R d 17.11.1917 London</t>
  </si>
  <si>
    <t>Johannes Heberlin------------</t>
  </si>
  <si>
    <t>Sabina Heberlin------------</t>
  </si>
  <si>
    <t>Burkard Heberlin--------------</t>
  </si>
  <si>
    <t>Jorg Haberling---------</t>
  </si>
  <si>
    <t>Bela Heberle</t>
  </si>
  <si>
    <t>in Budapest 1918</t>
  </si>
  <si>
    <t>b c1546  d c1621</t>
  </si>
  <si>
    <t xml:space="preserve">lautenmacher/lutemaker in Venice, Padua, </t>
  </si>
  <si>
    <t>Rosshaupten (Bavaria)</t>
  </si>
  <si>
    <t>in Pergine 1595-1637+</t>
  </si>
  <si>
    <t>Major in army</t>
  </si>
  <si>
    <t>d 17.10.1894 Wien</t>
  </si>
  <si>
    <t>d 19.7.1898 Wien</t>
  </si>
  <si>
    <t>pedicure business Rotterdam 2015</t>
  </si>
  <si>
    <t>in Breda area 2011-</t>
  </si>
  <si>
    <t>Annelotte Heberle ?--------------??????</t>
  </si>
  <si>
    <t>Linde Heberle</t>
  </si>
  <si>
    <t>chr 29.8.1557 Basel</t>
  </si>
  <si>
    <t>chr 22.2.1571 Basel</t>
  </si>
  <si>
    <t>chr 20.11.1580 Basel</t>
  </si>
  <si>
    <t>Mirka Heberle</t>
  </si>
  <si>
    <t>school teacher 2000-2012</t>
  </si>
  <si>
    <t>at school Rybnik 1971-79, 82-87</t>
  </si>
  <si>
    <t>m … Szklanny</t>
  </si>
  <si>
    <t>Stanovno, Slovenia  46'28"N lat  16'8"E long, municipality of Ormoz, in NE Slovenia, popn 100 (2002)</t>
  </si>
  <si>
    <t xml:space="preserve">Boleslaw Heberle </t>
  </si>
  <si>
    <t>b c1993, in Rybnik 2012-13</t>
  </si>
  <si>
    <t>m Henry Silberhorn 2004</t>
  </si>
  <si>
    <t>Berta/Betty Heberle</t>
  </si>
  <si>
    <t>migrated to Germany 1961</t>
  </si>
  <si>
    <t>in Duisburg 1961</t>
  </si>
  <si>
    <t>b 1925 Rybnik, Poland</t>
  </si>
  <si>
    <t>Sharon Heberle</t>
  </si>
  <si>
    <t>b 18.5.c1992, from Breda</t>
  </si>
  <si>
    <t>m Jordy Van Boxtel</t>
  </si>
  <si>
    <t>in Terheijden 2015</t>
  </si>
  <si>
    <t xml:space="preserve">m Catharina Maria Beurskens </t>
  </si>
  <si>
    <t>18.10.1962 Horn</t>
  </si>
  <si>
    <t>b 19.11.1921 Horn</t>
  </si>
  <si>
    <t xml:space="preserve">b 20.3.1840 Spodnje Sorica 15 </t>
  </si>
  <si>
    <t>d Spodnje Sorica 1843</t>
  </si>
  <si>
    <t xml:space="preserve">b 24.3.1844 Spodnje Sorica 15 </t>
  </si>
  <si>
    <t>d 28.3.1869 Zgornja Sorica 1</t>
  </si>
  <si>
    <t>Jurij Heberle----------------------------</t>
  </si>
  <si>
    <t>Josef/Jozef Heberle------------???</t>
  </si>
  <si>
    <t>Atefka/Stefka Heberle m Branco Pristavec</t>
  </si>
  <si>
    <t>in Heerlen 2004-14</t>
  </si>
  <si>
    <t>m Willemien … ?</t>
  </si>
  <si>
    <t>Reference: Family tree by Edward Boeren</t>
  </si>
  <si>
    <t>b 7.3.1878 Uberlingen</t>
  </si>
  <si>
    <t>d 4.4.1959 Haspe</t>
  </si>
  <si>
    <t>glassworker c1890-</t>
  </si>
  <si>
    <t>in Zurich c1900, SEE NG6</t>
  </si>
  <si>
    <t>Joseph Albert Heberle--</t>
  </si>
  <si>
    <t>in Basel c1902, SEE NG6</t>
  </si>
  <si>
    <t>in Vienna/Wien c1900, SEE NG6</t>
  </si>
  <si>
    <t>Hubert Heberle-----------------</t>
  </si>
  <si>
    <t>in Swietochlowice 2010 ?</t>
  </si>
  <si>
    <t xml:space="preserve">in Swietochlowice 2004-2010 </t>
  </si>
  <si>
    <t>Sabina Mikolajewicz-------------????</t>
  </si>
  <si>
    <t>Carl Heberle-----------------------------</t>
  </si>
  <si>
    <t>b 16.5.1908</t>
  </si>
  <si>
    <t>d c1945 ? Kedzierzyn</t>
  </si>
  <si>
    <t>Konin, Poland  52'13"N lat  18'15"E long, popn 81000 (2006), 100km E of Poznan, 115km NW of Lodz</t>
  </si>
  <si>
    <t>Piotr Heberl</t>
  </si>
  <si>
    <t>m Katarzyna Marianna Bichl, Konin 1833</t>
  </si>
  <si>
    <t>Piotr Heberl------------------------------</t>
  </si>
  <si>
    <t>m Marianna Batier</t>
  </si>
  <si>
    <t>numerous Heberlein in Konin 1830s-1900</t>
  </si>
  <si>
    <t>Friedrich Julius Leopold Heberte</t>
  </si>
  <si>
    <t>b c1808</t>
  </si>
  <si>
    <t>m Magdalena Lange, Poznan 1840</t>
  </si>
  <si>
    <t>Brunona &amp; Romana Heberle in Rybnik 2014</t>
  </si>
  <si>
    <t>schooled Namyslow 1988-91</t>
  </si>
  <si>
    <t>in Wroclaw 2015</t>
  </si>
  <si>
    <t>Lubieszow  10km S of Kedzierzyn-Kozle, suburb</t>
  </si>
  <si>
    <t>from Lubieszow, in Korzonek 2014</t>
  </si>
  <si>
    <t>m … Piejak</t>
  </si>
  <si>
    <t>sister----------------------------------------</t>
  </si>
  <si>
    <t>Marek Piejak</t>
  </si>
  <si>
    <t>b 17.4.1986, nephew of Hubert</t>
  </si>
  <si>
    <t>Kreutzlingen, Thurgau 8280, popn 19000 (2009), on Lake Constance, 2km S of Konstanz, 12km WSW of Immenstaad</t>
  </si>
  <si>
    <t>from kreutzlingen, Switzerland</t>
  </si>
  <si>
    <t>Amalia Heberle has grave in Grodzisk  GRAVE</t>
  </si>
  <si>
    <t>Lucien Heberle</t>
  </si>
  <si>
    <t>b 24.6.1921 DLV</t>
  </si>
  <si>
    <t>d 28.2.1945 Supia Poland</t>
  </si>
  <si>
    <t>buried Gdansk, Poland    GRAVE</t>
  </si>
  <si>
    <t>Duplicate of F4B DLV, France</t>
  </si>
  <si>
    <t>Ron Bieze---------------------------------</t>
  </si>
  <si>
    <t>m Petra Heberle</t>
  </si>
  <si>
    <t>b 27.6.1969 Reutlingen ?</t>
  </si>
  <si>
    <t>Romy</t>
  </si>
  <si>
    <t>b c2011</t>
  </si>
  <si>
    <t>b c1769 Ostrowo 1801</t>
  </si>
  <si>
    <t>Ostrowo, Poland  51'39"N lat  17'42"E long, popn 72000 (2008), 150km N of Opole, 150km SE of Poznan</t>
  </si>
  <si>
    <t>Iuri Heberle      PHOTO</t>
  </si>
  <si>
    <t>b 2.10.1986 Brazil</t>
  </si>
  <si>
    <t>in Florianopolis 2013, lived Madrid Spain</t>
  </si>
  <si>
    <t>Ilz 8262 Austria  47'05"N lat  15'56"E long, popn 4000 (2015), 60km E of Graz, 220km S of Vienna (Wien)</t>
  </si>
  <si>
    <t>Vienna 2006, Murztal 1997-2006, Graz 2006-, Ilz 2014-</t>
  </si>
  <si>
    <t>b c1999</t>
  </si>
  <si>
    <t>Olga Heberle ?</t>
  </si>
  <si>
    <t>lived in Lesce</t>
  </si>
  <si>
    <t>Bogdan Heberle------------------------------</t>
  </si>
  <si>
    <t>b c1965, in Szkola Chorzow 1981-9</t>
  </si>
  <si>
    <t>m Patryk Szczanowicz 8.3.2014</t>
  </si>
  <si>
    <t>in Ljubljana 2015</t>
  </si>
  <si>
    <t>m Peter Wewior c1870</t>
  </si>
  <si>
    <t>d &lt;12.8.1901</t>
  </si>
  <si>
    <t>Stephan Heberle in Zabrdo 1800s ?</t>
  </si>
  <si>
    <t>b 16.5.1982 Kasachstan, m Eugen Reh</t>
  </si>
  <si>
    <t>mother Meredith Asmus</t>
  </si>
  <si>
    <t>partner Meredith Asmus ?</t>
  </si>
  <si>
    <t xml:space="preserve">Lakeisha </t>
  </si>
  <si>
    <t>Gishayro</t>
  </si>
  <si>
    <t>b c2009</t>
  </si>
  <si>
    <t>b c1975</t>
  </si>
  <si>
    <t>from Utrecht, in Bilthoven 2015</t>
  </si>
  <si>
    <t>Utrecht 3582BB, Utrecht, popn 400000 (1970), 52km SSE of Amsterdam</t>
  </si>
  <si>
    <t>Bilthoven  52'08"N lat  5'12"E long, popn 22000 (2006), 10km NE of Utrecht</t>
  </si>
  <si>
    <t>b c1996, in college Utrecht 2015</t>
  </si>
  <si>
    <t>brother Semmie Gyasi Radji</t>
  </si>
  <si>
    <t>sister Chenische Tabitha Agani</t>
  </si>
  <si>
    <t>Nick, Sven &amp; Tobias are brothers</t>
  </si>
  <si>
    <t>Idamaria Buen-------------------------??</t>
  </si>
  <si>
    <t>m unknown Heberle 9.9.1994</t>
  </si>
  <si>
    <t>Gunter Heberle-------------------------</t>
  </si>
  <si>
    <t>b c1930 Germany</t>
  </si>
  <si>
    <t>m Carla Nijveld (b c1932)</t>
  </si>
  <si>
    <t>b 12.7.1995/15.6.1996, Ermelo college, in Harderwijk 2012</t>
  </si>
  <si>
    <t>m Idamaria Buen 9.9.1994</t>
  </si>
  <si>
    <t>Duplicate of Harderwijk</t>
  </si>
  <si>
    <t>Oskar Heberle------------------------------</t>
  </si>
  <si>
    <t>SEE NG6 Schauenburg</t>
  </si>
  <si>
    <t>Erich Heberle----------------------?????</t>
  </si>
  <si>
    <t>Erhard Heberle----------------------------</t>
  </si>
  <si>
    <t>SEE NG6 Baunatal</t>
  </si>
  <si>
    <t>Luzern/Lucerne  6000, 47'03"N lat  8'16"E long, Popn 81000 (2014), 15km N of Stans, 16km E of Wolshusen, 55km SW of Zurich</t>
  </si>
  <si>
    <t>Geneva 1200, 46'12"N lat  6'09"E long, popn 197000 (2014), 60km SW of Lausanne, 160km SW of Bern</t>
  </si>
  <si>
    <t>Basel 4000, 47'34"N lat  7'36"E long, popn 213000 (1970), 70km SSW of Freiburg, 70km E of Belfort</t>
  </si>
  <si>
    <t>b 1764 Ravensburg</t>
  </si>
  <si>
    <t>in Luzern 1809 ?</t>
  </si>
  <si>
    <t>in Luzern 1999, Sursee 2014</t>
  </si>
  <si>
    <t>school teacher ?</t>
  </si>
  <si>
    <t>Duplicate of Wolhusen</t>
  </si>
  <si>
    <t>Elisabeth Heberle ?</t>
  </si>
  <si>
    <t>b 21.4.1986, in Luzern 2015</t>
  </si>
  <si>
    <t>m Martinus Huigevoort/Huijgevoort</t>
  </si>
  <si>
    <t>b 13.3.1977, from Rybnik, Poland</t>
  </si>
  <si>
    <t>Orsara di Puglia, Foggia 71027, Italy, 41'17"N lat 15'16"E long, popn 3000, 300km E of Rome</t>
  </si>
  <si>
    <t>Dare Heberle--------------????????</t>
  </si>
  <si>
    <t>in Skofja Loka 1998</t>
  </si>
  <si>
    <t>in Kranj 2003-2010</t>
  </si>
  <si>
    <t>Duplicate of Skoja Loka</t>
  </si>
  <si>
    <t>b 29.1.1970, in Kranj 2015</t>
  </si>
  <si>
    <t>Mojca Heberle ?</t>
  </si>
  <si>
    <t>Lojzka Heberle in rowing club Bled in 1956</t>
  </si>
  <si>
    <t>b 23.6.1955 Jesenice ? d 2007 ?</t>
  </si>
  <si>
    <t>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t>
  </si>
  <si>
    <t>xxxxxxxxxxxxxxxxxxxxxxxxxxxxxxxxxxxxxxxxxxxxxxxxxxxxxxxxxxxxxxxxxxxxxxxxxxxxxxxxxxxxxxxxxxxxxxxxxxxxxxxxxxxxxx</t>
  </si>
  <si>
    <t xml:space="preserve">Mathias Heberle </t>
  </si>
  <si>
    <t>in Sorica 1578-1582</t>
  </si>
  <si>
    <t>Andrej Haberl/Heberle</t>
  </si>
  <si>
    <t>city judge 1603</t>
  </si>
  <si>
    <t>in Skofja Loka school 2007-11, Ljubljana 2008</t>
  </si>
  <si>
    <t>at school in Jejkowice-Rybnik area 2001-04</t>
  </si>
  <si>
    <t>silversmith Wien, active 1985-1922</t>
  </si>
  <si>
    <t>Feldkirchen Bei Graz, Austria 8073, 47'01"N lat  15'27"E long, popn 5000 (2011), 80km N of Maribor, 190km SSW of Wien</t>
  </si>
  <si>
    <t>Michael Heberle--------------------------------</t>
  </si>
  <si>
    <t>b 25.6.1973 Stuttgart</t>
  </si>
  <si>
    <t>in Marburg &lt;1994</t>
  </si>
  <si>
    <t>in Berlin Uni 1994-97</t>
  </si>
  <si>
    <t>in Manchester UK 1996-97</t>
  </si>
  <si>
    <t>migrated to USA 1997</t>
  </si>
  <si>
    <t>in Brooklyn, New York USA 1999</t>
  </si>
  <si>
    <t>worked for Custom Research Inc</t>
  </si>
  <si>
    <t>in Chicago 2012</t>
  </si>
  <si>
    <t>b c1912</t>
  </si>
  <si>
    <t>Genofefa Heberle</t>
  </si>
  <si>
    <t>b 8.3.1927 Munchen Odessa d 2008</t>
  </si>
  <si>
    <t>m … Haaf</t>
  </si>
  <si>
    <t>unknown Heberle----------------------------------</t>
  </si>
  <si>
    <t>Ischgl 6561, Austria 47'01"N lat  10'17"E long, popn 1600 (2012), 110km WSW of Innsbruck, 110km S of Kempten</t>
  </si>
  <si>
    <t>b 29.2.1984, in Stuttgart, Ischgl, Heidelberg</t>
  </si>
  <si>
    <t>m Magdalena Konigmann</t>
  </si>
  <si>
    <t>Guggerbach Davos 7270, 120km SE of Zurich, 200km E of Bern</t>
  </si>
  <si>
    <t>b 5.1.1925, in Guggerbach 5.1.2015</t>
  </si>
  <si>
    <t>b 14.1.1933</t>
  </si>
  <si>
    <t>in Riehlingshausen until c1829</t>
  </si>
  <si>
    <t>in Sarata 1830-1840, Gnadental ?</t>
  </si>
  <si>
    <t>Changes 1.1.2016-31.12.2016 in olive green</t>
  </si>
  <si>
    <t>in Humlikon, Winterarthur area 2014</t>
  </si>
  <si>
    <t>Siebnen 8854, 47'11'N lat  8'53"E long, popn 5000 (2014), 50km SE of Zurich, 65km SW of St Gallen</t>
  </si>
  <si>
    <t>in Siebnen 2002, Hinwil 2001-11</t>
  </si>
  <si>
    <t>Karl Heberle    PHOTO----</t>
  </si>
  <si>
    <t>Kaspar &amp; Emma Bruhin Heberle in Siebnen 2015</t>
  </si>
  <si>
    <t>Denis Heberle &amp; family in Humlikon 2009</t>
  </si>
  <si>
    <t>Raphael Anton Heberle   PHOTO</t>
  </si>
  <si>
    <t>Winterarthur 8400, 47'30"N lat  8'45"E long, popn 104000 (2012), 35kmm NE of Zurich, 55km N of Humlikon</t>
  </si>
  <si>
    <t>Duplicate of Humlikon</t>
  </si>
  <si>
    <t>Marie Louise Heberle in Zurich 1965</t>
  </si>
  <si>
    <t>NOTE PORTUGUESE NAME FORMAT USED FOR ALL NATIONS - MOTHER SURNAME 2nd LAST</t>
  </si>
  <si>
    <t>Piotr/Peter ? Heberle-------------???????</t>
  </si>
  <si>
    <t>lived in Rijeka 51000 in 2015</t>
  </si>
  <si>
    <t>Vjera Heberle</t>
  </si>
  <si>
    <t>in Zagreb 2011</t>
  </si>
  <si>
    <t>works for Croatian National Institute of Public Health (in Zagreb ?) in 2011</t>
  </si>
  <si>
    <t>Steyr 4400, 48'02"N lat  14'25"E long, popn 38000 (2014), 40km SE of Linz, 130km NE of Salzburg, 180km W of Wien</t>
  </si>
  <si>
    <t>m Gustavos Vastock, child b 1802 Steyr</t>
  </si>
  <si>
    <t>Lara Heberle   PHOTO</t>
  </si>
  <si>
    <t>b 13.1.1991 Marburg ?</t>
  </si>
  <si>
    <t>student ElisabethSchule2001-7</t>
  </si>
  <si>
    <t>at Uni in Trier 2015 ?</t>
  </si>
  <si>
    <t>Duplicate of NG5 Marburg</t>
  </si>
  <si>
    <t>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x</t>
  </si>
  <si>
    <t>Monte Carlo, Monaco, 50km NE of Cannes</t>
  </si>
  <si>
    <t>Eich, Luxembourg 2km N of Luxembourg city, suburb of Luxembourg</t>
  </si>
  <si>
    <t>Luxembourg  40km SW of Trier</t>
  </si>
  <si>
    <t>Andorra  180km S of Toulouse</t>
  </si>
  <si>
    <t>Copenhagen, Denmark  300km NE of Kiel</t>
  </si>
  <si>
    <t>Stathelle 3960 Norway, 59'03"N lat  9'41"e long, popn 8000, 180km SW of Oslo, 270km NW of gothenburg, 560km NNW of Copenhagen</t>
  </si>
  <si>
    <t>b 1.5.1942</t>
  </si>
  <si>
    <t>Julia Margrit heberle</t>
  </si>
  <si>
    <t xml:space="preserve">        Past or current member of Facebook</t>
  </si>
  <si>
    <t xml:space="preserve">       Past or current member of Facebook</t>
  </si>
  <si>
    <t>b 17.2.1951</t>
  </si>
  <si>
    <t>Lucie/Lucia/Lucile Heberle</t>
  </si>
  <si>
    <t>Gdansk/Danzig, Poland  54'21"N lat  18'40"E long, popn 367000 (19230, 450km NW of Warsaw</t>
  </si>
  <si>
    <t>Eichet 5082 Austria, 47.7528N lat  13.0353E long, 10km S of Salzburg, 12km NW of Hallein</t>
  </si>
  <si>
    <t>Marvin Heberle &amp; Tomas Heberle in Eichet 2015 ?</t>
  </si>
  <si>
    <t>in Neudorf 1876-1885</t>
  </si>
  <si>
    <t>Josepha Pauline Heberle------------------</t>
  </si>
  <si>
    <t>b 25.5.1877 d 28.1.1919</t>
  </si>
  <si>
    <t>Carl (Karl) Heberle-----------</t>
  </si>
  <si>
    <t>Josef Heberle-------------??</t>
  </si>
  <si>
    <t>Anton Alexander Heberle</t>
  </si>
  <si>
    <t>b 21.10.1885 Neudorf</t>
  </si>
  <si>
    <t>Antonie Emilie Heberle</t>
  </si>
  <si>
    <t>b 21.12.1878 Neudorf</t>
  </si>
  <si>
    <t>Bertha Hedwig Heberle</t>
  </si>
  <si>
    <t>b 26.9.1880 Neudoirf</t>
  </si>
  <si>
    <t>b 8.6.1882 Neudorf</t>
  </si>
  <si>
    <t>m Martha Heiske 31.1.1910 Jankowitz</t>
  </si>
  <si>
    <t>m Maria Gottschalk (b c1887)</t>
  </si>
  <si>
    <t>Hans Joachim Heberle</t>
  </si>
  <si>
    <t>b 1.4.1909</t>
  </si>
  <si>
    <t>Amand Heberle-------------------------</t>
  </si>
  <si>
    <t>b 14.5.1878 Birawa, SEE Breslau</t>
  </si>
  <si>
    <t>Vincent Heberle</t>
  </si>
  <si>
    <t>m Clara Drodacs 23.7.1816 Radna</t>
  </si>
  <si>
    <t>b c1797</t>
  </si>
  <si>
    <t>..............................................................................................................................................................................................................................................................................................................................................................................................................................................................................................................................................................................................................................................................................................................................................................................................................................................................................................................</t>
  </si>
  <si>
    <t>m Christina Feig/Falk</t>
  </si>
  <si>
    <t>Ludwig Heberling---------------</t>
  </si>
  <si>
    <t>m Elisabeth …</t>
  </si>
  <si>
    <t>Georg Heberling</t>
  </si>
  <si>
    <t>m Anna Margaretha Maylach 29.1.1811 Majos</t>
  </si>
  <si>
    <t>b 11.2.1800 Bonyhad</t>
  </si>
  <si>
    <t>m Johanna Elisabeth Koreman 23.8.65</t>
  </si>
  <si>
    <t>Kurschner furrier</t>
  </si>
  <si>
    <t>unknown Heberle-------------?????</t>
  </si>
  <si>
    <t>m Jolanda … 18.12.2015</t>
  </si>
  <si>
    <t>unknown Heberle---------------------------------</t>
  </si>
  <si>
    <t>m Mevr Hagenaar</t>
  </si>
  <si>
    <t>b c1934</t>
  </si>
  <si>
    <t>m Grada … (b c1959)</t>
  </si>
  <si>
    <t>b 5.9.1969/1960 Kazakhstan</t>
  </si>
  <si>
    <t>in B6 Neumarkt 2015</t>
  </si>
  <si>
    <t xml:space="preserve">m Valentina Buchmuller </t>
  </si>
  <si>
    <t>from Kharkov, in Nurnberg Bavaria 2012-15</t>
  </si>
  <si>
    <t>Kharkov 61001 Ukraine, 50'00"N lat  36'14"E long, popn 1430000 (2013), 720km NE of Odessa</t>
  </si>
  <si>
    <t>m Rosina Mannhalter 12.4.1855 Gluckstal (b c1830)</t>
  </si>
  <si>
    <t>m Barbara …c1806 Gross Liebental</t>
  </si>
  <si>
    <t>d 1868 Schlangendorf</t>
  </si>
  <si>
    <t>m Margaretha Schaffer,</t>
  </si>
  <si>
    <t>from Guldendorf</t>
  </si>
  <si>
    <t>d 22.6.1883 Bergdorf (Gluckstal)</t>
  </si>
  <si>
    <t>d4.3.1858 Gluckstal</t>
  </si>
  <si>
    <t>JeramiasHenderikHeberle---------------</t>
  </si>
  <si>
    <t>(Jean Henri Eberly ?)</t>
  </si>
  <si>
    <t>m Catharina Rolette/</t>
  </si>
  <si>
    <t>Rolette</t>
  </si>
  <si>
    <t>Montbeliard 7.1.1766</t>
  </si>
  <si>
    <t>Dobrzany 73130, Poland 53'21"N lat  15'26"E long, popn 2500 (2006), 30km E of Stargard</t>
  </si>
  <si>
    <t>Maria Barbara Heberle</t>
  </si>
  <si>
    <t>b 31.3.1769 Oberwaldbach ?</t>
  </si>
  <si>
    <t>d 15.6.1842 Schonthal ?</t>
  </si>
  <si>
    <t>m Heidinger in Schonthal ?</t>
  </si>
  <si>
    <t>lived in Dobrzany, Poland ?</t>
  </si>
  <si>
    <t>Duplicate of B6 Oberwaldbach</t>
  </si>
  <si>
    <t>d 10.9.1926 Birawa</t>
  </si>
  <si>
    <t>b c1831 d 14.9.1881 Birawa</t>
  </si>
  <si>
    <t>Pillich</t>
  </si>
  <si>
    <t>m Pauline Fiter/Fitzon/Pillieh/</t>
  </si>
  <si>
    <t>d 4.8.1886/16.12.1885 Birawa ?</t>
  </si>
  <si>
    <t>m 11.6.1867 Birawa</t>
  </si>
  <si>
    <t>b c1843 d 21.11.1908 Birawa</t>
  </si>
  <si>
    <t>m Johanna Marondel</t>
  </si>
  <si>
    <t>b 31.9.1847 d 24.2.1923 Birawa</t>
  </si>
  <si>
    <t>b c1850 d 29.11.1910 Birawa</t>
  </si>
  <si>
    <t>d 18.11.1882 Birawa</t>
  </si>
  <si>
    <t>m Joseph Kremski/Krymski</t>
  </si>
  <si>
    <t>m 20.11.1882</t>
  </si>
  <si>
    <t>Josefa/Jesefa Heberle</t>
  </si>
  <si>
    <t>m Peter Arwalek/Chwalek</t>
  </si>
  <si>
    <t>m 24.1.1883</t>
  </si>
  <si>
    <t>b 22.4.1862</t>
  </si>
  <si>
    <t>she m Johann Miemietz 20.11.1886</t>
  </si>
  <si>
    <t>m AugusteWiesolek/Wiesiolek</t>
  </si>
  <si>
    <t>m 17.1.1886</t>
  </si>
  <si>
    <t>d 27.11.1884 Birawa</t>
  </si>
  <si>
    <t>m Hedwig Hylla/Chyla Birawa</t>
  </si>
  <si>
    <t xml:space="preserve">m Albine Garbar/Garbas </t>
  </si>
  <si>
    <t>m Pauline Bulla 29.1.1889</t>
  </si>
  <si>
    <t>m Gertrud Pierynka/Pierzinha</t>
  </si>
  <si>
    <t>m 17.6.1919 Beuthen</t>
  </si>
  <si>
    <t>b 4.8.1876/1871 Babitz</t>
  </si>
  <si>
    <t>/Tyralla/Tiralla</t>
  </si>
  <si>
    <t>b c1881 d 19.10.1882</t>
  </si>
  <si>
    <t>b 15.8.1881 Birawa</t>
  </si>
  <si>
    <t>Johanna Heberle---------------------------</t>
  </si>
  <si>
    <t>b 27.5.1884 d 12.1.1887 Birawa</t>
  </si>
  <si>
    <t xml:space="preserve">b 21.3.1884 d 8.2.1916 Birawa </t>
  </si>
  <si>
    <t>m Maria Scharf 4.2.1907</t>
  </si>
  <si>
    <t>b 4.11.1884 Birawa</t>
  </si>
  <si>
    <t>b 12.2.1885 d 1.7.1913 Birawa</t>
  </si>
  <si>
    <t>b 1.8.1888 Birawa</t>
  </si>
  <si>
    <t>b 29.12.1889 d 13.8.1890 Birawa</t>
  </si>
  <si>
    <t>Valeska Heberle</t>
  </si>
  <si>
    <t>b 13.10.1889 Birawa</t>
  </si>
  <si>
    <t>b 31.1.1889 d 12.5.1919, in Lodz 1914 ?</t>
  </si>
  <si>
    <t>Pauline Heberle</t>
  </si>
  <si>
    <t>b 21.9.1891 d 2.10.1893 Birawa</t>
  </si>
  <si>
    <t>b 12.3.1891 Birawa</t>
  </si>
  <si>
    <t>b 22.5.1891 Birawa</t>
  </si>
  <si>
    <t>b 25.6.1888 Birawa d &lt;1893 ?</t>
  </si>
  <si>
    <t>b c1893 d 2.12.1893</t>
  </si>
  <si>
    <t>Anna Marianna Heberle</t>
  </si>
  <si>
    <t>b 11.7.1894 Birawa, m Johann Staisch 20.11.1921</t>
  </si>
  <si>
    <t>m .. Sleziona/Schleziona</t>
  </si>
  <si>
    <t>m Franz Maurer, m Franz Karwoth 5.2.1922</t>
  </si>
  <si>
    <t>m Marianna Kolba/Kolla</t>
  </si>
  <si>
    <t>b 10.7.1898 d 6.4.1899 Birawa</t>
  </si>
  <si>
    <t>b 27.2.1898 Birawa? d Poland?</t>
  </si>
  <si>
    <t>b 2.12.1901 d 9.12.1902 Birawa</t>
  </si>
  <si>
    <t>b c1902 d 3.8.1932 Birawa</t>
  </si>
  <si>
    <t>Max Heberle----------?????</t>
  </si>
  <si>
    <t>Maximilian Paul Heberle</t>
  </si>
  <si>
    <t>b 3.9.1911 d 6.11.1911 Birawa</t>
  </si>
  <si>
    <t>Gerhard August Heberle</t>
  </si>
  <si>
    <t>b 30.3.1913 d 4.8.1932 Birawa</t>
  </si>
  <si>
    <t>b 6.5.1913 d 10.5.1913 Birawa</t>
  </si>
  <si>
    <t>Lucie/Luzie Barbara Heberle</t>
  </si>
  <si>
    <t>d 6.9.1939 Birawa</t>
  </si>
  <si>
    <t>m Johann Stois/Slesiona ?</t>
  </si>
  <si>
    <t>b 24.7.1839 Birawa d 8.7.1896 Birawa</t>
  </si>
  <si>
    <t>m … Wiesiolek</t>
  </si>
  <si>
    <t>m Marie Martha Kius/Kusch/Kus</t>
  </si>
  <si>
    <t>b c1870 d 29.11.1910  Beuthen</t>
  </si>
  <si>
    <t>m Josef Karkosch 18.5.1887 Beuthen</t>
  </si>
  <si>
    <t>Beuthen/Bytom 41900, 50'23"N lat  18'54"E long, popn 175000 (2012), 16km NW of Chorzow, 24km NW of Katowice, 60km NE of Rybnik</t>
  </si>
  <si>
    <t>m Regina Imfeld</t>
  </si>
  <si>
    <t>b 1879 Baden d 1963</t>
  </si>
  <si>
    <t>in Aargau Kanton 1961-63</t>
  </si>
  <si>
    <t>b 1879 Baden d 1961</t>
  </si>
  <si>
    <t>Illhard, Thurgovie/Thurgau canton</t>
  </si>
  <si>
    <t>Hinwil 8340, Zurich canton, 40km SE of Zurich</t>
  </si>
  <si>
    <t>Humlikon 8457, Zurich canton, 40km SE of Zurich</t>
  </si>
  <si>
    <t>Dubendorf 8600, Zurich canton, 30km E of Zurich, 90km SW of Konstanz</t>
  </si>
  <si>
    <t>Bern, Bern canton, 70km S of Basel, 90km SW of Zurich</t>
  </si>
  <si>
    <t>Alterswilen, Thurgau canton</t>
  </si>
  <si>
    <t>Guggerbach Davos 7270, Graubunden canton, 120km SE of Zurich, 200km E of Bern</t>
  </si>
  <si>
    <t>Hofstetten, Solothurn canton, 47'29"N lat  7'31"E long, 60km N of Bern</t>
  </si>
  <si>
    <t>Langrickenbach, Thurgau canton</t>
  </si>
  <si>
    <t>Lausanne 1000, Waadt canton, 46'32"N lat  6'40"E long, 74km SW of Bern</t>
  </si>
  <si>
    <t>Malans, St Gallen canton,  46'58"N lat  9'34"E long, popn 2200 (2008), 70km S of St Gallen, 130km SE of Zurich</t>
  </si>
  <si>
    <t>Oberwil , Thurgau canton, 3km SW of Frauenfeld, 33km NE of Zurich</t>
  </si>
  <si>
    <t>Rebstein 9445, St Gallen canton, 25km E of St Gallen, 80km SE of Konstanz</t>
  </si>
  <si>
    <t>Rolle, Vaud/Waadt canton, 46'28"N lat  6'20"E long, 100km WSW of Bern, 45km NE of Geneva</t>
  </si>
  <si>
    <t>Schaffhausen, Schafhausen canton, 47'42"N lat  8'38"E long, 124km NE of Bern, 55km N of Zurich</t>
  </si>
  <si>
    <t>Siebnen 8854, Glarus canton ? 47'11'N lat  8'53"E long, popn 5000 (2014), 50km SE of Zurich, 65km SW of St Gallen</t>
  </si>
  <si>
    <t>Speicher, Appenzell, St Gallen canton, 6km E of St Gallen</t>
  </si>
  <si>
    <t>Stans 6370, Nid-Walden canton, 25km SE of Luzern, 70km S of Zurich</t>
  </si>
  <si>
    <t>Tagerwilen 8274, Thurgau canton, 47'39"N lat  9'08"E long, 15km S of Uberlingen, 30km NW of St Gallen</t>
  </si>
  <si>
    <t>Thurgovie/Thurgau canton</t>
  </si>
  <si>
    <t>Winterarthur 8400, Zurich canton, 47'30"N lat  8'45"E long, popn 104000 (2012), 35kmm NE of Zurich, 55km N of Humlikon</t>
  </si>
  <si>
    <t>Main Cantons:</t>
  </si>
  <si>
    <t>Basel</t>
  </si>
  <si>
    <t>Bern</t>
  </si>
  <si>
    <t>Freiburg</t>
  </si>
  <si>
    <t>St Gallen</t>
  </si>
  <si>
    <t>Zurich</t>
  </si>
  <si>
    <t>Basel canton</t>
  </si>
  <si>
    <t>Bern canton</t>
  </si>
  <si>
    <t>St Gallen canton</t>
  </si>
  <si>
    <t>Thurgau canton</t>
  </si>
  <si>
    <t>Zurich canton</t>
  </si>
  <si>
    <t>OTHER CANTONS</t>
  </si>
  <si>
    <t>OTHER SWITZERLAND</t>
  </si>
  <si>
    <t>Duplicate of F4A Urbeis, France</t>
  </si>
  <si>
    <t>b 29.7.1988, in Noveant 2008</t>
  </si>
  <si>
    <t>Duplicate of R17 Italy</t>
  </si>
  <si>
    <t>high school Zelinograd/Astana 1965</t>
  </si>
  <si>
    <t>Astana/Zelinograd, Kazakhstan, 51'10"N lat  71'25"E long, popn 814000 (2014), 1500km SW of Novosibirsk, 2200km E of Moscow</t>
  </si>
  <si>
    <t>Kernei/Kljajicevo Serbia, 45'46"N lat  19'17"E long, popn 6000 (2002), 90km E of Pecs, 190km NW of Belgrade, 280km E of Zagreb</t>
  </si>
  <si>
    <t>Margot Heberle</t>
  </si>
  <si>
    <t>m Bernhard Schweigel</t>
  </si>
  <si>
    <t>his ancestors in Kernei 1830s-</t>
  </si>
  <si>
    <t>worked in Luxembourg 2009-10</t>
  </si>
  <si>
    <t>? Heberle-------------------------------------</t>
  </si>
  <si>
    <t>Austria States:</t>
  </si>
  <si>
    <t>Burgenland</t>
  </si>
  <si>
    <t>Oberosterreich/Upper Austria</t>
  </si>
  <si>
    <t>Tirol/Tyrol</t>
  </si>
  <si>
    <t>Vorarlberg</t>
  </si>
  <si>
    <t>Wien</t>
  </si>
  <si>
    <t>Karnten/Carinthia</t>
  </si>
  <si>
    <t>Niederosterreich/Lower Austria</t>
  </si>
  <si>
    <t>Salzburg</t>
  </si>
  <si>
    <t>Steiermark/Styria</t>
  </si>
  <si>
    <t>Wien/Vienna 1010-1400, Austria 48'12"N lat  16'22"E long, popn 1841000 (2016), 50km W of Bratislava, 230km WNW of Budapest</t>
  </si>
  <si>
    <t>Kortenberg 3070-3078, Belgium, 50'53"N lat  4'32"E long, popn 19000 (2013), 13km W of Leuven, 16km NE of Brussels</t>
  </si>
  <si>
    <t>Other Belgium</t>
  </si>
  <si>
    <t>Liege 4000-4032, Belgium, 50'38"N lat  5'34"E long, popn 196000 (2013), 110km E of Brussels, 120km SW of Koln</t>
  </si>
  <si>
    <t>Brussels 1000-1299, Belgium  50'51"N lat  4'21"E long, popn 1139000 (2013), 180km W of Koln, 160km S of Rotterdam, 350km NE of Paris</t>
  </si>
  <si>
    <t>Praha/Prague 10000-19900, Czech Republic,  50'05"N lat 14'28"E long, popn 1259000 (2015), 170km SE of Dresden</t>
  </si>
  <si>
    <t>Breda 4800-4854, Noord-Brabant, popn 180,000 (2014), 51.58degN lat 4.77degE long, 90km S of Amsterdam</t>
  </si>
  <si>
    <t>Kedzierzyn-Kozle-Bierawa 47200-47240, 50'21"N lat  18'12"E long, popn 64000 (2007), 40km W of Katowice, 40km N of Raciborz, 290km SW of Warsaw</t>
  </si>
  <si>
    <t>Liebling 45'34"N lat 21'19"E long, popn 3700 (2002), 30km S of Timisoara Roumania,120km NE of Belgrade, Serbia</t>
  </si>
  <si>
    <t>Koprivnik, Slovenia, 45'36"N lat  15'02"E long, popn &lt;100 (2002), 18km SSW of Jesenice, 18km SW of Bled &amp; Lesce</t>
  </si>
  <si>
    <t>Ljubljana/Laibach 1000-1261, Slovenia, 46'03"N lat 14'31"E long, popn 277000 (2014), 330km SE of Munchen, 290km SSW of Wien</t>
  </si>
  <si>
    <t>Sala Sweden, 59'55"N lat  16'36"E long, popn 12000 (2010), 180km NW of Stockholm</t>
  </si>
  <si>
    <t>Zurich 8000-8099, popn 390000 (2014)  47.38degN lat 8.54degE long, 100km ESE of Basel, 120km NE of Berne</t>
  </si>
  <si>
    <t>Jahrmarkt (German), Temesgyarmart (Hungarian), now Giarmata, Roumania, 45'50"N lat  21'19"E long, popn 5000 (2000), 16km NE of Timisoara, 45km NE of Liebling</t>
  </si>
  <si>
    <t>Timisoara (Temesar) Romania, 45'45"N lat 21'13"E long, 410km WNW of Bucharest</t>
  </si>
  <si>
    <t>Braunau, Austria, 48'15"N lat  13'26"E long, popn 16000 (2009), 55km SW of Passau, 60km N of Salzburg, on German border</t>
  </si>
  <si>
    <t>Gars, Austria, 48'35"N lat 15'39"E long, 65km NW of Vienna, near Horn, Austria</t>
  </si>
  <si>
    <t>Judendorf, Austria 47'07"N lat  15'20"E long, popn 6000 (2011), 5km N of Graz, 200km SSW of Vienna</t>
  </si>
  <si>
    <t>Salzburg 5020, Austria  47'48"N lat  13'02"E long, popn 147000 (2014), 270km W of Wien, 120km ESE of Munchen</t>
  </si>
  <si>
    <t>Steyr 4400, Austria, 48'02"N lat  14'25"E long, popn 38000 (2014), 40km SE of Linz, 130km NE of Salzburg, 180km W of Wien</t>
  </si>
  <si>
    <t>Budakesi  47'31"N lat  18'56"E long, 12km W of Budapest, suburb of Budapest</t>
  </si>
  <si>
    <t>Kismanyok, Hungary  46'16"N lat  18'29"E long, 5km S of Bonyhad, 144km SSW of Budapest</t>
  </si>
  <si>
    <t>Pecs, Hungary, 46'05"N lat 18'14"E long, 170km SSW of Budapest, 40km SW of Bonyhad</t>
  </si>
  <si>
    <t>Pest, part of Budapest, see Budapest</t>
  </si>
  <si>
    <t>Vacszentmihaly, Hungary,  location unknown, near Pest</t>
  </si>
  <si>
    <t>Budapest, Hungary 1011-1239, 47'30"N lat 19'05 E long, popn 1758000 (2015), 220km ESE of Vienna</t>
  </si>
  <si>
    <t>Carl/Karl Heberle</t>
  </si>
  <si>
    <t>d 25.4.1986 Wien</t>
  </si>
  <si>
    <t>flagman on railway line</t>
  </si>
  <si>
    <t>Duplicate of Neudorf</t>
  </si>
  <si>
    <t>Johann/Anna Heberle--------------</t>
  </si>
  <si>
    <t>Wolhusen 6110, 47'04"N lat  8'04"E long, popn 4000 (2014), 25km W of Luzern, 90km SW of Zurich</t>
  </si>
  <si>
    <t>with German embassy</t>
  </si>
  <si>
    <t>in Latvia c2008-2014</t>
  </si>
  <si>
    <t>lived Jarvikla, Joroinem, Finland</t>
  </si>
  <si>
    <t>inventor of mineral separating machine 1897</t>
  </si>
  <si>
    <t>Elisa Heberle, Logistics Assistant</t>
  </si>
  <si>
    <t>BW Offshore Ltd</t>
  </si>
  <si>
    <t>Oslo, Norway c2015</t>
  </si>
  <si>
    <t>b 9.4.1896 Birawa</t>
  </si>
  <si>
    <t>studied Hyderabad c2010, Hamburg</t>
  </si>
  <si>
    <t>Jaime in UK 2003-16</t>
  </si>
  <si>
    <t>at University of Glasgow 2006-07,</t>
  </si>
  <si>
    <t>at University of Mainz 2004-2010</t>
  </si>
  <si>
    <t>lived Hemel Hempstead-London</t>
  </si>
  <si>
    <t>back in London June 2016-</t>
  </si>
  <si>
    <t>attended school North Rocks NSW, in London UK 2000-2016</t>
  </si>
  <si>
    <t>b 4.4.1889 Rottenburg</t>
  </si>
  <si>
    <t>d 17.11.1917 London</t>
  </si>
  <si>
    <t>lived near Findlay Lake NY 2000</t>
  </si>
  <si>
    <t>in London UK 2007</t>
  </si>
  <si>
    <t>in Stathelle, Norway c2010</t>
  </si>
  <si>
    <t>Stacey Olivia Heberle   PHOTO</t>
  </si>
  <si>
    <t>b 1.12.1978 GeraldtonWA</t>
  </si>
  <si>
    <t>in London UK 2007-08</t>
  </si>
  <si>
    <t>Duplicate of A16 Bogota Colombia</t>
  </si>
  <si>
    <t>Duplicate of R6 Veszprem, Hungary</t>
  </si>
  <si>
    <t>Margaretha Julie Heberle</t>
  </si>
  <si>
    <t>b 28.3.1910</t>
  </si>
  <si>
    <t>d 21.9.2007 Wien</t>
  </si>
  <si>
    <t>Eger, Hungary 3300, 47.90'N lat  20.37'E long, popn 55000 (2013), 160km NE of Budapest</t>
  </si>
  <si>
    <t>1490-</t>
  </si>
  <si>
    <t>Cunrad der Heberle/Heberlein/Haberlein was in Eger 1357</t>
  </si>
  <si>
    <t>Merten Heberler was in Prague 1363</t>
  </si>
  <si>
    <t>in Birawa 2015-16</t>
  </si>
  <si>
    <t>Jan/Janisz Heberle</t>
  </si>
  <si>
    <t>b 29.9.2002, in Ermelo 2016</t>
  </si>
  <si>
    <t>b 9.5.1998/99, in Harderwijk c2009</t>
  </si>
  <si>
    <t>Stourbridge, Worcester, 52'27"N lat  2'08"W long,  popn 63000 (2011), 16km W of Birmingham, 200km NW of London</t>
  </si>
  <si>
    <t>Matthew James Heberle   PHOTO</t>
  </si>
  <si>
    <t>b 23.6.1989 Albany WA    WEBPAGE</t>
  </si>
  <si>
    <t>in Perth WA 2015-16</t>
  </si>
  <si>
    <t xml:space="preserve">played cricket in Stourbridge, England </t>
  </si>
  <si>
    <t>April-Sept 2016</t>
  </si>
  <si>
    <t>0.6 Megabytes</t>
  </si>
  <si>
    <t>………………………………………………………………………………………………………………………………………………………………………………………………………………………………………………………………………………………………………………………………………………………………………………………………………………………………………………………………………………………………………………………………………………………………………………………………………………………………………………………………………………………………..........................................................................................................................................................................................................................................................................................................................................................................................................................................................................................................................................................................................................................................................................................................................................................................................................................................</t>
  </si>
  <si>
    <t>Emilie Heberle----------------------????</t>
  </si>
  <si>
    <t>Theodor Heberle------------------------------</t>
  </si>
  <si>
    <t>Pauline Heberle--------------------?????</t>
  </si>
  <si>
    <t>Josef/Jozef Heberle--------------?????</t>
  </si>
  <si>
    <t>Josef Heberle----------------------???????</t>
  </si>
  <si>
    <t>Julius Heberle----------------------------------</t>
  </si>
  <si>
    <t>Robert Heberle-----------------------------------</t>
  </si>
  <si>
    <t>Carl (Karl) Heberle----------------------------------</t>
  </si>
  <si>
    <t>Johann Heberle-----------------------------------</t>
  </si>
  <si>
    <t>Kedzierzyn-Kozle 47200-47240, 50'21"N lat  18'12"E long, popn 64000 (2007), 40km W of Katowice, 40km N of Raciborz, 290km SW of Warsaw</t>
  </si>
  <si>
    <t>Bierawa/Birawa, 47240, Poland, 50'17"  18'15", popn 1400 (2006), 40km NW of Rybnik, 30km N of Raciborz, 8km SE of Kedzierzyn-Kozle, 48km SE of Opole</t>
  </si>
  <si>
    <t>Stare Kozle/Alt Cosel  47223, Poland, 50'19"N lat  18'13"E long, popn 800,  5km NW of Bierawa, 6km S of Kedzierzyn-Kozle</t>
  </si>
  <si>
    <t>m … Meller</t>
  </si>
  <si>
    <t>Halina Heberle</t>
  </si>
  <si>
    <t>m Danuta Szydlowska/Baczynska</t>
  </si>
  <si>
    <t>in Chorzow 2015 ?</t>
  </si>
  <si>
    <t>Anita Heberle</t>
  </si>
  <si>
    <t>b c1973 Kozle, Poland ?</t>
  </si>
  <si>
    <t>at school Kedzierzyn Kozle 1984-88</t>
  </si>
  <si>
    <t>m … Jankowski, in Iserlohn 2000s ?</t>
  </si>
  <si>
    <t>Duplicate of NG6 Iserlohn</t>
  </si>
  <si>
    <t>in Opole or Kedzierzyn-Kozle 2014</t>
  </si>
  <si>
    <t>in Sibiu 1998-2011</t>
  </si>
  <si>
    <t>in Changchun China 2011-14</t>
  </si>
  <si>
    <t>in Singapore 2014-</t>
  </si>
  <si>
    <t>m Floare …</t>
  </si>
  <si>
    <t>b c1948</t>
  </si>
  <si>
    <t>Enric Heberle---------------------------------</t>
  </si>
  <si>
    <t>Christian Joseph Heberle</t>
  </si>
  <si>
    <t>in St Gabriel Monastery Prague 1891-1919</t>
  </si>
  <si>
    <t>b c1850 ?</t>
  </si>
  <si>
    <t>Kyiv/Kiev, Ukraine 50'27"N lat  30'31"E long, popn 2800000 (2008)</t>
  </si>
  <si>
    <t>John Heberle in Kyiv 1996</t>
  </si>
  <si>
    <t>b c1750, in Pecs 1780s</t>
  </si>
  <si>
    <t>Wenzell Heberle</t>
  </si>
  <si>
    <t>Leanycsok/Lanycsok, Hungary, 46'00"N lat  18'38"E long, popn 2000 (2015),   35km E of Pecs</t>
  </si>
  <si>
    <t>b c1890, in Lanycsok 1920s-30s</t>
  </si>
  <si>
    <t>Veszprem, Hungary  8200, 47'06"N lat  17'55"E long, 98km WSW of Budapest, popn 64000 (2011)</t>
  </si>
  <si>
    <t>SEE R13 Roosendaal</t>
  </si>
  <si>
    <t>……………………………………………………………………………………………………………………………………………………………………………………………………………………………………………………………………………………………………………………………………………………………………………………………………………………………………………………………………………………………………………………………………………………………………………………………………………………………………………………………………………………………….........................................................................................................................................................................................................................................................................................................................................................................................................................................................................</t>
  </si>
  <si>
    <t>Sporitz Komotau (now Chomutov), Czech Republic, 50'27"lat  13'25"E long, popn 49000 (2013), 84km WNW of Prague</t>
  </si>
  <si>
    <t>Karlsbad (now Karlovy Vary), Czech, 50'13"N lat 12'54"E long, 110km W of Prague</t>
  </si>
  <si>
    <t>Sumperk 78701, Czech (was Schonberg) 49'58"N lat  16'58"E long, popn 27000 (2015), 220km E of Prague, 140km SW of Opole</t>
  </si>
  <si>
    <t>b 1832 Schonberg d 1833</t>
  </si>
  <si>
    <t>Bernhardt Heberle</t>
  </si>
  <si>
    <t>b 1833 Schonberg</t>
  </si>
  <si>
    <t>Joannes Paul  Heberle------------------------</t>
  </si>
  <si>
    <t>b 30.7.1726 Schonberg</t>
  </si>
  <si>
    <t>Johann Baptist Heberle-----------------</t>
  </si>
  <si>
    <t>b 14.3.1834/1835 Schonberg</t>
  </si>
  <si>
    <t>m Josefa Gozzan/Czoppon (b c1807)</t>
  </si>
  <si>
    <t>d 31.8.1900 Schwabisch Gmund</t>
  </si>
  <si>
    <t>Zirkelschmied</t>
  </si>
  <si>
    <t>m Maria Gieger/Herzer 18.9.1865</t>
  </si>
  <si>
    <t>b 30.3.1837 d 5.11.1914 Schwabisch G</t>
  </si>
  <si>
    <t>b 1836 Schonberg</t>
  </si>
  <si>
    <t>b 1837 Schonberg</t>
  </si>
  <si>
    <t>Josepha Heberle</t>
  </si>
  <si>
    <t>b 1840 Schonberg</t>
  </si>
  <si>
    <t>Justina Heberle</t>
  </si>
  <si>
    <t>b 1841 Schonberg</t>
  </si>
  <si>
    <t>b 1843 Schonberg</t>
  </si>
  <si>
    <t>Bucharest 44'26"N  26'06"E long, popn 1910000 (2012), 300km SW of Odessa, Ukraine, 800km SE of Budapest, Hungary</t>
  </si>
  <si>
    <t>b 1962</t>
  </si>
  <si>
    <t>lived in Gehrden c2000, Wakefield, West Yorkshire ?</t>
  </si>
  <si>
    <t>Duplicate of NG3 Gehrden</t>
  </si>
  <si>
    <t>Burkhard Heinz Heberle</t>
  </si>
  <si>
    <t>graduated Rottenburg 1978</t>
  </si>
  <si>
    <t>Production of machinery for industries</t>
  </si>
  <si>
    <t>offices in Strasbourg, Bratislava</t>
  </si>
  <si>
    <t>b 11.1.1966</t>
  </si>
  <si>
    <t>in Bled 2009</t>
  </si>
  <si>
    <t>b 2005, at school Lesce 2012</t>
  </si>
  <si>
    <t>Gottfried Eberle/-----------------------------------</t>
  </si>
  <si>
    <t>m Peter Heberle 17.9.2014</t>
  </si>
  <si>
    <t>Peter Heberle----------------------------</t>
  </si>
  <si>
    <t>m Ewa Szulc 18.1.1999 ?(b c1987)</t>
  </si>
  <si>
    <t>m Lydia … ?</t>
  </si>
  <si>
    <t>from Kedzierzyn-Kozle</t>
  </si>
  <si>
    <t>in Reichenau 2015</t>
  </si>
  <si>
    <t>Duplicate of SBW7 Reichenau</t>
  </si>
  <si>
    <t>lived in Ingolstadt</t>
  </si>
  <si>
    <t>Johlinus Eberl was in Prag 1332</t>
  </si>
  <si>
    <t>Konrad Haber was in Bern 1328</t>
  </si>
  <si>
    <t>Biel/Bienne 2500-2510 Bern county, , 47'08"N lat  7'15"E long, popn 54000 (2014), 50km NW of Bern, 80km SW of Basel</t>
  </si>
  <si>
    <t>Johannes Hebirlin in Biel 1341</t>
  </si>
  <si>
    <t>Johannes Eberlin/Heberlini in Biel 1346</t>
  </si>
  <si>
    <t xml:space="preserve">Heinrichswil-Winistorf 4558 Solothurn canton, 47'09"N lat 7'38"E long, popn 500 (2011), 32km E of Biel, 40km N of Bern  </t>
  </si>
  <si>
    <t>Jenni Heberling in Heinrichswill 1336</t>
  </si>
  <si>
    <t>Zatec/Saaz 43801 Czech Republic, 50'20"N lat  13'33"E long, popn 20000 (2006), 80km NW of Prag, 80km SE of Chemnitz</t>
  </si>
  <si>
    <t>CZECH HEBERLE</t>
  </si>
  <si>
    <t>XXXXXXXXXXXXXXXX</t>
  </si>
  <si>
    <t>Johann Eberlini/Eberlinus in Saaz 1357</t>
  </si>
  <si>
    <t>Jacobus Ebirlein in Maehrens/Moravia 1377</t>
  </si>
  <si>
    <t>XXXXXXXXXXXXXXXXXXXXXXXXXXXXXXXXXXXXXXXXXXXXXXXXXXXXXXXXXXXXXXXXXXXXXXXXXXXXXXXXXXXXXXXXXXXXXXXXXXX</t>
  </si>
  <si>
    <t>……………………………………………………………………………………………………………………………………………………………………………………………………………………………….</t>
  </si>
  <si>
    <t>……………………………………………………………………………………………………………………………………………………………………………………………………………………………………………………………..</t>
  </si>
  <si>
    <t>……………………………………………………………………………………………………………………………………………………………………………………………………………………………………………………………………………</t>
  </si>
  <si>
    <t>………………………………………………………………………………………………………………………………………………………………………………………………………………………….</t>
  </si>
  <si>
    <t>………………………………………………………………………………………………………………………………………………………………………………………………….</t>
  </si>
  <si>
    <t>d c1141</t>
  </si>
  <si>
    <t>d c1151</t>
  </si>
  <si>
    <t>d c1174</t>
  </si>
  <si>
    <t>d c1190</t>
  </si>
  <si>
    <t>XXXXXXXXXXXXXXXXXXXXXXXXXXXXXXXXXXXXXXXXXXXXXXXXXXXXXXXXXXXXXXXXXXXXXXXXXXXXXXXXXXXXXXXXXXXXXXXXXXXXXXXXXXXXXXXXXXXXXXXXXXXXXXXXXXXXXXXXXXXXXXXXXXXXXXXXXXXXXXXXXXXXXXXXXXXXXXXXXXXXXXXXXXXXXXXXXXXXXXXXXXXXXXXXXXXXXXXXXXXXXXXXXXXXXXXXXXXXXXXXXXXXXXXXX</t>
  </si>
  <si>
    <t>1110-</t>
  </si>
  <si>
    <t>1150-</t>
  </si>
  <si>
    <t>1190-</t>
  </si>
  <si>
    <t>1220-</t>
  </si>
  <si>
    <t>1250-</t>
  </si>
  <si>
    <t>1290-</t>
  </si>
  <si>
    <t>1320-</t>
  </si>
  <si>
    <t xml:space="preserve">van HEVERLE </t>
  </si>
  <si>
    <t>Gozewijn I----------------</t>
  </si>
  <si>
    <t>Reiner I------------------------------</t>
  </si>
  <si>
    <t>Gozewijn II----------------</t>
  </si>
  <si>
    <t>Reiner II-----------------</t>
  </si>
  <si>
    <t>Van Heverle</t>
  </si>
  <si>
    <t>Hendrick</t>
  </si>
  <si>
    <t>Margarethe</t>
  </si>
  <si>
    <t>m Johan</t>
  </si>
  <si>
    <t>van Wesemaele</t>
  </si>
  <si>
    <t>Johann I---------------------</t>
  </si>
  <si>
    <t>Johann II---------------------</t>
  </si>
  <si>
    <t>d 1302 Belgium ?</t>
  </si>
  <si>
    <t xml:space="preserve">m Elisabeth </t>
  </si>
  <si>
    <t>van Vaelbeek</t>
  </si>
  <si>
    <t xml:space="preserve">Margretha </t>
  </si>
  <si>
    <t xml:space="preserve">m Margaretha </t>
  </si>
  <si>
    <t>Gozewijn III -------------</t>
  </si>
  <si>
    <t>http://fabpedigree.com/pedstart.htm</t>
  </si>
  <si>
    <t>Heverlee, suburb of Leuven 50'51"N lat  4'41"E long, 33km E of Brussels</t>
  </si>
  <si>
    <t>b c1100</t>
  </si>
  <si>
    <t>d c1219 ?</t>
  </si>
  <si>
    <t>This data is based on Jamie Allen's Family Tree</t>
  </si>
  <si>
    <t>Jamie Allen's Family Tree for Heverle</t>
  </si>
  <si>
    <t>m Marioli …</t>
  </si>
  <si>
    <t>in Bierawa area 2016</t>
  </si>
  <si>
    <t>Romana &amp; Genowefe Heberle</t>
  </si>
  <si>
    <t>Thurgau</t>
  </si>
  <si>
    <t>Matthias Eberler</t>
  </si>
  <si>
    <t>b c1340</t>
  </si>
  <si>
    <t>m Esther Mennlin c1365</t>
  </si>
  <si>
    <t>banished from Basel, went to Bern, then Villingen (SBW7)</t>
  </si>
  <si>
    <t>Could be Oberndorf, Bavaria see B6</t>
  </si>
  <si>
    <t>………………………………………………………………………………………………………………………………………………………………………………………………………………………………………………………………………………………………………………………………………………………………………………………………………………………………………………………………………………………………………………………………………………………………………………………………………………………………………………………………………….............................................................................................................................................................................................................................................................................................................................................................................................................................................................................................................................................................................................................................................................................................................</t>
  </si>
  <si>
    <t>xxxxxxxxxxxxxxxxxxxx</t>
  </si>
  <si>
    <t>Hel, Poland, 54'37"N lat, 18'47"E long, popn 4000 (2006), Island 33km from mainland, 40km N of Gdansk</t>
  </si>
  <si>
    <t>Mathilda Heberle</t>
  </si>
  <si>
    <t>singer</t>
  </si>
  <si>
    <t>in Hel 2016</t>
  </si>
  <si>
    <t>Elisabeth Heberle m Samuel Denis 2015 Humlikon</t>
  </si>
  <si>
    <t>m Ludmila … (b c1948)</t>
  </si>
  <si>
    <t>b 1975 Taldykorgan/Gavrilovka, Kasachstan</t>
  </si>
  <si>
    <t>has sister Irina</t>
  </si>
  <si>
    <t>Duplicate of NBW4 Bruchsal</t>
  </si>
  <si>
    <t>Florian Heberle    PHOTO</t>
  </si>
  <si>
    <t xml:space="preserve">b c1988 </t>
  </si>
  <si>
    <t>went to school in Bruchsal</t>
  </si>
  <si>
    <t>at Uni Karlsruhe 2006-12</t>
  </si>
  <si>
    <t>Doktor Uni Wien 2013-14, Karlsruhe 2016</t>
  </si>
  <si>
    <t>m Karl Nikolayczyk 27.5.1907 Cosel</t>
  </si>
  <si>
    <t>b 10.7.1898 d 1978 Poland?</t>
  </si>
  <si>
    <t>b c1919 d 8.9.2014 Hassloch</t>
  </si>
  <si>
    <t>b c1917</t>
  </si>
  <si>
    <t>Duplicate of B4 Hassoch</t>
  </si>
  <si>
    <t>m Irma Ziegler</t>
  </si>
  <si>
    <t>Karl-Heinz Heberle------------------------------</t>
  </si>
  <si>
    <t>un named female</t>
  </si>
  <si>
    <t>b c1943 d 1.3.1943 Breslau</t>
  </si>
  <si>
    <t>b c1935 d 12.4.1935 Birawa</t>
  </si>
  <si>
    <t>m Florentina Lis/Lifs (b c1882)</t>
  </si>
  <si>
    <t>Helene Heberle</t>
  </si>
  <si>
    <t>b 16.4.1924 d 26.11.1938 Gleiwitz</t>
  </si>
  <si>
    <t xml:space="preserve">Gliwice/Gleiwitz 44100-44164, 50'17"N lat  18'40"E long, popn 2746000 92013), 29km E of Birawa, 32km N of Rybnik </t>
  </si>
  <si>
    <t>XXXXXXXXXXXXXXXXXXXXXXXXXXXXXXXXXXXXXXXXXXXXXXXXXXXXXXXXXXXXXXXXXXXXXXXXXXXXXXXXXXXXXXXXXXXXXXXXXXXX</t>
  </si>
  <si>
    <t>d 14.2.1909 Birawa</t>
  </si>
  <si>
    <t>in Speyer 2014, in Heidelberg 2016</t>
  </si>
  <si>
    <t>Denis Marie Etienne Heberle---------------------</t>
  </si>
  <si>
    <t>b 8.5.1960 Strasbourg</t>
  </si>
  <si>
    <t>m Marie Christine Jung (b c1962)</t>
  </si>
  <si>
    <t xml:space="preserve">lived Fontenay sous Bois </t>
  </si>
  <si>
    <t xml:space="preserve">Deuxieme Secretaire to French Ambassador </t>
  </si>
  <si>
    <t>Bucharest 1999</t>
  </si>
  <si>
    <t>d 10.8.2016, buried Zurich 17.8.2016 FUNERAL CARD</t>
  </si>
  <si>
    <t xml:space="preserve">mentioned in funeral card are Ulrich &amp; Christa Heberle, </t>
  </si>
  <si>
    <t>Thomas, Karina, Katrin, Isabella &amp; Klaus Hussner</t>
  </si>
  <si>
    <t>b 2.7.1699 Vils, Austria</t>
  </si>
  <si>
    <t>Johannes Ulrich/Udalricus</t>
  </si>
  <si>
    <t>Eberle/Eberll/Heberle-------------------</t>
  </si>
  <si>
    <t>Wenzel Michael</t>
  </si>
  <si>
    <t>b 14.10.1738 Prague</t>
  </si>
  <si>
    <t>d 1772 Prague</t>
  </si>
  <si>
    <t>Eberle/Eberll/Heberle</t>
  </si>
  <si>
    <t>Thomas/Tomas</t>
  </si>
  <si>
    <t>b 21.12.1727 Vils</t>
  </si>
  <si>
    <t>d &gt;1792</t>
  </si>
  <si>
    <t>Johann Anton</t>
  </si>
  <si>
    <t>b 15.3.1736 Vils</t>
  </si>
  <si>
    <t>d &gt;1780 Mannheim</t>
  </si>
  <si>
    <t>Vils 6682 Austria, 47'33"N lat  10'38"E long, popn 1500 (2009), 6km SW of Fussen, 48km SE of Kempten, 80km NW of Innsbruck</t>
  </si>
  <si>
    <t>Duplicates of R7 Prague</t>
  </si>
  <si>
    <t>…………………………………………………………………………………………………………………………………………………………………………………………………………………………………………………………………………………………………………………………………………………………………………………………………………………………………………………………………………………………………………………………………………………………………………………………………………………………………………………………………………............................................................................................................................................................................................................................................................................................................................................................................................................................</t>
  </si>
  <si>
    <t>Pawel Heberle--------------------------------------</t>
  </si>
  <si>
    <t>Bronislaw Heberle in Rybnik-Raciborz area 1977-2016</t>
  </si>
  <si>
    <t>Kirst1n Heberle PHOTO</t>
  </si>
  <si>
    <t>Pagelkau/Pawlowko Poland, 53.73N lat  17.28E long, popn 400, 102km SW of Danzig</t>
  </si>
  <si>
    <t>Gottfried Heberle--------------------------</t>
  </si>
  <si>
    <t>Markus Heberle-----------------------------</t>
  </si>
  <si>
    <t>Tamara Heberle</t>
  </si>
  <si>
    <t>b 24.4.1930 Pagelkau</t>
  </si>
  <si>
    <t>b 3.1.1967 Pagelkau, in Allmendingen 2009</t>
  </si>
  <si>
    <t>b 19.2.1991, in Allmendingen 2009</t>
  </si>
  <si>
    <t>d 30.6.2011</t>
  </si>
  <si>
    <t>from Ehingen, Donau</t>
  </si>
  <si>
    <t>m Hildegard Schlappa</t>
  </si>
  <si>
    <t>b 13.8.1939 Indi, in Allmendingen 2010,</t>
  </si>
  <si>
    <t>b 13.11.1969 Pagelkau, in Allmendingen 2014</t>
  </si>
  <si>
    <t>Ehingen 2011 ?</t>
  </si>
  <si>
    <t>m Joachim Brobeil</t>
  </si>
  <si>
    <t>Duplicate of sBW5 Allmendingen</t>
  </si>
  <si>
    <t>Bruno Teodor heberle</t>
  </si>
  <si>
    <t>b 1883 Lodz</t>
  </si>
  <si>
    <t>m Amalia Marianna Luniak/Leoniak</t>
  </si>
  <si>
    <t>Ryszard Frydrych Heberle</t>
  </si>
  <si>
    <t>b 1884 Lodz</t>
  </si>
  <si>
    <t>Godfryd Heberle--------------------------------</t>
  </si>
  <si>
    <t>b c1893</t>
  </si>
  <si>
    <t>m Dorota Mayerin (b c1895)</t>
  </si>
  <si>
    <t>b 22.5.1797 Koriskie/Konskie</t>
  </si>
  <si>
    <t>Konskie 26200-26204, 51'12"N lat  20'25"E long, popn 20000 (2013), 100km SE of Lodz, 180km S of Warsaw</t>
  </si>
  <si>
    <t>related to Olga &amp; Ziga ?</t>
  </si>
  <si>
    <t>in Miami FL 2015, New York 2016</t>
  </si>
  <si>
    <t>parents from Ljubljana Slovenia</t>
  </si>
  <si>
    <t>b c1995 Kuwait, in Salwa, Kuwait 2013-14</t>
  </si>
  <si>
    <t>in Hitachi Europe Cambridge 1994-2001</t>
  </si>
  <si>
    <t>Assoc Prof Uni of Pittsburgh PA2003-08</t>
  </si>
  <si>
    <t>graduated Gymnasium Isny 1983</t>
  </si>
  <si>
    <t>in Tokyo 1997-98</t>
  </si>
  <si>
    <t>did Masters Physics Munchen 1983-89</t>
  </si>
  <si>
    <t>in Corning NY 2001-03, 2008-16, Elmira NY 2016</t>
  </si>
  <si>
    <t>with Apple in Cupertino CA 2016-</t>
  </si>
  <si>
    <t>PhD Max Planck Institute, Stuttgart 1989-94</t>
  </si>
  <si>
    <t>IRELAND</t>
  </si>
  <si>
    <t>Olesja/Alesja Heberle</t>
  </si>
  <si>
    <t>b 11.3.1988 Stadt Tomsk</t>
  </si>
  <si>
    <t>in Treysa, Marburg 2010, 2014-15</t>
  </si>
  <si>
    <t>in Schwalmstadt 2011</t>
  </si>
  <si>
    <t>in Dublin Ireland 1015-16</t>
  </si>
  <si>
    <t>in Wetzlar-Giessen 2016</t>
  </si>
  <si>
    <t>Berta Heberle ?</t>
  </si>
  <si>
    <t>d 17.4.1972 Wien</t>
  </si>
  <si>
    <t>m Georg Strohmaier</t>
  </si>
  <si>
    <t>boy b 1840Grossliebental</t>
  </si>
  <si>
    <t>Johann Friedrich Heberle</t>
  </si>
  <si>
    <t>b 16.11.1839 Grossliebental</t>
  </si>
  <si>
    <t>Johann Friedrich Heberle---------------</t>
  </si>
  <si>
    <t>m Katharina Horning</t>
  </si>
  <si>
    <t>Thorben Heberle</t>
  </si>
  <si>
    <t>Kai Heberle</t>
  </si>
  <si>
    <t>Duplicate of NG4 Rostock</t>
  </si>
  <si>
    <t>25.10.2016</t>
  </si>
  <si>
    <t xml:space="preserve">b 1842 Schonberg d 1842 </t>
  </si>
  <si>
    <t>Duplicate of NBW2 Swabisch Gmund</t>
  </si>
  <si>
    <t>Evang Anton Heberle-------------------------------------</t>
  </si>
  <si>
    <t>b 19.1.1803 Schwabisch Gmund</t>
  </si>
  <si>
    <t>in Schonberg until c1843</t>
  </si>
  <si>
    <t>b c1780 Uberlingen ?</t>
  </si>
  <si>
    <t>in Budapest 1815</t>
  </si>
  <si>
    <t>Gyorgy Heberle in Budapest 1770s</t>
  </si>
  <si>
    <t>Antonio Heberle</t>
  </si>
  <si>
    <t>b c1766</t>
  </si>
  <si>
    <t>m Elisabeth Leoffler</t>
  </si>
  <si>
    <t>b c1768 Vienna d 27.7.1834 Naples</t>
  </si>
  <si>
    <t>Georg Gottfried Barthol Heberle</t>
  </si>
  <si>
    <t>b 7.7.1838 Biberach</t>
  </si>
  <si>
    <t xml:space="preserve">m Engeline Georgine Ziegler </t>
  </si>
  <si>
    <t>10.10.1864 Schaffhausen, Switzerland</t>
  </si>
  <si>
    <t>b 8.6.1843</t>
  </si>
  <si>
    <t>Duplicate of SBW5 Biberach</t>
  </si>
  <si>
    <t>Amalie Heberle</t>
  </si>
  <si>
    <t>m … Eichler</t>
  </si>
  <si>
    <t>Georg Heinrich Heberle----------------------</t>
  </si>
  <si>
    <t>b 1833 d 30.12.1918 Hirschberg</t>
  </si>
  <si>
    <t>Elise Bertha Heberle</t>
  </si>
  <si>
    <t>b 17.10.1875</t>
  </si>
  <si>
    <t>m Friedrich Hermann Schroher</t>
  </si>
  <si>
    <t>m 18.10.1899 Hirschberg</t>
  </si>
  <si>
    <t>Paul Heberle---------------------------------</t>
  </si>
  <si>
    <t>Max Ludwig Heberle</t>
  </si>
  <si>
    <t>m Alfred Rudolf Watzel 5.6.1920 Hirschberg</t>
  </si>
  <si>
    <t xml:space="preserve">m Paul Nierobisch 11.9.1916 </t>
  </si>
  <si>
    <t>Hindenburg</t>
  </si>
  <si>
    <t>d 6.9.1939 Beuthen</t>
  </si>
  <si>
    <t>b 1808 d 23.3.1876 Hirschberg</t>
  </si>
  <si>
    <t>m … Stricker</t>
  </si>
  <si>
    <t>Miechowitz/Mechtal, Poland, SEE Beuthen/Bytom</t>
  </si>
  <si>
    <t>Mikultschutz, Poland, 20km NW of Katowice, 50km NE of Rybnik</t>
  </si>
  <si>
    <t>Hindenburg/Zabrze, Poland 41800-41820, 50'18"N lat  18'47"E long, popn 180000 (2012), 8km SW of Bytom, 16km NW of Katowice</t>
  </si>
  <si>
    <t>Kandrzin = Kedzierzin, SEE Kedzierzyn-Kozle</t>
  </si>
  <si>
    <t>Buchwald/Darszyce, Poland, 53'53"N lat  15'27"E long, 100km N of Stargard, 160km NW of Poznan, 550km NW of Warsaw</t>
  </si>
  <si>
    <t>Lohnau/Lany, Poland, 50'13"N lat  18'12"E long, 16km S of Kedzierzyn-Kozle, 55km S of Opole</t>
  </si>
  <si>
    <t>b 1882 d 28.4.1937 Mikultschutz</t>
  </si>
  <si>
    <t>b 1909 d 21.10.1910 Mikultschutz</t>
  </si>
  <si>
    <t>Johann Heberle--------------------------------</t>
  </si>
  <si>
    <t>Emma Adelheid Heberle</t>
  </si>
  <si>
    <t>b 16.12.1903</t>
  </si>
  <si>
    <t>m Josef Mann 12.11.1923 Mikulschutz</t>
  </si>
  <si>
    <t>Elfriede Dorothea Heberle</t>
  </si>
  <si>
    <t>b 6.2.1907</t>
  </si>
  <si>
    <t>m Johannes Richard Mittler 12.11.1923 Mikulschutz</t>
  </si>
  <si>
    <t>Pelagia Albine Heberle</t>
  </si>
  <si>
    <t>Alexanderhilf = Alexeyevka, Russia, 50.64N 38.70E, popn 39000 (2010), 900km NE Odessa, 306km E Belgorod</t>
  </si>
  <si>
    <t>Irkutsk, Siberia, N of Mongolia, E of Kazakhstan</t>
  </si>
  <si>
    <t>Moscow, Russia, 1100km NE of Warszawa</t>
  </si>
  <si>
    <t>Tilsit 55'05"N lat 6'34"E long, 870km W of Moscow, 80km ENE of Kalingrad</t>
  </si>
  <si>
    <t>b 1876 d 20.4.1898 Insterburg</t>
  </si>
  <si>
    <t>Friedrich Heberle---------------------------------------</t>
  </si>
  <si>
    <t>m Mathilde …</t>
  </si>
  <si>
    <t>b c1852</t>
  </si>
  <si>
    <t>Kozalin/Koslin Poland 75007-75902, 54'12"N lat  16'11"E long, popn 109000 (2014), 180km W of Gdansk, 260km N of Poznan</t>
  </si>
  <si>
    <t>Carl Friedrich Wilhelm Heberle</t>
  </si>
  <si>
    <t>b 17.9.1876 Koslin</t>
  </si>
  <si>
    <t>Johann Jacob Heberle-----------------------------</t>
  </si>
  <si>
    <t>Clara Marie Auguste Heberle</t>
  </si>
  <si>
    <t>b 28.2.1879 Koslin</t>
  </si>
  <si>
    <t>b 3.8.1877</t>
  </si>
  <si>
    <t>d 17.5.1934 Lohnau</t>
  </si>
  <si>
    <t>Duplicate of Stare Kosel</t>
  </si>
  <si>
    <t>b 25.10.1896 Leobschutz</t>
  </si>
  <si>
    <t>Josepha Pauline Heberle----------------------</t>
  </si>
  <si>
    <t>Gerhardt Augustin Heberle</t>
  </si>
  <si>
    <t>b 1911 d 6.11.1911 Birawa</t>
  </si>
  <si>
    <t>b 29.11.1913 Klausberg d 31.4.1936 Hindenburg</t>
  </si>
  <si>
    <t>b 1912 d 4.3.1914 Mikulschutz</t>
  </si>
  <si>
    <t>b c1865 d 15.3.1910 Birawa</t>
  </si>
  <si>
    <t>Duplicate of Mikulschutz</t>
  </si>
  <si>
    <t>Josef Heberle-------------------------------------</t>
  </si>
  <si>
    <t>m Marie … (b c1879)</t>
  </si>
  <si>
    <t>b 21.7.1917</t>
  </si>
  <si>
    <t>d 27.7.1938 Lohnau</t>
  </si>
  <si>
    <t>Arnold Siegfried Heberle</t>
  </si>
  <si>
    <t>b 18.5.1936</t>
  </si>
  <si>
    <t>d 29.1.1941 Kandrzin</t>
  </si>
  <si>
    <t>Erich Heberle------------------------------------</t>
  </si>
  <si>
    <t>m Luzie Emilie …</t>
  </si>
  <si>
    <t>Pauline Heberle ?</t>
  </si>
  <si>
    <t>b 1877</t>
  </si>
  <si>
    <t>d 14.10.1922 Kandrzin</t>
  </si>
  <si>
    <t>Berta Hedwig Heberle ?</t>
  </si>
  <si>
    <t>b 1885</t>
  </si>
  <si>
    <t>m Karl Nikolayczyk</t>
  </si>
  <si>
    <t>27.5.1907 Cosel</t>
  </si>
  <si>
    <t>Barbara Margaretha Blenkle</t>
  </si>
  <si>
    <t>b c1806</t>
  </si>
  <si>
    <t>m Michael Wanzke</t>
  </si>
  <si>
    <t>17.10.1847 Culm</t>
  </si>
  <si>
    <t>Sibiu 5500018, Roumania, 45'48"N lat  24'09'E long, popn 147000 (2011), 270km E of Timisoara, includes Turnisor-Neppendorf</t>
  </si>
  <si>
    <t>b 1762 d 13.7.1765 Turnisor, Neppendorf</t>
  </si>
  <si>
    <t>b c1738</t>
  </si>
  <si>
    <t>m Elisabetha …</t>
  </si>
  <si>
    <t>Johan Jacob Heberle</t>
  </si>
  <si>
    <t>b 1763</t>
  </si>
  <si>
    <t>m Annam Aria Petschin</t>
  </si>
  <si>
    <t>25.2.1783 Culm</t>
  </si>
  <si>
    <t>Gryfice/Greifenberg, 53'55"N lat  15'12"E long, popn 17000 (2008), 80km N of Stargard, 240km NW ofv Poznan</t>
  </si>
  <si>
    <t>Carl Christian Heberle</t>
  </si>
  <si>
    <t>b 1801 d 12.10.1804 Gryfice</t>
  </si>
  <si>
    <t>Johann Gottlieb Heberle---------------------</t>
  </si>
  <si>
    <t>in Prussian army</t>
  </si>
  <si>
    <t>m Regina Dutkiewicz 1801 Greifenberg</t>
  </si>
  <si>
    <t>Johann Christian Heberle</t>
  </si>
  <si>
    <t>b 30.4.1804 Greifenberg</t>
  </si>
  <si>
    <t>Klodzko/Glatz  Poland 57300-57304, 50'26"N lat 16'39"E long, popn 28000 92006), 130km W of Kedzierzyn-Kozle, 190km E of Prague</t>
  </si>
  <si>
    <t>Gottlieb Heberle</t>
  </si>
  <si>
    <t>b 1808 d 25.3.1812 Glatz</t>
  </si>
  <si>
    <t>Duplicate of Klodzko</t>
  </si>
  <si>
    <t>Maria Anna Juliane Heberle</t>
  </si>
  <si>
    <t>m Georg Novack</t>
  </si>
  <si>
    <t>1.2.1801 Wroclaw</t>
  </si>
  <si>
    <t>Carl Augustin Heberle---------------------------</t>
  </si>
  <si>
    <t>Elisabeth Heberle/Heberlin</t>
  </si>
  <si>
    <t>m Anton Langer 25.7.1790 Hohenlohe-Wroclaw</t>
  </si>
  <si>
    <t>d 15.1.1944 Kandrzin</t>
  </si>
  <si>
    <t>m Auguste Henriette Marie …</t>
  </si>
  <si>
    <t>b 15.8.1886 d 2.10.1886 Hirschberg</t>
  </si>
  <si>
    <t>b c1885 (could be Klausberg)</t>
  </si>
  <si>
    <t>b 1788</t>
  </si>
  <si>
    <t>d 19.9.1808 Culm</t>
  </si>
  <si>
    <t>Johann Jacob Haeberle/Heberle</t>
  </si>
  <si>
    <t xml:space="preserve">m Carolina Hubner </t>
  </si>
  <si>
    <t>Johann Jacob Heberle</t>
  </si>
  <si>
    <t>m 15.11.1846 Culm (b c1819)</t>
  </si>
  <si>
    <t>b 1817</t>
  </si>
  <si>
    <t>b 1825 Broshowo ?</t>
  </si>
  <si>
    <t>Duplicate of Broshowo</t>
  </si>
  <si>
    <t>m Johann Dahlheim 31.10.1848 Culm</t>
  </si>
  <si>
    <t>in army Wroclaw 1796</t>
  </si>
  <si>
    <t>m August Binus/Binns</t>
  </si>
  <si>
    <t>b 1836 d 28.2.1899 Kulmsee</t>
  </si>
  <si>
    <t>parents Johann, Josefa</t>
  </si>
  <si>
    <t>b 1845 d 3.11.1897 Hirschberg</t>
  </si>
  <si>
    <t>m Marie Wolbe</t>
  </si>
  <si>
    <t>m Joseph Schwiertzok 5.8.1896</t>
  </si>
  <si>
    <t>in Miechowitz/Mechtal, near Beythen</t>
  </si>
  <si>
    <t>b 14.4.1886 Birawa</t>
  </si>
  <si>
    <t>b 6.5.1886 Alt Cosel/Birawa</t>
  </si>
  <si>
    <t>b 9.8.1886 d 20.12.1908 Birawa</t>
  </si>
  <si>
    <t>Lucia/Lucie Heberle</t>
  </si>
  <si>
    <t>b 6.2.1892 d 4.12.1902 Birawa</t>
  </si>
  <si>
    <t>b 7.7.1893 d 25.7.1893 Birawa</t>
  </si>
  <si>
    <t>Leon Theodor Heberle</t>
  </si>
  <si>
    <t>Willi/Wilhelm Heberle</t>
  </si>
  <si>
    <t>m Paul Schleziona 30.9.1917 Birawa</t>
  </si>
  <si>
    <t>b 1902 d 1.3.1923 Buchwald</t>
  </si>
  <si>
    <t>b 1904 d 22.6.1909 Birawa</t>
  </si>
  <si>
    <t>Georg Julius Heberle</t>
  </si>
  <si>
    <t xml:space="preserve">b 16.11.1895 d 6.9.1939 Birawa </t>
  </si>
  <si>
    <t>Ania Heberle</t>
  </si>
  <si>
    <t>b c2002, in Poznan 2016 ?</t>
  </si>
  <si>
    <t>unknown Heberle----------------------------</t>
  </si>
  <si>
    <t>b 9.5.1999</t>
  </si>
  <si>
    <t>Kherson, Ukraine 73000, 46'38"N lat  32'35"E long, popn 329000 (2009), 180km E of Odessa</t>
  </si>
  <si>
    <t>m Justin Schiewold 11.5.2016</t>
  </si>
  <si>
    <t>Wilhelm Heberle/Hepperle-------</t>
  </si>
  <si>
    <t>m Barbara Bippus (b c1812)</t>
  </si>
  <si>
    <t>Michael Heberle----------------------------</t>
  </si>
  <si>
    <t>…………………………………………………………………………………………………………………………………………………………………………………………………………………………………………………………………………………………………………………………………………………………………………………………………………………………………………………………………………………………………………………………………………………………………………………………………………………………………………………………………………..............................................................................................................................................................................................................................................................................................................................................................................................................</t>
  </si>
  <si>
    <t>Neudorf, Leobschutz/Glubczyce 48100, c50'39"N lat  c17'47"E long, popn 13000 (2007), 20km NW of Raciborz,  30km W of Rybnik, 40km WSW of Birawa</t>
  </si>
  <si>
    <t>………………………………………………………………………………………………………………………………………………………………………………………………………………………………………………………………………………………………………………………………………………………………………………………………………………………………………………………………………………………………………………………………………………………………………………………………………………………………………………………………………………………………...........................................................................................................................................................................................................................................................................................................................................................................................................................................................................................................................................................................................................................</t>
  </si>
  <si>
    <t>Kreuzlingen, Thurgau canton 8280, popn 19000 (2009), on Lake Constance, 2km S of Konstanz, 12km WSW of Immenstaad</t>
  </si>
  <si>
    <t>in Kreuzlingen 2016</t>
  </si>
  <si>
    <t>Kalinkovichi/Wkona, Belarus, 52'07"N lat  29'20"E long, popn 38000 (2009), 240km NNW Kiev, Ukraine</t>
  </si>
  <si>
    <t>Changes 1.1.2017-31.12.2017 in dark yellow</t>
  </si>
  <si>
    <t>m August Temple de Palezieux dit Falconnet 1833</t>
  </si>
  <si>
    <t>daughter b 1838 Naples Italy</t>
  </si>
  <si>
    <t>Pollau 2009-13, Feldkirchen 2015</t>
  </si>
  <si>
    <t>Pollau 8225, Austria, 47'18"N lat  15'50"E long, popn 2000 (2016), 40km NE of Graz, 110km SSW of Wien</t>
  </si>
  <si>
    <t>d 15.7.1904 Pilchowitz</t>
  </si>
  <si>
    <t xml:space="preserve">m Marie Jonas </t>
  </si>
  <si>
    <t>Riehard/Richard Heberle</t>
  </si>
  <si>
    <t>d 23.3.1902 Pilchowitz</t>
  </si>
  <si>
    <t>m … Thamm</t>
  </si>
  <si>
    <t>Chernyakhovsk (Insterburg) Russia, 54'38"N lat  21'49"E long, popn 40000 (2010), 100km E of Kalingrad, 350km N of Warsaw</t>
  </si>
  <si>
    <t>Pilchowitz, 50'13"N lat  18'34"E long, popn 3000, 11km SW of Gliwice, 32km W of Katowice</t>
  </si>
  <si>
    <t>Duplicate of Mikultschutz</t>
  </si>
  <si>
    <t>SEE Mikultschutz</t>
  </si>
  <si>
    <t>m … Fetzer/Felzer</t>
  </si>
  <si>
    <t>is she Anneke Heberle ?</t>
  </si>
  <si>
    <t>Michel Heberle</t>
  </si>
  <si>
    <t>m Catharina Zacherides/Zacharides</t>
  </si>
  <si>
    <t>b 5.10.1819 Neckarsulm</t>
  </si>
  <si>
    <t>migrated to Hungary c1860</t>
  </si>
  <si>
    <t>Joseph Augustin Heberle----------------</t>
  </si>
  <si>
    <t>Duplicate of NBW7 Neckarsulm</t>
  </si>
  <si>
    <t>d 14.5.1888 Budapest</t>
  </si>
  <si>
    <t>Gonnosodina, Sardinia, Italy</t>
  </si>
  <si>
    <t>Golin Heberle</t>
  </si>
  <si>
    <t>in Schwabisch Hall 2014</t>
  </si>
  <si>
    <t>from Gonnoscodina, Italy</t>
  </si>
  <si>
    <t>from Zagreb Croatia ?</t>
  </si>
  <si>
    <t>Duplicate of NBW3 Schwabisch Hall</t>
  </si>
  <si>
    <t>8.3.2017</t>
  </si>
  <si>
    <t>Ewa …            (Ewa Kocimietka ?)</t>
  </si>
  <si>
    <t>girl friend Martina Stros, since 2.1.2010</t>
  </si>
  <si>
    <t>girl friend Ema Lukanc</t>
  </si>
  <si>
    <t>partner Ellen Hannig since 27.10.2012</t>
  </si>
  <si>
    <t>Johannes Gertrude Oscar Heberle-----------------</t>
  </si>
  <si>
    <t>in Nieuwerkerk c2009-16</t>
  </si>
  <si>
    <t>m unknown 13.8.2004</t>
  </si>
  <si>
    <t>m Esmaralda van Hove</t>
  </si>
  <si>
    <t>Eddy Van Hove Heberle-------?????</t>
  </si>
  <si>
    <t>mother of Jeffrey</t>
  </si>
  <si>
    <t>b c1967</t>
  </si>
  <si>
    <t>from Turnhout, in Mortsel 1982</t>
  </si>
  <si>
    <t>in Bergen op Zoom 2016</t>
  </si>
  <si>
    <t>Esmaralda in Roosemdaal 2010</t>
  </si>
  <si>
    <t>Arad, Roumania  46'10"N lat 21'19"E long, popn 160000 (2011), 65km N of Timisoara, 32km NE of Lipova</t>
  </si>
  <si>
    <t>Bucharest, Roumania 44'26"N  26'06"E long, popn 1910000 (2012), 300km SW of Odessa, Ukraine, 800km SE of Budapest, Hungary</t>
  </si>
  <si>
    <t>Jebel, Roumania 45'33"N lat  21'13"E long, 28km S of Timisoara, 10km WSW of Liebling</t>
  </si>
  <si>
    <t>Liebling, Roumania 45'34"N lat 21'19"E long, popn 3700 (2002), 30km S of Timisoara Roumania,120km NE of Belgrade, Serbia</t>
  </si>
  <si>
    <t>Lipova, Roumania 46'05"N lat  21'41"E long, popn 11000 (2002), 65km NE of Timisoara, includes Radna</t>
  </si>
  <si>
    <t>Resita, Roumania  45'18"N lat  21'53"E long, popn 73000 (2011), 100km SE of Timisoara, 75km SE of Liebling</t>
  </si>
  <si>
    <t>Timisoara (Temesar) Roumania, 45'45"N lat 21'13"E long, 410km WNW of Bucharest</t>
  </si>
  <si>
    <t>FAMILY TREE for ROUMANIA HEBERLE</t>
  </si>
  <si>
    <t>Antal Heberle</t>
  </si>
  <si>
    <t>b 1821</t>
  </si>
  <si>
    <t>d x.12.1849 Arad</t>
  </si>
  <si>
    <t>Duplicate of Timisoara</t>
  </si>
  <si>
    <t>Frigyes Heberle---------------------------------------</t>
  </si>
  <si>
    <t>b 17.5.1878 d 19.5.1878 Resita</t>
  </si>
  <si>
    <t>Lajos Heberle</t>
  </si>
  <si>
    <t>b 22.4.1881 Resita</t>
  </si>
  <si>
    <t>m Katarin … (b c1854)</t>
  </si>
  <si>
    <t>Janos Heberle-------------------------------------</t>
  </si>
  <si>
    <t>Ador Heberle</t>
  </si>
  <si>
    <t>b 22.12.1876 Resita</t>
  </si>
  <si>
    <t xml:space="preserve">b 1874 </t>
  </si>
  <si>
    <t>d 7.12.1912 Resita</t>
  </si>
  <si>
    <t>in Dominican Republic 2015-16</t>
  </si>
  <si>
    <t>in Jesenice 2016</t>
  </si>
  <si>
    <t>Josef Heberle---------------------- ?????</t>
  </si>
  <si>
    <t>Sebastian Heberle</t>
  </si>
  <si>
    <t>Katarzyna Heberle-------------------??????</t>
  </si>
  <si>
    <t>b c2006</t>
  </si>
  <si>
    <t>Dobre Miasto 11040, 53'59"N lat  20'24"E long, popn 11000 (2004), 160km SE of Gdansk, 270km N of Warsaw, 100km S of Kalingrad</t>
  </si>
  <si>
    <t>Marguerite Heberle</t>
  </si>
  <si>
    <t>m Olivier Le Moal</t>
  </si>
  <si>
    <t>child b c1723, married in Berne 1742</t>
  </si>
  <si>
    <t>b 21.11.1888 Sztynwag/Steinwage, Culm, Poland</t>
  </si>
  <si>
    <t>Sztynwag/Steinwage  53'24"N lat  18'42"E long, 25km NE of Chelmno/Culm, 240km S of Gdansk</t>
  </si>
  <si>
    <t>Chelmno, Poland, was Culm/Culmsee/Kulmsee, West Prussia, 53'21"N lat 18'26"E long, 5km N of Broshowo</t>
  </si>
  <si>
    <t>Slupsk, Poland 76200-76280, was Stolp, 54'27"N lat  17'02"E long, popn 94000 (2014), 110km W of Gdansk, 450km NW of Warsaw</t>
  </si>
  <si>
    <t>Johann Og Heberle/Heberleln</t>
  </si>
  <si>
    <t>sattlermeister Stolp</t>
  </si>
  <si>
    <t>Ketrzyn 11400, 54'05"N lat  21'23"E long, popn 28000 (20060, 110km SE of Kalingrad, 220km E of Gdansk</t>
  </si>
  <si>
    <t>Amalia Carolina Heberle</t>
  </si>
  <si>
    <t>b 27.5.1794 Ketrzyn</t>
  </si>
  <si>
    <t>Friderica Wilhelmina Heberle</t>
  </si>
  <si>
    <t>b 29.12.1797 Ketrzyn</t>
  </si>
  <si>
    <t>Johann Georg Heberle---------------------</t>
  </si>
  <si>
    <t>m Amalia …</t>
  </si>
  <si>
    <t>HEBERLE (FOR RUSSIA SEE R16)</t>
  </si>
  <si>
    <t>Kalingrad, 54'42"N lat  20'27"E long, popn 431000 (2010),  950km W of Moscow, previously Konigsberg, 170km NNWof Warsaw, includes Kneiphof</t>
  </si>
  <si>
    <t>10.5.2017</t>
  </si>
  <si>
    <t>Matthes Heberle---------</t>
  </si>
  <si>
    <t>bap 10.3.c1680 Kneiphof</t>
  </si>
  <si>
    <t>d 13.1.2014 Hilversum</t>
  </si>
  <si>
    <t>FUNERAL CARD</t>
  </si>
  <si>
    <t>in Montreal, Canada 1995</t>
  </si>
  <si>
    <t>m Heinrich/Michael Roth</t>
  </si>
  <si>
    <t>OBITUARY</t>
  </si>
  <si>
    <t>d 5.1.2014 Quebec</t>
  </si>
  <si>
    <t>Mateja Heberle</t>
  </si>
  <si>
    <t>works in Jesenice 2017</t>
  </si>
  <si>
    <t>in Lesce 2017</t>
  </si>
  <si>
    <t xml:space="preserve">    Past or current member of Linked In</t>
  </si>
  <si>
    <t>……………………………………………………………………………………………………………………………………………………………………………………………………………………………………………………………………………………………………………………………………………………………………………………………………………………………………………………………………………………………………………………………………………………………………………………………………………………………………………………………………………………………….....................................................................................................................................................................................................................................................................................................................................................................................</t>
  </si>
  <si>
    <t>………………………………………………………………………………………………………………………………………………………………………………………………………………………………………………………………………………………………………………………………………………………………………………………………………………………………………………………………………………………………………………………………………………………………………………………………………………………………………………………………………………………………....................................................................................................................................................................................................................................................................................................................................................................................................</t>
  </si>
  <si>
    <t xml:space="preserve">        Past or current member of Linked In</t>
  </si>
  <si>
    <t xml:space="preserve">     Past or current member of Facebook</t>
  </si>
  <si>
    <t>in Den Helder 2010, Amsterdam 2017</t>
  </si>
  <si>
    <t>in Breda 2011</t>
  </si>
  <si>
    <t>Roeli/Roelie Heberle</t>
  </si>
  <si>
    <t>in UK 2016</t>
  </si>
  <si>
    <t>Apeldoorn 7300-7381, 52'13"N lat  5'58"E long, popn 158000 (2017), 100km E of Amsterdam, 160km NE of Breda</t>
  </si>
  <si>
    <t>landscaping, in Apeldoorn area 2015</t>
  </si>
  <si>
    <t>in Almere 1996-2012, Harderwijk 2012-</t>
  </si>
  <si>
    <t>Almere 1300-1379, 52'22"N lat  5'13"E long, popn 196000 (2017), 25km E of Amsterdam, 32km W of Harderwijk</t>
  </si>
  <si>
    <t>Jochen Heberle</t>
  </si>
  <si>
    <t>Dr(Chemistry) Stuttgart 1985-95</t>
  </si>
  <si>
    <t>in Biberach 2005-2016,  Wien 2017</t>
  </si>
  <si>
    <t>in Harderwijk c2009, Apeldoorn 2017</t>
  </si>
  <si>
    <t>Gabriela Heberle</t>
  </si>
  <si>
    <t>Brygadzista w de freede</t>
  </si>
  <si>
    <t>in Amsterdam area 2017</t>
  </si>
  <si>
    <t>Heinz Heberle-------</t>
  </si>
  <si>
    <t>Daniele Heberle</t>
  </si>
  <si>
    <t>Law &amp; economy Innsbruck Uni 2012</t>
  </si>
  <si>
    <t>in The Hague 2016 ?</t>
  </si>
  <si>
    <t>FAMILY TREE for NETHERLANDS-BELGIUM HEBERLE</t>
  </si>
  <si>
    <t>b 7.12.1925 d 13.2.2017 Schopp</t>
  </si>
  <si>
    <t>Elena Heberle ?</t>
  </si>
  <si>
    <t>b 8.2.1965, in Germany 2014 ?</t>
  </si>
  <si>
    <t>Eriz 3619, Bern canton, 46'47"N lat  7'46"E long, popn 500 (2015), , 50km SE of Bern, 120km SW of Zurich</t>
  </si>
  <si>
    <t>m Joanna Kaszyca ?</t>
  </si>
  <si>
    <t>Marian Heberle--------------------???????</t>
  </si>
  <si>
    <t xml:space="preserve">       Past or current member of Twitter</t>
  </si>
  <si>
    <t>Matrone Heberle ?</t>
  </si>
  <si>
    <t>in Groningen Netherlands 2015-17</t>
  </si>
  <si>
    <t>Eisenstasdt 7000, Burgenland, 47'51"N lat  16'31"E long, popn 14000 (2016), 65km S of Wien</t>
  </si>
  <si>
    <t>Zacharius Heberle</t>
  </si>
  <si>
    <t>in Eisenstadt 1658-59</t>
  </si>
  <si>
    <t>Lustenau 6890-6893, Vorarlberg, Austria, 47'26"N lat  9'40"E long, popn 22000 (2016), 25km E of St Gallen, 100km E of Zurich</t>
  </si>
  <si>
    <t>Regina Fitz</t>
  </si>
  <si>
    <t>b 10.4.1691 Lustenau area</t>
  </si>
  <si>
    <t>in Amsterdam 1786</t>
  </si>
  <si>
    <t>Johan Hendrik Heberle</t>
  </si>
  <si>
    <t>JohnJacobHeberlein/-----------</t>
  </si>
  <si>
    <t>d 1895 UK</t>
  </si>
  <si>
    <t>Jeanne Henriette Beresford Heberle</t>
  </si>
  <si>
    <t>27.7.2017</t>
  </si>
  <si>
    <t>Medet Heberle in Wettingen 2014, in Eriz &lt;2014, near Dottingen 2017</t>
  </si>
  <si>
    <t>Wettingen  5430 Aargau, 47'28"N lat  8'20"E long, popn 20000 (2014), 20km NW of Zurich</t>
  </si>
  <si>
    <t>Aargau canton</t>
  </si>
  <si>
    <t>Aarau 5000, Argau canton,  47'24"N lat  8'03"E long, 45km W of Zurich, popn 16000 (2009)</t>
  </si>
  <si>
    <t>Medet Heberle------------------------------------</t>
  </si>
  <si>
    <t>Destina Heberle</t>
  </si>
  <si>
    <t>in Wettingen 2014, Eriz Swiss &lt;2014</t>
  </si>
  <si>
    <t>from Adana Turkey</t>
  </si>
  <si>
    <t>Duplicate of A15 Turkey</t>
  </si>
  <si>
    <t>Berksan Heberle</t>
  </si>
  <si>
    <t>m Ersel Heberle-Findik</t>
  </si>
  <si>
    <t>b c1969, in Adana, Turkey 2009</t>
  </si>
  <si>
    <t>Mislina Heberle</t>
  </si>
  <si>
    <t>b c2010</t>
  </si>
  <si>
    <t xml:space="preserve">Eftelya Heberle </t>
  </si>
  <si>
    <t>b c2013</t>
  </si>
  <si>
    <t>b c2004</t>
  </si>
  <si>
    <t>at school Dottingen 2014</t>
  </si>
  <si>
    <t>Baden 5400, Aargau, 47'28"N lat  8'18"E long, popn 19000 (2012), 25km NW of Zurich</t>
  </si>
  <si>
    <t>Aargau</t>
  </si>
  <si>
    <t>m Anna Maria Grob/Groll</t>
  </si>
  <si>
    <t>b c1680</t>
  </si>
  <si>
    <t>Mici Heberle</t>
  </si>
  <si>
    <t>wrestler in Bled c1957</t>
  </si>
  <si>
    <t>b 25.1.1927 d 10.5.1945, from Mlino-Bled</t>
  </si>
  <si>
    <t>Peter Heberle-------------------?????</t>
  </si>
  <si>
    <t>m Grazyna … (b c1972)</t>
  </si>
  <si>
    <t>in Alpen 2016</t>
  </si>
  <si>
    <t>from Rybnik, Poland</t>
  </si>
  <si>
    <t>Rybnik 44200-44292 Poland, 50'06"N lat  18'33"E long, popn 141000 (2013), 35km SE of Bierawa, 25km E of Raciborz</t>
  </si>
  <si>
    <t>b c1645 Switzerland</t>
  </si>
  <si>
    <t>m Maria …</t>
  </si>
  <si>
    <t>b c1647 Switzerland</t>
  </si>
  <si>
    <t>Jacob Heberle-----------------------------------</t>
  </si>
  <si>
    <t>Jakob Heberle---------</t>
  </si>
  <si>
    <t>Beesel 5953-5954 Limburg, 51'17"N lat  6'02'E long, popn 14000 (2017), 8km N of Roermond, 50km W of Dusseldorf, 130km SE of Breda</t>
  </si>
  <si>
    <t>b c1989, soccer player from Beesel 2017</t>
  </si>
  <si>
    <t>m Ruth …</t>
  </si>
  <si>
    <t>in Salzburg Austria 2013-17</t>
  </si>
  <si>
    <t>b 1825 Slovakia d 23.4.1888 Budapest</t>
  </si>
  <si>
    <t>d 22.11.1895 Geneva Switzerland</t>
  </si>
  <si>
    <t>Lesce (Lees) 4248, Slovenia, 46'22"N lat 14'09'E long, 45km NW of Ljubljana</t>
  </si>
  <si>
    <t>Dordrecht 3300-3329, 51'41"N lat  4'40"E long, popn 119000 (20150, 32km SE of Rotterdam, 40km N of Breda</t>
  </si>
  <si>
    <t>Heinrich August Wilhelm Heberle</t>
  </si>
  <si>
    <t>d 29.10.1867 Dordrecht</t>
  </si>
  <si>
    <t>m Adriaan Nelemans</t>
  </si>
  <si>
    <t>child b 1816 d 1837 Ginneken en Bavel</t>
  </si>
  <si>
    <t>b 21.10.1879/12.8.1878 Breda</t>
  </si>
  <si>
    <t>b 12.4.1918 Breda d 3.1.2007 Tilburg</t>
  </si>
  <si>
    <t>m Marie Sophie Weber 1817 in Stolp</t>
  </si>
  <si>
    <t>b 23.7.1775 Koslin d 21.6.1830 Stolp</t>
  </si>
  <si>
    <t>b 23.6.1667 Bickwil, Zurich</t>
  </si>
  <si>
    <t>b c1659 d 11.1.1725 Huberhof ?</t>
  </si>
  <si>
    <t>d 31.12.1742 Huberhof</t>
  </si>
  <si>
    <t>Johann Jakob Haberlig/</t>
  </si>
  <si>
    <t>Häberling/Heberle-------------------------------</t>
  </si>
  <si>
    <t>m Anna Margaretha Christina…</t>
  </si>
  <si>
    <t>b 4.8.1629 Ottenbach parish</t>
  </si>
  <si>
    <t>Zuerich canton</t>
  </si>
  <si>
    <t>m Catharina Gut in Ottenbach</t>
  </si>
  <si>
    <t>Ottenbach 8913 Zurich canton, 47'17"N lat  8'24"E long, popn 2600 (2016), 5km NW of Obfelden, 16km SSW of Zurich</t>
  </si>
  <si>
    <t>Bickwil/Bickweyl, Zurich canton, Switzerland, 47.27'N lat  8.42' E long, 25km S of Zurich, now part of Obfelden 8912</t>
  </si>
  <si>
    <t>m Josefa …</t>
  </si>
  <si>
    <t>Johann Heberle---------------------------------------</t>
  </si>
  <si>
    <t>b 1798 d 17.3.1881 Birawa</t>
  </si>
  <si>
    <t>Louise Wilhelmina Heberle/Haeberle</t>
  </si>
  <si>
    <t>b 28.6.1868 Stargard</t>
  </si>
  <si>
    <t>August Friedrich Wilhelm Haeberle/Heberle</t>
  </si>
  <si>
    <t>b 1587 Tubingen d &gt;1606 Zurich</t>
  </si>
  <si>
    <t xml:space="preserve">m Regina Appel </t>
  </si>
  <si>
    <t>b 24.10.1922 d 10.5.2017 Bremen area</t>
  </si>
  <si>
    <t>Leo Julius Heberle-----------------------------------</t>
  </si>
  <si>
    <t>SEE NG3</t>
  </si>
  <si>
    <t>b 17.6.1922 d 19.1.2003 Bremen</t>
  </si>
  <si>
    <t>b 23.8.1960 Kasachstan, lived in Bavaria</t>
  </si>
  <si>
    <t>8.11.2017</t>
  </si>
  <si>
    <t>Sevilla, Spain 37'23"N lat  5'59"E long, 390km SSW of Madrid</t>
  </si>
  <si>
    <t>San Josep Talaia 078305, population 25000 92014), on Baleares Island, Spain</t>
  </si>
  <si>
    <t>Valencia 46000-46080 Spain, 39'28"N lat  0'22"E long, popn 1706000 (2010), 400km SE of Madrid, 850km S of Topulouse, 900km E of Lisbon</t>
  </si>
  <si>
    <t>11.11.2017</t>
  </si>
  <si>
    <t>Madrid 28001-28080 Spain, 40'23"N lat  3'43"E long, popn 6530000 (2014), 400km NW of Valencia, 800km W of Toulouse</t>
  </si>
  <si>
    <t>school Halmstad, Sweden 2012, in Valencia Spain 2017</t>
  </si>
  <si>
    <t>Duplicate of A6 Lajeado, Brazil</t>
  </si>
  <si>
    <t>m Maria Hillek</t>
  </si>
  <si>
    <t>b c1876</t>
  </si>
  <si>
    <t>m Terez/Teresia</t>
  </si>
  <si>
    <t>21.11.2017</t>
  </si>
  <si>
    <t>m Salome Lengfelderin</t>
  </si>
  <si>
    <t>Joannis Heberle----------------------------------------------------------------</t>
  </si>
  <si>
    <t>Georgius Heberle</t>
  </si>
  <si>
    <t>m Gertrude Mayerin in Kuchl</t>
  </si>
  <si>
    <t>check Ancestry.com for dates</t>
  </si>
  <si>
    <t>b c1677</t>
  </si>
  <si>
    <t>b c1679</t>
  </si>
  <si>
    <t>Joann Heberle</t>
  </si>
  <si>
    <t>d 17.12.1634 Salzburg</t>
  </si>
  <si>
    <t>m Joannem Reichert, in Siezenheim</t>
  </si>
  <si>
    <t>m Christina Catharina Baur 3.9.1606 Zurich</t>
  </si>
  <si>
    <t>b c1589</t>
  </si>
  <si>
    <t>Nikolaus Heberle/Haberlin------------------</t>
  </si>
  <si>
    <t>Klaus/Claus Bernard Heberle</t>
  </si>
  <si>
    <t>d 14.12.1733 Menzingen</t>
  </si>
  <si>
    <t>m Anna Barbara Schmid (b c1663)</t>
  </si>
  <si>
    <t>Edy Heberle</t>
  </si>
  <si>
    <t>b c1987, Motorradtechnik in Zurich c2016</t>
  </si>
  <si>
    <t>29.11.2017</t>
  </si>
  <si>
    <t>b 25.7.1963, from Celle</t>
  </si>
  <si>
    <t>Andreas Heberle--------------------????</t>
  </si>
  <si>
    <t>b 19.9.1980, in Iserlohn 2009</t>
  </si>
  <si>
    <t>father in Kedzierzyn 2010 ?</t>
  </si>
  <si>
    <t>Zagan/Sagan, Poland 68100-68103, 51'37"N lat  19'19"E long, popn 26000 (2010), prison camp WWII, 160km SW of Poznan, 200km SE of Berlin</t>
  </si>
  <si>
    <t>b 9.8.1920 Erie PA ?</t>
  </si>
  <si>
    <t>d 18.10.2014 Erie  OBITUARY</t>
  </si>
  <si>
    <t>enlisted US military 1942</t>
  </si>
  <si>
    <t>prisoner of war Sagan Germany 1944-45</t>
  </si>
  <si>
    <t>Lawrence J Heberle-------</t>
  </si>
  <si>
    <t>b 25.10.1954</t>
  </si>
  <si>
    <t>8.12.2017</t>
  </si>
  <si>
    <t xml:space="preserve">m Lada Cintro </t>
  </si>
  <si>
    <t>b 7.4.1955 Slovenia</t>
  </si>
  <si>
    <t>in Kuwait in 2000- Worked in Al Sabah hospital in Safat.</t>
  </si>
  <si>
    <t>in Salmiya Kuwait 2016</t>
  </si>
  <si>
    <t>Janko Heberle  ------------------------------</t>
  </si>
  <si>
    <t>b 6.11.2014, in Amstenrade 2017</t>
  </si>
  <si>
    <t>in Amstenrade 2016</t>
  </si>
  <si>
    <t>Schinnen 6155-6439, includes Amstenrade, 50'57"N lat  5'53"E long, popn 13000 (2014), 7km NW of Heerlen, 50km S of Roermond</t>
  </si>
  <si>
    <t>m 26.2.2016</t>
  </si>
  <si>
    <t>Sherlynn ?</t>
  </si>
  <si>
    <t>Juaney ?</t>
  </si>
  <si>
    <t>engaged to Brechje Kox 17.6.2017</t>
  </si>
  <si>
    <t>m Danny Heeren x.11.2017</t>
  </si>
  <si>
    <t>b c2016</t>
  </si>
  <si>
    <t>9.12.2017</t>
  </si>
  <si>
    <t>Margita Heberle</t>
  </si>
  <si>
    <t>Borna Heberle</t>
  </si>
  <si>
    <t>b c2000, in Zadar area 2017</t>
  </si>
  <si>
    <t>14.12.2017</t>
  </si>
  <si>
    <t>Zadar, Croatia 23000, 44'07"N lat  15'14'E long, popn 75000 (2011), 300km S of Zagreb, 380km SE of Venice</t>
  </si>
  <si>
    <t>Zagreb, Croatia  400km S of Wien/Vienna</t>
  </si>
  <si>
    <t>Ivane Heberle----------------------------</t>
  </si>
  <si>
    <t>m Ivana …, b c1969</t>
  </si>
  <si>
    <t>in Zadar 2008-2017</t>
  </si>
  <si>
    <t>Bosnia-Herzegovina</t>
  </si>
  <si>
    <t>Croatia</t>
  </si>
  <si>
    <t>Osijek, Croatia  45'33'N lat  18'41"E long, popn 108000 (2011), 300km E of Zagreb, 250km W of Timisoara</t>
  </si>
  <si>
    <t>Senj 53270, Croatia, 125km SW of Zagreb, on Adriatic Sea</t>
  </si>
  <si>
    <t>Serbia-Kosovo</t>
  </si>
  <si>
    <t>Podujeva, Kosovo 42'54"N lat  21'11"E long, popn 134000 (2006), N of Pristina</t>
  </si>
  <si>
    <t>Slovenia</t>
  </si>
  <si>
    <t>Bled 4260, Slovenia, 46'22"N lat 14'08"E long, 45km NW of Ljubljana, 25km NW of Kranj</t>
  </si>
  <si>
    <t>Celje, Slovenia 3000, 46'14"N lat  15'16"E long, popn 71000 (2010)</t>
  </si>
  <si>
    <t>Jesenice 4270, Slovenia, 8km NW of Bled, 10km NW of Lesce, 60km E of Ljubljana</t>
  </si>
  <si>
    <t>Klanjek, Slovenia,   46'03"N lat  15'44'E long, popn 3000 (2011), 50km NW of Zagreb, 130km E of Ljubljana</t>
  </si>
</sst>
</file>

<file path=xl/styles.xml><?xml version="1.0" encoding="utf-8"?>
<styleSheet xmlns="http://schemas.openxmlformats.org/spreadsheetml/2006/main" xmlns:mc="http://schemas.openxmlformats.org/markup-compatibility/2006" xmlns:x14ac="http://schemas.microsoft.com/office/spreadsheetml/2009/9/ac" mc:Ignorable="x14ac">
  <fonts count="125" x14ac:knownFonts="1">
    <font>
      <sz val="10"/>
      <name val="Arial"/>
    </font>
    <font>
      <b/>
      <sz val="10"/>
      <name val="Arial"/>
      <family val="2"/>
    </font>
    <font>
      <i/>
      <sz val="10"/>
      <name val="Arial"/>
      <family val="2"/>
    </font>
    <font>
      <sz val="10"/>
      <name val="Arial"/>
      <family val="2"/>
    </font>
    <font>
      <b/>
      <sz val="16"/>
      <name val="Arial"/>
      <family val="2"/>
    </font>
    <font>
      <b/>
      <sz val="24"/>
      <name val="Arial"/>
      <family val="2"/>
    </font>
    <font>
      <b/>
      <sz val="10"/>
      <name val="Arial"/>
      <family val="2"/>
    </font>
    <font>
      <i/>
      <sz val="10"/>
      <name val="Arial"/>
      <family val="2"/>
    </font>
    <font>
      <sz val="10"/>
      <color indexed="10"/>
      <name val="Arial"/>
      <family val="2"/>
    </font>
    <font>
      <sz val="10"/>
      <name val="Arial"/>
      <family val="2"/>
    </font>
    <font>
      <i/>
      <sz val="10"/>
      <color indexed="10"/>
      <name val="Arial"/>
      <family val="2"/>
    </font>
    <font>
      <i/>
      <sz val="10"/>
      <color indexed="10"/>
      <name val="Arial"/>
      <family val="2"/>
    </font>
    <font>
      <sz val="10"/>
      <color indexed="12"/>
      <name val="Arial"/>
      <family val="2"/>
    </font>
    <font>
      <i/>
      <sz val="10"/>
      <color indexed="12"/>
      <name val="Arial"/>
      <family val="2"/>
    </font>
    <font>
      <sz val="10"/>
      <color indexed="8"/>
      <name val="Arial"/>
      <family val="2"/>
    </font>
    <font>
      <u/>
      <sz val="10"/>
      <color indexed="12"/>
      <name val="Arial"/>
      <family val="2"/>
    </font>
    <font>
      <sz val="10"/>
      <color indexed="61"/>
      <name val="Arial"/>
      <family val="2"/>
    </font>
    <font>
      <sz val="10"/>
      <color indexed="14"/>
      <name val="Arial"/>
      <family val="2"/>
    </font>
    <font>
      <i/>
      <sz val="10"/>
      <color indexed="14"/>
      <name val="Arial"/>
      <family val="2"/>
    </font>
    <font>
      <b/>
      <sz val="10"/>
      <color indexed="10"/>
      <name val="Arial"/>
      <family val="2"/>
    </font>
    <font>
      <b/>
      <sz val="10"/>
      <color indexed="12"/>
      <name val="Arial"/>
      <family val="2"/>
    </font>
    <font>
      <b/>
      <sz val="10"/>
      <color indexed="14"/>
      <name val="Arial"/>
      <family val="2"/>
    </font>
    <font>
      <sz val="10"/>
      <color indexed="17"/>
      <name val="Arial"/>
      <family val="2"/>
    </font>
    <font>
      <b/>
      <sz val="10"/>
      <color indexed="8"/>
      <name val="Arial"/>
      <family val="2"/>
    </font>
    <font>
      <b/>
      <sz val="16"/>
      <color indexed="12"/>
      <name val="Arial"/>
      <family val="2"/>
    </font>
    <font>
      <sz val="10"/>
      <color indexed="50"/>
      <name val="Arial"/>
      <family val="2"/>
    </font>
    <font>
      <sz val="10"/>
      <color indexed="16"/>
      <name val="Arial"/>
      <family val="2"/>
    </font>
    <font>
      <i/>
      <sz val="10"/>
      <color indexed="16"/>
      <name val="Arial"/>
      <family val="2"/>
    </font>
    <font>
      <b/>
      <sz val="10"/>
      <color indexed="16"/>
      <name val="Arial"/>
      <family val="2"/>
    </font>
    <font>
      <sz val="10"/>
      <color indexed="46"/>
      <name val="Arial"/>
      <family val="2"/>
    </font>
    <font>
      <i/>
      <sz val="10"/>
      <color indexed="46"/>
      <name val="Arial"/>
      <family val="2"/>
    </font>
    <font>
      <sz val="10"/>
      <color indexed="19"/>
      <name val="Arial"/>
      <family val="2"/>
    </font>
    <font>
      <sz val="10"/>
      <color indexed="51"/>
      <name val="Arial"/>
      <family val="2"/>
    </font>
    <font>
      <i/>
      <sz val="10"/>
      <color indexed="51"/>
      <name val="Arial"/>
      <family val="2"/>
    </font>
    <font>
      <b/>
      <sz val="10"/>
      <color indexed="11"/>
      <name val="Arial"/>
      <family val="2"/>
    </font>
    <font>
      <sz val="10"/>
      <color indexed="11"/>
      <name val="Arial"/>
      <family val="2"/>
    </font>
    <font>
      <sz val="10"/>
      <color indexed="49"/>
      <name val="Arial"/>
      <family val="2"/>
    </font>
    <font>
      <b/>
      <sz val="10"/>
      <color indexed="49"/>
      <name val="Arial"/>
      <family val="2"/>
    </font>
    <font>
      <b/>
      <sz val="10"/>
      <color indexed="20"/>
      <name val="Arial"/>
      <family val="2"/>
    </font>
    <font>
      <b/>
      <i/>
      <sz val="10"/>
      <color indexed="20"/>
      <name val="Arial"/>
      <family val="2"/>
    </font>
    <font>
      <b/>
      <sz val="10"/>
      <color indexed="40"/>
      <name val="Arial"/>
      <family val="2"/>
    </font>
    <font>
      <b/>
      <i/>
      <sz val="10"/>
      <color indexed="40"/>
      <name val="Arial"/>
      <family val="2"/>
    </font>
    <font>
      <b/>
      <u/>
      <sz val="10"/>
      <color indexed="40"/>
      <name val="Arial"/>
      <family val="2"/>
    </font>
    <font>
      <b/>
      <u/>
      <sz val="10"/>
      <color indexed="11"/>
      <name val="Arial"/>
      <family val="2"/>
    </font>
    <font>
      <b/>
      <u/>
      <sz val="10"/>
      <color indexed="45"/>
      <name val="Arial"/>
      <family val="2"/>
    </font>
    <font>
      <b/>
      <u/>
      <sz val="10"/>
      <color indexed="20"/>
      <name val="Arial"/>
      <family val="2"/>
    </font>
    <font>
      <b/>
      <u/>
      <sz val="10"/>
      <color indexed="12"/>
      <name val="Arial"/>
      <family val="2"/>
    </font>
    <font>
      <b/>
      <i/>
      <sz val="10"/>
      <color indexed="45"/>
      <name val="Arial"/>
      <family val="2"/>
    </font>
    <font>
      <b/>
      <sz val="10"/>
      <color indexed="55"/>
      <name val="Arial"/>
      <family val="2"/>
    </font>
    <font>
      <b/>
      <u/>
      <sz val="10"/>
      <color indexed="55"/>
      <name val="Arial"/>
      <family val="2"/>
    </font>
    <font>
      <b/>
      <sz val="10"/>
      <color indexed="62"/>
      <name val="Arial"/>
      <family val="2"/>
    </font>
    <font>
      <b/>
      <i/>
      <sz val="10"/>
      <color indexed="55"/>
      <name val="Arial"/>
      <family val="2"/>
    </font>
    <font>
      <b/>
      <sz val="10"/>
      <color indexed="51"/>
      <name val="Arial"/>
      <family val="2"/>
    </font>
    <font>
      <u/>
      <sz val="10"/>
      <color indexed="61"/>
      <name val="Arial"/>
      <family val="2"/>
    </font>
    <font>
      <b/>
      <u/>
      <sz val="10"/>
      <color indexed="19"/>
      <name val="Arial"/>
      <family val="2"/>
    </font>
    <font>
      <b/>
      <u/>
      <sz val="10"/>
      <color indexed="50"/>
      <name val="Arial"/>
      <family val="2"/>
    </font>
    <font>
      <b/>
      <u/>
      <sz val="10"/>
      <color indexed="62"/>
      <name val="Arial"/>
      <family val="2"/>
    </font>
    <font>
      <b/>
      <u/>
      <sz val="10"/>
      <color indexed="10"/>
      <name val="Arial"/>
      <family val="2"/>
    </font>
    <font>
      <b/>
      <u/>
      <sz val="10"/>
      <color indexed="61"/>
      <name val="Arial"/>
      <family val="2"/>
    </font>
    <font>
      <sz val="10"/>
      <color indexed="15"/>
      <name val="Arial"/>
      <family val="2"/>
    </font>
    <font>
      <sz val="10"/>
      <color indexed="41"/>
      <name val="Arial"/>
      <family val="2"/>
    </font>
    <font>
      <i/>
      <sz val="10"/>
      <color indexed="15"/>
      <name val="Arial"/>
      <family val="2"/>
    </font>
    <font>
      <sz val="10"/>
      <color indexed="20"/>
      <name val="Courier"/>
      <family val="3"/>
    </font>
    <font>
      <sz val="10"/>
      <color indexed="20"/>
      <name val="Arial"/>
      <family val="2"/>
    </font>
    <font>
      <u/>
      <sz val="10"/>
      <color indexed="12"/>
      <name val="Arial"/>
      <family val="2"/>
    </font>
    <font>
      <u/>
      <sz val="9"/>
      <color indexed="12"/>
      <name val="Arial"/>
      <family val="2"/>
    </font>
    <font>
      <b/>
      <sz val="10"/>
      <color indexed="17"/>
      <name val="Arial"/>
      <family val="2"/>
    </font>
    <font>
      <sz val="10"/>
      <color rgb="FF00FF00"/>
      <name val="Arial"/>
      <family val="2"/>
    </font>
    <font>
      <b/>
      <sz val="10"/>
      <color rgb="FF00FF00"/>
      <name val="Arial"/>
      <family val="2"/>
    </font>
    <font>
      <sz val="10"/>
      <color theme="9" tint="-0.249977111117893"/>
      <name val="Arial"/>
      <family val="2"/>
    </font>
    <font>
      <sz val="10"/>
      <color rgb="FFE46D0A"/>
      <name val="Arial"/>
      <family val="2"/>
    </font>
    <font>
      <i/>
      <sz val="10"/>
      <color rgb="FFE46D0A"/>
      <name val="Arial"/>
      <family val="2"/>
    </font>
    <font>
      <b/>
      <sz val="10"/>
      <color rgb="FFE46D0A"/>
      <name val="Arial"/>
      <family val="2"/>
    </font>
    <font>
      <sz val="10"/>
      <color theme="7" tint="-0.249977111117893"/>
      <name val="Arial"/>
      <family val="2"/>
    </font>
    <font>
      <sz val="10"/>
      <color rgb="FF60497B"/>
      <name val="Arial"/>
      <family val="2"/>
    </font>
    <font>
      <i/>
      <sz val="10"/>
      <color rgb="FF60497B"/>
      <name val="Arial"/>
      <family val="2"/>
    </font>
    <font>
      <sz val="10"/>
      <color rgb="FF60497A"/>
      <name val="Arial"/>
      <family val="2"/>
    </font>
    <font>
      <b/>
      <sz val="10"/>
      <color rgb="FF60497B"/>
      <name val="Arial"/>
      <family val="2"/>
    </font>
    <font>
      <b/>
      <i/>
      <sz val="10"/>
      <color rgb="FF60497B"/>
      <name val="Arial"/>
      <family val="2"/>
    </font>
    <font>
      <i/>
      <sz val="10"/>
      <color rgb="FF60497A"/>
      <name val="Arial"/>
      <family val="2"/>
    </font>
    <font>
      <sz val="10"/>
      <color rgb="FF002060"/>
      <name val="Arial"/>
      <family val="2"/>
    </font>
    <font>
      <b/>
      <sz val="10"/>
      <color rgb="FF002060"/>
      <name val="Arial"/>
      <family val="2"/>
    </font>
    <font>
      <i/>
      <sz val="10"/>
      <color rgb="FF002060"/>
      <name val="Arial"/>
      <family val="2"/>
    </font>
    <font>
      <sz val="10"/>
      <color rgb="FFFF0000"/>
      <name val="Arial"/>
      <family val="2"/>
    </font>
    <font>
      <b/>
      <sz val="10"/>
      <color rgb="FFFF0000"/>
      <name val="Arial"/>
      <family val="2"/>
    </font>
    <font>
      <sz val="10"/>
      <color theme="0" tint="-0.499984740745262"/>
      <name val="Arial"/>
      <family val="2"/>
    </font>
    <font>
      <u/>
      <sz val="6"/>
      <color indexed="12"/>
      <name val="Arial"/>
      <family val="2"/>
    </font>
    <font>
      <i/>
      <sz val="10"/>
      <color rgb="FF00FF00"/>
      <name val="Arial"/>
      <family val="2"/>
    </font>
    <font>
      <sz val="10"/>
      <color rgb="FF000000"/>
      <name val="Arial"/>
      <family val="2"/>
    </font>
    <font>
      <b/>
      <sz val="10"/>
      <color theme="0" tint="-0.499984740745262"/>
      <name val="Arial"/>
      <family val="2"/>
    </font>
    <font>
      <sz val="10"/>
      <color rgb="FF808080"/>
      <name val="Arial"/>
      <family val="2"/>
    </font>
    <font>
      <i/>
      <sz val="10"/>
      <color theme="0" tint="-0.499984740745262"/>
      <name val="Arial"/>
      <family val="2"/>
    </font>
    <font>
      <b/>
      <u/>
      <sz val="10"/>
      <color rgb="FF800080"/>
      <name val="Arial"/>
      <family val="2"/>
    </font>
    <font>
      <b/>
      <sz val="10"/>
      <color rgb="FF800080"/>
      <name val="Arial"/>
      <family val="2"/>
    </font>
    <font>
      <sz val="10"/>
      <color theme="5" tint="0.39997558519241921"/>
      <name val="Arial"/>
      <family val="2"/>
    </font>
    <font>
      <b/>
      <sz val="10"/>
      <color rgb="FF7030A0"/>
      <name val="Arial"/>
      <family val="2"/>
    </font>
    <font>
      <b/>
      <sz val="10"/>
      <color theme="5" tint="0.39997558519241921"/>
      <name val="Arial"/>
      <family val="2"/>
    </font>
    <font>
      <i/>
      <sz val="10"/>
      <color theme="5" tint="0.39997558519241921"/>
      <name val="Arial"/>
      <family val="2"/>
    </font>
    <font>
      <sz val="10"/>
      <color rgb="FFF79646"/>
      <name val="Arial"/>
      <family val="2"/>
    </font>
    <font>
      <sz val="10"/>
      <color theme="8" tint="-0.249977111117893"/>
      <name val="Arial"/>
      <family val="2"/>
    </font>
    <font>
      <sz val="10"/>
      <color rgb="FF31849B"/>
      <name val="Arial"/>
      <family val="2"/>
    </font>
    <font>
      <b/>
      <sz val="10"/>
      <color theme="8" tint="-0.249977111117893"/>
      <name val="Arial"/>
      <family val="2"/>
    </font>
    <font>
      <i/>
      <sz val="10"/>
      <color theme="8" tint="-0.249977111117893"/>
      <name val="Arial"/>
      <family val="2"/>
    </font>
    <font>
      <b/>
      <u/>
      <sz val="10"/>
      <color rgb="FFFF99CC"/>
      <name val="Arial"/>
      <family val="2"/>
    </font>
    <font>
      <b/>
      <i/>
      <sz val="10"/>
      <color rgb="FFFF99CC"/>
      <name val="Arial"/>
      <family val="2"/>
    </font>
    <font>
      <b/>
      <sz val="10"/>
      <color rgb="FFFF99CC"/>
      <name val="Arial"/>
      <family val="2"/>
    </font>
    <font>
      <b/>
      <i/>
      <sz val="10"/>
      <color rgb="FF800080"/>
      <name val="Arial"/>
      <family val="2"/>
    </font>
    <font>
      <sz val="10"/>
      <color theme="6" tint="-0.249977111117893"/>
      <name val="Arial"/>
      <family val="2"/>
    </font>
    <font>
      <b/>
      <sz val="10"/>
      <color theme="6" tint="-0.249977111117893"/>
      <name val="Arial"/>
      <family val="2"/>
    </font>
    <font>
      <i/>
      <sz val="10"/>
      <color theme="6" tint="-0.249977111117893"/>
      <name val="Arial"/>
      <family val="2"/>
    </font>
    <font>
      <b/>
      <i/>
      <sz val="10"/>
      <color rgb="FF00FF00"/>
      <name val="Arial"/>
      <family val="2"/>
    </font>
    <font>
      <b/>
      <sz val="10"/>
      <color rgb="FF00FF00"/>
      <name val="Calibri"/>
      <family val="2"/>
    </font>
    <font>
      <sz val="10"/>
      <color rgb="FF808000"/>
      <name val="Arial"/>
      <family val="2"/>
    </font>
    <font>
      <b/>
      <sz val="10"/>
      <color rgb="FF00B0F0"/>
      <name val="Arial"/>
      <family val="2"/>
    </font>
    <font>
      <i/>
      <sz val="10"/>
      <color rgb="FF31849B"/>
      <name val="Arial"/>
      <family val="2"/>
    </font>
    <font>
      <sz val="11"/>
      <name val="Calibri"/>
      <family val="2"/>
    </font>
    <font>
      <sz val="12"/>
      <name val="Times New Roman"/>
      <family val="1"/>
    </font>
    <font>
      <b/>
      <sz val="10"/>
      <color rgb="FFCCCC00"/>
      <name val="Arial"/>
      <family val="2"/>
    </font>
    <font>
      <sz val="10"/>
      <color rgb="FFCCCC00"/>
      <name val="Arial"/>
      <family val="2"/>
    </font>
    <font>
      <sz val="10"/>
      <color rgb="FF00B050"/>
      <name val="Arial"/>
      <family val="2"/>
    </font>
    <font>
      <b/>
      <sz val="10"/>
      <color rgb="FF800000"/>
      <name val="Arial"/>
      <family val="2"/>
    </font>
    <font>
      <b/>
      <sz val="10"/>
      <color rgb="FFF79646"/>
      <name val="Arial"/>
      <family val="2"/>
    </font>
    <font>
      <b/>
      <sz val="10"/>
      <color rgb="FF808000"/>
      <name val="Arial"/>
      <family val="2"/>
    </font>
    <font>
      <b/>
      <sz val="10"/>
      <color rgb="FF00CCFF"/>
      <name val="Arial"/>
      <family val="2"/>
    </font>
    <font>
      <b/>
      <u/>
      <sz val="10"/>
      <color rgb="FF808000"/>
      <name val="Arial"/>
      <family val="2"/>
    </font>
  </fonts>
  <fills count="5">
    <fill>
      <patternFill patternType="none"/>
    </fill>
    <fill>
      <patternFill patternType="gray125"/>
    </fill>
    <fill>
      <patternFill patternType="gray0625"/>
    </fill>
    <fill>
      <patternFill patternType="solid">
        <fgColor indexed="65"/>
        <bgColor indexed="64"/>
      </patternFill>
    </fill>
    <fill>
      <patternFill patternType="solid">
        <fgColor theme="0"/>
        <bgColor indexed="64"/>
      </patternFill>
    </fill>
  </fills>
  <borders count="3">
    <border>
      <left/>
      <right/>
      <top/>
      <bottom/>
      <diagonal/>
    </border>
    <border>
      <left/>
      <right/>
      <top/>
      <bottom style="medium">
        <color indexed="64"/>
      </bottom>
      <diagonal/>
    </border>
    <border>
      <left/>
      <right/>
      <top/>
      <bottom style="thin">
        <color indexed="64"/>
      </bottom>
      <diagonal/>
    </border>
  </borders>
  <cellStyleXfs count="6">
    <xf numFmtId="0" fontId="0" fillId="0" borderId="0"/>
    <xf numFmtId="0" fontId="15" fillId="0" borderId="0" applyNumberFormat="0" applyFill="0" applyBorder="0" applyAlignment="0" applyProtection="0">
      <alignment vertical="top"/>
      <protection locked="0"/>
    </xf>
    <xf numFmtId="9" fontId="3" fillId="0" borderId="0" applyFont="0" applyFill="0" applyBorder="0" applyAlignment="0" applyProtection="0"/>
    <xf numFmtId="0" fontId="86" fillId="0" borderId="0" applyNumberFormat="0" applyFill="0" applyBorder="0" applyAlignment="0" applyProtection="0">
      <alignment vertical="top"/>
      <protection locked="0"/>
    </xf>
    <xf numFmtId="0" fontId="3" fillId="0" borderId="0"/>
    <xf numFmtId="0" fontId="3" fillId="0" borderId="0"/>
  </cellStyleXfs>
  <cellXfs count="290">
    <xf numFmtId="0" fontId="0" fillId="0" borderId="0" xfId="0"/>
    <xf numFmtId="0" fontId="0" fillId="0" borderId="0" xfId="0" applyAlignment="1">
      <alignment horizontal="left"/>
    </xf>
    <xf numFmtId="0" fontId="0" fillId="0" borderId="0" xfId="0" quotePrefix="1" applyAlignment="1">
      <alignment horizontal="left"/>
    </xf>
    <xf numFmtId="0" fontId="4" fillId="0" borderId="0" xfId="0" applyFont="1"/>
    <xf numFmtId="0" fontId="1" fillId="0" borderId="0" xfId="0" applyFont="1"/>
    <xf numFmtId="0" fontId="1" fillId="0" borderId="0" xfId="0" quotePrefix="1" applyFont="1" applyAlignment="1">
      <alignment horizontal="left"/>
    </xf>
    <xf numFmtId="0" fontId="0" fillId="2" borderId="0" xfId="0" applyFill="1"/>
    <xf numFmtId="0" fontId="5" fillId="0" borderId="0" xfId="0" quotePrefix="1" applyFont="1" applyAlignment="1">
      <alignment horizontal="left"/>
    </xf>
    <xf numFmtId="0" fontId="0" fillId="3" borderId="0" xfId="0" applyFill="1"/>
    <xf numFmtId="0" fontId="1" fillId="2" borderId="0" xfId="0" applyFont="1" applyFill="1"/>
    <xf numFmtId="0" fontId="0" fillId="3" borderId="0" xfId="0" quotePrefix="1" applyFill="1" applyAlignment="1">
      <alignment horizontal="left"/>
    </xf>
    <xf numFmtId="0" fontId="0" fillId="2" borderId="0" xfId="0" quotePrefix="1" applyFill="1" applyAlignment="1">
      <alignment horizontal="left"/>
    </xf>
    <xf numFmtId="0" fontId="6" fillId="0" borderId="0" xfId="0" applyFont="1"/>
    <xf numFmtId="0" fontId="7" fillId="0" borderId="0" xfId="0" applyFont="1"/>
    <xf numFmtId="0" fontId="2" fillId="0" borderId="0" xfId="0" applyFont="1"/>
    <xf numFmtId="0" fontId="6" fillId="0" borderId="0" xfId="0" quotePrefix="1" applyFont="1" applyAlignment="1">
      <alignment horizontal="left"/>
    </xf>
    <xf numFmtId="0" fontId="1" fillId="2" borderId="0" xfId="0" quotePrefix="1" applyFont="1" applyFill="1" applyAlignment="1">
      <alignment horizontal="left"/>
    </xf>
    <xf numFmtId="0" fontId="6" fillId="2" borderId="0" xfId="0" applyFont="1" applyFill="1"/>
    <xf numFmtId="0" fontId="8" fillId="0" borderId="0" xfId="0" applyFont="1"/>
    <xf numFmtId="0" fontId="8" fillId="0" borderId="0" xfId="0" quotePrefix="1" applyFont="1" applyAlignment="1">
      <alignment horizontal="left"/>
    </xf>
    <xf numFmtId="0" fontId="8" fillId="0" borderId="0" xfId="0" applyFont="1" applyAlignment="1">
      <alignment horizontal="left"/>
    </xf>
    <xf numFmtId="0" fontId="1" fillId="0" borderId="0" xfId="0" applyFont="1" applyAlignment="1">
      <alignment horizontal="left"/>
    </xf>
    <xf numFmtId="0" fontId="6" fillId="0" borderId="0" xfId="0" applyFont="1" applyAlignment="1">
      <alignment horizontal="left"/>
    </xf>
    <xf numFmtId="0" fontId="9" fillId="0" borderId="0" xfId="0" applyFont="1"/>
    <xf numFmtId="0" fontId="10" fillId="0" borderId="0" xfId="0" applyFont="1"/>
    <xf numFmtId="0" fontId="11" fillId="0" borderId="0" xfId="0" applyFont="1"/>
    <xf numFmtId="0" fontId="0" fillId="0" borderId="1" xfId="0" applyBorder="1"/>
    <xf numFmtId="0" fontId="12" fillId="0" borderId="0" xfId="0" applyFont="1"/>
    <xf numFmtId="0" fontId="13" fillId="0" borderId="0" xfId="0" applyFont="1"/>
    <xf numFmtId="0" fontId="12" fillId="0" borderId="0" xfId="0" quotePrefix="1" applyFont="1" applyAlignment="1">
      <alignment horizontal="left"/>
    </xf>
    <xf numFmtId="0" fontId="13" fillId="0" borderId="0" xfId="0" quotePrefix="1" applyFont="1" applyAlignment="1">
      <alignment horizontal="left"/>
    </xf>
    <xf numFmtId="0" fontId="14" fillId="0" borderId="0" xfId="0" applyFont="1"/>
    <xf numFmtId="0" fontId="12" fillId="0" borderId="0" xfId="0" applyFont="1" applyAlignment="1">
      <alignment horizontal="left"/>
    </xf>
    <xf numFmtId="0" fontId="0" fillId="0" borderId="0" xfId="0" quotePrefix="1"/>
    <xf numFmtId="0" fontId="16" fillId="0" borderId="0" xfId="0" applyFont="1"/>
    <xf numFmtId="0" fontId="15" fillId="0" borderId="0" xfId="1" applyAlignment="1" applyProtection="1">
      <alignment horizontal="left"/>
    </xf>
    <xf numFmtId="0" fontId="13" fillId="0" borderId="0" xfId="0" applyFont="1" applyAlignment="1">
      <alignment horizontal="left"/>
    </xf>
    <xf numFmtId="0" fontId="17" fillId="0" borderId="0" xfId="0" applyFont="1"/>
    <xf numFmtId="0" fontId="18" fillId="0" borderId="0" xfId="0" applyFont="1"/>
    <xf numFmtId="0" fontId="19" fillId="0" borderId="0" xfId="0" quotePrefix="1" applyFont="1" applyAlignment="1">
      <alignment horizontal="left"/>
    </xf>
    <xf numFmtId="0" fontId="19" fillId="0" borderId="0" xfId="0" applyFont="1"/>
    <xf numFmtId="0" fontId="20" fillId="0" borderId="0" xfId="0" applyFont="1"/>
    <xf numFmtId="0" fontId="20" fillId="0" borderId="0" xfId="0" quotePrefix="1" applyFont="1" applyAlignment="1">
      <alignment horizontal="left"/>
    </xf>
    <xf numFmtId="0" fontId="21" fillId="0" borderId="0" xfId="0" applyFont="1"/>
    <xf numFmtId="0" fontId="21" fillId="0" borderId="0" xfId="0" quotePrefix="1" applyFont="1" applyAlignment="1">
      <alignment horizontal="left"/>
    </xf>
    <xf numFmtId="0" fontId="0" fillId="0" borderId="0" xfId="0" applyAlignment="1">
      <alignment horizontal="center"/>
    </xf>
    <xf numFmtId="0" fontId="1" fillId="0" borderId="0" xfId="0" applyFont="1" applyAlignment="1">
      <alignment horizontal="center"/>
    </xf>
    <xf numFmtId="0" fontId="0" fillId="0" borderId="0" xfId="0" quotePrefix="1" applyAlignment="1">
      <alignment horizontal="center"/>
    </xf>
    <xf numFmtId="0" fontId="9" fillId="0" borderId="0" xfId="0" applyFont="1" applyAlignment="1">
      <alignment horizontal="left"/>
    </xf>
    <xf numFmtId="0" fontId="17" fillId="0" borderId="0" xfId="0" quotePrefix="1" applyFont="1"/>
    <xf numFmtId="0" fontId="8" fillId="0" borderId="0" xfId="0" quotePrefix="1" applyFont="1" applyAlignment="1">
      <alignment horizontal="center"/>
    </xf>
    <xf numFmtId="0" fontId="22" fillId="0" borderId="0" xfId="0" applyFont="1"/>
    <xf numFmtId="0" fontId="22" fillId="0" borderId="0" xfId="0" quotePrefix="1" applyFont="1" applyAlignment="1">
      <alignment horizontal="left"/>
    </xf>
    <xf numFmtId="0" fontId="15" fillId="0" borderId="0" xfId="1" applyAlignment="1" applyProtection="1"/>
    <xf numFmtId="0" fontId="14" fillId="0" borderId="0" xfId="0" quotePrefix="1" applyFont="1" applyAlignment="1">
      <alignment horizontal="left"/>
    </xf>
    <xf numFmtId="0" fontId="6" fillId="2" borderId="0" xfId="0" applyFont="1" applyFill="1" applyAlignment="1">
      <alignment horizontal="left"/>
    </xf>
    <xf numFmtId="0" fontId="24" fillId="0" borderId="0" xfId="0" applyFont="1"/>
    <xf numFmtId="0" fontId="8" fillId="0" borderId="1" xfId="0" applyFont="1" applyBorder="1"/>
    <xf numFmtId="0" fontId="21" fillId="0" borderId="0" xfId="0" applyFont="1" applyAlignment="1">
      <alignment horizontal="left"/>
    </xf>
    <xf numFmtId="0" fontId="25" fillId="0" borderId="0" xfId="0" applyFont="1"/>
    <xf numFmtId="0" fontId="25" fillId="0" borderId="0" xfId="0" quotePrefix="1" applyFont="1" applyAlignment="1">
      <alignment horizontal="left"/>
    </xf>
    <xf numFmtId="0" fontId="26" fillId="0" borderId="0" xfId="0" applyFont="1"/>
    <xf numFmtId="0" fontId="27" fillId="0" borderId="0" xfId="0" applyFont="1"/>
    <xf numFmtId="0" fontId="26" fillId="0" borderId="0" xfId="0" quotePrefix="1" applyFont="1" applyAlignment="1">
      <alignment horizontal="left"/>
    </xf>
    <xf numFmtId="0" fontId="26" fillId="3" borderId="0" xfId="0" applyFont="1" applyFill="1"/>
    <xf numFmtId="0" fontId="26" fillId="0" borderId="0" xfId="0" quotePrefix="1" applyFont="1"/>
    <xf numFmtId="0" fontId="28" fillId="0" borderId="0" xfId="0" applyFont="1"/>
    <xf numFmtId="0" fontId="26" fillId="0" borderId="0" xfId="0" applyFont="1" applyAlignment="1">
      <alignment horizontal="left"/>
    </xf>
    <xf numFmtId="0" fontId="28" fillId="0" borderId="0" xfId="0" quotePrefix="1" applyFont="1" applyAlignment="1">
      <alignment horizontal="left"/>
    </xf>
    <xf numFmtId="0" fontId="27" fillId="0" borderId="0" xfId="0" applyFont="1" applyAlignment="1">
      <alignment horizontal="left"/>
    </xf>
    <xf numFmtId="0" fontId="18" fillId="0" borderId="0" xfId="0" applyFont="1" applyAlignment="1">
      <alignment horizontal="left"/>
    </xf>
    <xf numFmtId="0" fontId="29" fillId="0" borderId="0" xfId="0" applyFont="1"/>
    <xf numFmtId="0" fontId="29" fillId="0" borderId="0" xfId="0" applyFont="1" applyAlignment="1">
      <alignment horizontal="left"/>
    </xf>
    <xf numFmtId="0" fontId="0" fillId="0" borderId="0" xfId="0" applyAlignment="1"/>
    <xf numFmtId="0" fontId="1" fillId="0" borderId="0" xfId="0" applyFont="1" applyAlignment="1"/>
    <xf numFmtId="0" fontId="8" fillId="0" borderId="0" xfId="0" quotePrefix="1" applyFont="1" applyAlignment="1"/>
    <xf numFmtId="0" fontId="8" fillId="0" borderId="0" xfId="0" applyFont="1" applyAlignment="1"/>
    <xf numFmtId="0" fontId="0" fillId="0" borderId="0" xfId="0" quotePrefix="1" applyAlignment="1"/>
    <xf numFmtId="0" fontId="30" fillId="0" borderId="0" xfId="0" applyFont="1"/>
    <xf numFmtId="0" fontId="29" fillId="0" borderId="0" xfId="0" quotePrefix="1" applyFont="1" applyAlignment="1">
      <alignment horizontal="left"/>
    </xf>
    <xf numFmtId="0" fontId="29" fillId="3" borderId="0" xfId="0" applyFont="1" applyFill="1"/>
    <xf numFmtId="0" fontId="0" fillId="0" borderId="0" xfId="0" applyFont="1" applyAlignment="1">
      <alignment horizontal="left"/>
    </xf>
    <xf numFmtId="0" fontId="30" fillId="0" borderId="0" xfId="0" applyFont="1" applyAlignment="1">
      <alignment horizontal="left"/>
    </xf>
    <xf numFmtId="0" fontId="9" fillId="0" borderId="0" xfId="0" quotePrefix="1" applyFont="1" applyAlignment="1">
      <alignment horizontal="left"/>
    </xf>
    <xf numFmtId="0" fontId="29" fillId="0" borderId="0" xfId="0" quotePrefix="1" applyFont="1"/>
    <xf numFmtId="0" fontId="31" fillId="0" borderId="0" xfId="0" applyFont="1" applyAlignment="1">
      <alignment horizontal="left"/>
    </xf>
    <xf numFmtId="0" fontId="2" fillId="0" borderId="0" xfId="0" quotePrefix="1" applyFont="1" applyAlignment="1">
      <alignment horizontal="left"/>
    </xf>
    <xf numFmtId="0" fontId="32" fillId="0" borderId="0" xfId="0" applyFont="1"/>
    <xf numFmtId="0" fontId="32" fillId="0" borderId="0" xfId="0" applyFont="1" applyAlignment="1">
      <alignment horizontal="left"/>
    </xf>
    <xf numFmtId="9" fontId="0" fillId="0" borderId="0" xfId="2" quotePrefix="1" applyFont="1" applyAlignment="1">
      <alignment horizontal="left"/>
    </xf>
    <xf numFmtId="0" fontId="33" fillId="0" borderId="0" xfId="0" applyFont="1"/>
    <xf numFmtId="0" fontId="34" fillId="0" borderId="0" xfId="0" applyFont="1"/>
    <xf numFmtId="0" fontId="35" fillId="0" borderId="0" xfId="0" applyFont="1"/>
    <xf numFmtId="0" fontId="35" fillId="0" borderId="0" xfId="0" quotePrefix="1" applyFont="1" applyAlignment="1">
      <alignment horizontal="left"/>
    </xf>
    <xf numFmtId="0" fontId="34" fillId="0" borderId="0" xfId="0" quotePrefix="1" applyFont="1" applyAlignment="1">
      <alignment horizontal="left"/>
    </xf>
    <xf numFmtId="0" fontId="34" fillId="3" borderId="0" xfId="0" applyFont="1" applyFill="1"/>
    <xf numFmtId="0" fontId="34" fillId="3" borderId="0" xfId="0" applyFont="1" applyFill="1" applyAlignment="1">
      <alignment horizontal="left"/>
    </xf>
    <xf numFmtId="0" fontId="36" fillId="0" borderId="0" xfId="0" applyFont="1"/>
    <xf numFmtId="0" fontId="37" fillId="0" borderId="0" xfId="0" applyFont="1"/>
    <xf numFmtId="0" fontId="36" fillId="0" borderId="0" xfId="0" applyFont="1" applyAlignment="1">
      <alignment horizontal="left"/>
    </xf>
    <xf numFmtId="0" fontId="8" fillId="0" borderId="0" xfId="0" applyFont="1" applyAlignment="1">
      <alignment vertical="center"/>
    </xf>
    <xf numFmtId="0" fontId="0" fillId="0" borderId="0" xfId="0" applyAlignment="1">
      <alignment vertical="center"/>
    </xf>
    <xf numFmtId="0" fontId="38" fillId="0" borderId="0" xfId="0" applyFont="1"/>
    <xf numFmtId="0" fontId="38" fillId="0" borderId="0" xfId="0" quotePrefix="1" applyFont="1" applyAlignment="1">
      <alignment horizontal="left"/>
    </xf>
    <xf numFmtId="0" fontId="39" fillId="0" borderId="0" xfId="0" applyFont="1"/>
    <xf numFmtId="0" fontId="40" fillId="0" borderId="0" xfId="0" applyFont="1"/>
    <xf numFmtId="0" fontId="41" fillId="0" borderId="0" xfId="0" applyFont="1"/>
    <xf numFmtId="0" fontId="42" fillId="0" borderId="0" xfId="1" applyFont="1" applyAlignment="1" applyProtection="1"/>
    <xf numFmtId="0" fontId="43" fillId="0" borderId="0" xfId="1" applyFont="1" applyAlignment="1" applyProtection="1"/>
    <xf numFmtId="0" fontId="44" fillId="0" borderId="0" xfId="1" applyFont="1" applyAlignment="1" applyProtection="1"/>
    <xf numFmtId="0" fontId="45" fillId="0" borderId="0" xfId="1" applyFont="1" applyAlignment="1" applyProtection="1"/>
    <xf numFmtId="0" fontId="46" fillId="0" borderId="0" xfId="1" applyFont="1" applyAlignment="1" applyProtection="1"/>
    <xf numFmtId="0" fontId="47" fillId="0" borderId="0" xfId="0" applyFont="1"/>
    <xf numFmtId="0" fontId="41" fillId="0" borderId="0" xfId="0" applyFont="1" applyAlignment="1">
      <alignment horizontal="left"/>
    </xf>
    <xf numFmtId="0" fontId="48" fillId="0" borderId="0" xfId="0" applyFont="1"/>
    <xf numFmtId="0" fontId="49" fillId="0" borderId="0" xfId="1" applyFont="1" applyAlignment="1" applyProtection="1"/>
    <xf numFmtId="0" fontId="50" fillId="0" borderId="0" xfId="0" applyFont="1"/>
    <xf numFmtId="0" fontId="51" fillId="0" borderId="0" xfId="0" applyFont="1"/>
    <xf numFmtId="0" fontId="20" fillId="0" borderId="0" xfId="0" applyFont="1" applyAlignment="1">
      <alignment horizontal="left"/>
    </xf>
    <xf numFmtId="0" fontId="52" fillId="0" borderId="0" xfId="0" applyFont="1"/>
    <xf numFmtId="0" fontId="53" fillId="0" borderId="0" xfId="1" applyFont="1" applyAlignment="1" applyProtection="1"/>
    <xf numFmtId="0" fontId="16" fillId="0" borderId="0" xfId="0" applyFont="1" applyAlignment="1">
      <alignment horizontal="left"/>
    </xf>
    <xf numFmtId="0" fontId="32" fillId="3" borderId="0" xfId="0" applyFont="1" applyFill="1"/>
    <xf numFmtId="0" fontId="32" fillId="0" borderId="0" xfId="0" quotePrefix="1" applyFont="1" applyAlignment="1">
      <alignment horizontal="left"/>
    </xf>
    <xf numFmtId="0" fontId="32" fillId="3" borderId="0" xfId="0" quotePrefix="1" applyFont="1" applyFill="1" applyAlignment="1">
      <alignment horizontal="left"/>
    </xf>
    <xf numFmtId="0" fontId="31" fillId="0" borderId="0" xfId="0" applyFont="1"/>
    <xf numFmtId="0" fontId="31" fillId="3" borderId="0" xfId="0" applyFont="1" applyFill="1"/>
    <xf numFmtId="0" fontId="54" fillId="0" borderId="0" xfId="1" applyFont="1" applyAlignment="1" applyProtection="1"/>
    <xf numFmtId="0" fontId="55" fillId="0" borderId="0" xfId="1" applyFont="1" applyAlignment="1" applyProtection="1"/>
    <xf numFmtId="0" fontId="56" fillId="0" borderId="0" xfId="1" applyFont="1" applyAlignment="1" applyProtection="1"/>
    <xf numFmtId="0" fontId="57" fillId="0" borderId="0" xfId="1" applyFont="1" applyAlignment="1" applyProtection="1"/>
    <xf numFmtId="0" fontId="58" fillId="0" borderId="0" xfId="1" applyFont="1" applyAlignment="1" applyProtection="1"/>
    <xf numFmtId="0" fontId="12" fillId="3" borderId="0" xfId="0" applyFont="1" applyFill="1"/>
    <xf numFmtId="0" fontId="59" fillId="0" borderId="0" xfId="0" applyFont="1"/>
    <xf numFmtId="0" fontId="59" fillId="0" borderId="0" xfId="0" quotePrefix="1" applyFont="1" applyAlignment="1">
      <alignment horizontal="left"/>
    </xf>
    <xf numFmtId="0" fontId="60" fillId="0" borderId="0" xfId="0" applyFont="1"/>
    <xf numFmtId="0" fontId="61" fillId="0" borderId="0" xfId="0" applyFont="1"/>
    <xf numFmtId="0" fontId="62" fillId="0" borderId="0" xfId="0" applyFont="1"/>
    <xf numFmtId="0" fontId="63" fillId="0" borderId="0" xfId="0" applyFont="1"/>
    <xf numFmtId="0" fontId="63" fillId="3" borderId="0" xfId="0" applyFont="1" applyFill="1"/>
    <xf numFmtId="0" fontId="63" fillId="0" borderId="0" xfId="0" quotePrefix="1" applyFont="1" applyAlignment="1">
      <alignment horizontal="left"/>
    </xf>
    <xf numFmtId="0" fontId="64" fillId="0" borderId="0" xfId="1" applyFont="1" applyAlignment="1" applyProtection="1"/>
    <xf numFmtId="0" fontId="65" fillId="0" borderId="0" xfId="1" applyFont="1" applyAlignment="1" applyProtection="1"/>
    <xf numFmtId="0" fontId="63" fillId="0" borderId="0" xfId="0" applyFont="1" applyAlignment="1">
      <alignment horizontal="left"/>
    </xf>
    <xf numFmtId="0" fontId="66" fillId="0" borderId="0" xfId="0" applyFont="1"/>
    <xf numFmtId="0" fontId="22" fillId="0" borderId="0" xfId="0" applyFont="1" applyAlignment="1">
      <alignment horizontal="left"/>
    </xf>
    <xf numFmtId="0" fontId="35" fillId="3" borderId="0" xfId="0" applyFont="1" applyFill="1"/>
    <xf numFmtId="0" fontId="67" fillId="0" borderId="0" xfId="0" applyFont="1"/>
    <xf numFmtId="0" fontId="3" fillId="0" borderId="0" xfId="0" quotePrefix="1" applyFont="1" applyAlignment="1">
      <alignment horizontal="left"/>
    </xf>
    <xf numFmtId="0" fontId="3" fillId="0" borderId="0" xfId="0" applyFont="1" applyAlignment="1">
      <alignment horizontal="left"/>
    </xf>
    <xf numFmtId="0" fontId="3" fillId="0" borderId="0" xfId="0" applyFont="1"/>
    <xf numFmtId="0" fontId="68" fillId="0" borderId="0" xfId="0" applyFont="1"/>
    <xf numFmtId="0" fontId="69" fillId="0" borderId="0" xfId="0" applyFont="1"/>
    <xf numFmtId="0" fontId="70" fillId="0" borderId="0" xfId="0" applyFont="1"/>
    <xf numFmtId="0" fontId="6" fillId="2" borderId="0" xfId="0" quotePrefix="1" applyFont="1" applyFill="1" applyAlignment="1">
      <alignment horizontal="left"/>
    </xf>
    <xf numFmtId="0" fontId="70" fillId="0" borderId="0" xfId="0" applyFont="1" applyAlignment="1">
      <alignment horizontal="left"/>
    </xf>
    <xf numFmtId="0" fontId="71" fillId="0" borderId="0" xfId="0" applyFont="1"/>
    <xf numFmtId="0" fontId="70" fillId="3" borderId="0" xfId="0" applyFont="1" applyFill="1"/>
    <xf numFmtId="0" fontId="72" fillId="0" borderId="0" xfId="0" applyFont="1"/>
    <xf numFmtId="0" fontId="70" fillId="0" borderId="0" xfId="0" quotePrefix="1" applyFont="1" applyAlignment="1">
      <alignment horizontal="left"/>
    </xf>
    <xf numFmtId="0" fontId="73" fillId="0" borderId="0" xfId="0" applyFont="1"/>
    <xf numFmtId="0" fontId="74" fillId="0" borderId="0" xfId="0" applyFont="1"/>
    <xf numFmtId="0" fontId="74" fillId="0" borderId="0" xfId="0" applyFont="1" applyAlignment="1">
      <alignment horizontal="left"/>
    </xf>
    <xf numFmtId="9" fontId="6" fillId="0" borderId="0" xfId="2" quotePrefix="1" applyFont="1" applyAlignment="1">
      <alignment horizontal="left"/>
    </xf>
    <xf numFmtId="0" fontId="34" fillId="0" borderId="0" xfId="0" applyFont="1" applyAlignment="1">
      <alignment horizontal="left"/>
    </xf>
    <xf numFmtId="0" fontId="74" fillId="3" borderId="0" xfId="0" quotePrefix="1" applyFont="1" applyFill="1" applyAlignment="1">
      <alignment horizontal="left"/>
    </xf>
    <xf numFmtId="0" fontId="74" fillId="3" borderId="0" xfId="0" applyFont="1" applyFill="1"/>
    <xf numFmtId="0" fontId="3" fillId="3" borderId="0" xfId="0" applyFont="1" applyFill="1"/>
    <xf numFmtId="0" fontId="75" fillId="0" borderId="0" xfId="0" applyFont="1"/>
    <xf numFmtId="0" fontId="74" fillId="0" borderId="0" xfId="1" applyFont="1" applyAlignment="1" applyProtection="1"/>
    <xf numFmtId="0" fontId="76" fillId="0" borderId="0" xfId="0" applyFont="1"/>
    <xf numFmtId="0" fontId="77" fillId="0" borderId="0" xfId="0" applyFont="1"/>
    <xf numFmtId="0" fontId="67" fillId="0" borderId="0" xfId="0" applyFont="1" applyAlignment="1">
      <alignment horizontal="left"/>
    </xf>
    <xf numFmtId="0" fontId="78" fillId="0" borderId="0" xfId="0" applyFont="1"/>
    <xf numFmtId="0" fontId="79" fillId="0" borderId="0" xfId="0" applyFont="1"/>
    <xf numFmtId="0" fontId="74" fillId="0" borderId="0" xfId="0" quotePrefix="1" applyFont="1" applyAlignment="1">
      <alignment horizontal="left"/>
    </xf>
    <xf numFmtId="0" fontId="59" fillId="0" borderId="0" xfId="0" applyFont="1" applyAlignment="1">
      <alignment horizontal="left"/>
    </xf>
    <xf numFmtId="0" fontId="80" fillId="0" borderId="0" xfId="0" applyFont="1"/>
    <xf numFmtId="0" fontId="17" fillId="0" borderId="0" xfId="0" applyFont="1" applyAlignment="1">
      <alignment horizontal="left"/>
    </xf>
    <xf numFmtId="0" fontId="81" fillId="0" borderId="0" xfId="0" applyFont="1"/>
    <xf numFmtId="0" fontId="80" fillId="0" borderId="0" xfId="0" applyFont="1" applyAlignment="1">
      <alignment horizontal="left"/>
    </xf>
    <xf numFmtId="0" fontId="80" fillId="3" borderId="0" xfId="0" applyFont="1" applyFill="1"/>
    <xf numFmtId="0" fontId="80" fillId="0" borderId="0" xfId="0" quotePrefix="1" applyFont="1" applyAlignment="1">
      <alignment horizontal="left"/>
    </xf>
    <xf numFmtId="0" fontId="82" fillId="0" borderId="0" xfId="0" applyFont="1"/>
    <xf numFmtId="0" fontId="83" fillId="0" borderId="0" xfId="0" applyFont="1"/>
    <xf numFmtId="0" fontId="23" fillId="0" borderId="0" xfId="0" quotePrefix="1" applyFont="1" applyAlignment="1">
      <alignment horizontal="left"/>
    </xf>
    <xf numFmtId="0" fontId="1" fillId="2" borderId="0" xfId="0" applyFont="1" applyFill="1" applyAlignment="1">
      <alignment horizontal="left"/>
    </xf>
    <xf numFmtId="0" fontId="83" fillId="0" borderId="0" xfId="0" quotePrefix="1" applyFont="1" applyAlignment="1">
      <alignment horizontal="left"/>
    </xf>
    <xf numFmtId="0" fontId="84" fillId="0" borderId="0" xfId="0" quotePrefix="1" applyFont="1" applyAlignment="1">
      <alignment horizontal="left"/>
    </xf>
    <xf numFmtId="0" fontId="84" fillId="0" borderId="0" xfId="0" applyFont="1" applyAlignment="1">
      <alignment horizontal="left"/>
    </xf>
    <xf numFmtId="0" fontId="83" fillId="0" borderId="0" xfId="0" applyFont="1" applyAlignment="1">
      <alignment horizontal="left"/>
    </xf>
    <xf numFmtId="0" fontId="85" fillId="0" borderId="0" xfId="0" applyFont="1"/>
    <xf numFmtId="0" fontId="0" fillId="2" borderId="0" xfId="0" applyFill="1"/>
    <xf numFmtId="0" fontId="0" fillId="2" borderId="0" xfId="0" quotePrefix="1" applyFill="1" applyAlignment="1">
      <alignment horizontal="left"/>
    </xf>
    <xf numFmtId="0" fontId="1" fillId="2" borderId="0" xfId="0" applyFont="1" applyFill="1" applyAlignment="1">
      <alignment horizontal="left"/>
    </xf>
    <xf numFmtId="0" fontId="63" fillId="0" borderId="0" xfId="0" applyFont="1" applyAlignment="1">
      <alignment horizontal="left"/>
    </xf>
    <xf numFmtId="0" fontId="74" fillId="0" borderId="0" xfId="0" applyFont="1" applyAlignment="1">
      <alignment horizontal="left"/>
    </xf>
    <xf numFmtId="0" fontId="80" fillId="0" borderId="0" xfId="0" applyFont="1" applyAlignment="1">
      <alignment horizontal="left"/>
    </xf>
    <xf numFmtId="0" fontId="3" fillId="2" borderId="0" xfId="0" applyFont="1" applyFill="1"/>
    <xf numFmtId="0" fontId="3" fillId="3" borderId="0" xfId="0" quotePrefix="1" applyFont="1" applyFill="1" applyAlignment="1">
      <alignment horizontal="left"/>
    </xf>
    <xf numFmtId="0" fontId="87" fillId="0" borderId="0" xfId="0" applyFont="1"/>
    <xf numFmtId="0" fontId="88" fillId="0" borderId="0" xfId="0" applyFont="1"/>
    <xf numFmtId="0" fontId="85" fillId="0" borderId="0" xfId="0" applyFont="1" applyAlignment="1">
      <alignment horizontal="left"/>
    </xf>
    <xf numFmtId="0" fontId="89" fillId="0" borderId="0" xfId="0" applyFont="1"/>
    <xf numFmtId="0" fontId="90" fillId="0" borderId="0" xfId="0" applyFont="1"/>
    <xf numFmtId="0" fontId="3" fillId="4" borderId="0" xfId="0" applyFont="1" applyFill="1" applyAlignment="1">
      <alignment horizontal="left"/>
    </xf>
    <xf numFmtId="0" fontId="1" fillId="4" borderId="0" xfId="0" applyFont="1" applyFill="1" applyAlignment="1">
      <alignment horizontal="left"/>
    </xf>
    <xf numFmtId="0" fontId="85" fillId="0" borderId="0" xfId="0" quotePrefix="1" applyFont="1" applyAlignment="1">
      <alignment horizontal="left"/>
    </xf>
    <xf numFmtId="0" fontId="85" fillId="3" borderId="0" xfId="0" applyFont="1" applyFill="1"/>
    <xf numFmtId="0" fontId="91" fillId="0" borderId="0" xfId="0" applyFont="1"/>
    <xf numFmtId="0" fontId="68" fillId="0" borderId="0" xfId="0" applyFont="1" applyAlignment="1">
      <alignment horizontal="left"/>
    </xf>
    <xf numFmtId="0" fontId="92" fillId="0" borderId="0" xfId="1" applyFont="1" applyAlignment="1" applyProtection="1"/>
    <xf numFmtId="0" fontId="93" fillId="0" borderId="0" xfId="0" applyFont="1"/>
    <xf numFmtId="0" fontId="89" fillId="0" borderId="0" xfId="0" applyFont="1" applyAlignment="1">
      <alignment horizontal="left"/>
    </xf>
    <xf numFmtId="0" fontId="94" fillId="0" borderId="0" xfId="0" applyFont="1"/>
    <xf numFmtId="0" fontId="95" fillId="0" borderId="0" xfId="0" applyFont="1"/>
    <xf numFmtId="0" fontId="94" fillId="0" borderId="0" xfId="0" applyFont="1" applyAlignment="1">
      <alignment horizontal="left"/>
    </xf>
    <xf numFmtId="0" fontId="94" fillId="0" borderId="0" xfId="0" quotePrefix="1" applyFont="1" applyAlignment="1">
      <alignment horizontal="left"/>
    </xf>
    <xf numFmtId="0" fontId="94" fillId="0" borderId="0" xfId="0" applyFont="1" applyAlignment="1">
      <alignment vertical="center"/>
    </xf>
    <xf numFmtId="0" fontId="96" fillId="0" borderId="0" xfId="0" applyFont="1"/>
    <xf numFmtId="0" fontId="97" fillId="0" borderId="0" xfId="0" applyFont="1"/>
    <xf numFmtId="0" fontId="94" fillId="3" borderId="0" xfId="0" applyFont="1" applyFill="1"/>
    <xf numFmtId="0" fontId="98" fillId="0" borderId="0" xfId="0" applyFont="1"/>
    <xf numFmtId="0" fontId="94" fillId="0" borderId="0" xfId="0" quotePrefix="1" applyFont="1"/>
    <xf numFmtId="0" fontId="99" fillId="0" borderId="0" xfId="0" applyFont="1"/>
    <xf numFmtId="0" fontId="100" fillId="0" borderId="0" xfId="0" applyFont="1"/>
    <xf numFmtId="0" fontId="99" fillId="0" borderId="0" xfId="0" applyFont="1" applyAlignment="1">
      <alignment horizontal="left"/>
    </xf>
    <xf numFmtId="0" fontId="99" fillId="3" borderId="0" xfId="0" applyFont="1" applyFill="1"/>
    <xf numFmtId="0" fontId="101" fillId="0" borderId="0" xfId="0" applyFont="1"/>
    <xf numFmtId="0" fontId="102" fillId="0" borderId="0" xfId="0" applyFont="1"/>
    <xf numFmtId="0" fontId="103" fillId="0" borderId="0" xfId="1" applyFont="1" applyAlignment="1" applyProtection="1"/>
    <xf numFmtId="0" fontId="104" fillId="0" borderId="0" xfId="0" applyFont="1"/>
    <xf numFmtId="0" fontId="99" fillId="0" borderId="0" xfId="0" quotePrefix="1" applyFont="1" applyAlignment="1">
      <alignment horizontal="left"/>
    </xf>
    <xf numFmtId="0" fontId="99" fillId="0" borderId="0" xfId="1" applyFont="1" applyAlignment="1" applyProtection="1"/>
    <xf numFmtId="0" fontId="101" fillId="0" borderId="0" xfId="1" applyFont="1" applyAlignment="1" applyProtection="1"/>
    <xf numFmtId="0" fontId="102" fillId="0" borderId="0" xfId="1" applyFont="1" applyAlignment="1" applyProtection="1"/>
    <xf numFmtId="0" fontId="1" fillId="0" borderId="0" xfId="5" applyFont="1"/>
    <xf numFmtId="0" fontId="3" fillId="0" borderId="0" xfId="5" applyFont="1"/>
    <xf numFmtId="0" fontId="105" fillId="0" borderId="0" xfId="0" applyFont="1"/>
    <xf numFmtId="0" fontId="104" fillId="0" borderId="0" xfId="0" applyFont="1" applyAlignment="1">
      <alignment horizontal="left"/>
    </xf>
    <xf numFmtId="0" fontId="99" fillId="0" borderId="0" xfId="0" applyFont="1" applyAlignment="1">
      <alignment vertical="center"/>
    </xf>
    <xf numFmtId="0" fontId="106" fillId="0" borderId="0" xfId="0" applyFont="1"/>
    <xf numFmtId="0" fontId="84" fillId="0" borderId="0" xfId="0" applyFont="1"/>
    <xf numFmtId="0" fontId="102" fillId="0" borderId="0" xfId="0" applyFont="1" applyAlignment="1">
      <alignment horizontal="left"/>
    </xf>
    <xf numFmtId="0" fontId="107" fillId="0" borderId="0" xfId="0" applyFont="1"/>
    <xf numFmtId="0" fontId="107" fillId="0" borderId="0" xfId="0" applyFont="1" applyAlignment="1">
      <alignment horizontal="left"/>
    </xf>
    <xf numFmtId="0" fontId="108" fillId="0" borderId="0" xfId="0" applyFont="1"/>
    <xf numFmtId="0" fontId="109" fillId="0" borderId="0" xfId="0" applyFont="1"/>
    <xf numFmtId="0" fontId="107" fillId="0" borderId="0" xfId="0" quotePrefix="1" applyFont="1" applyAlignment="1">
      <alignment horizontal="left"/>
    </xf>
    <xf numFmtId="0" fontId="107" fillId="0" borderId="0" xfId="0" quotePrefix="1" applyFont="1"/>
    <xf numFmtId="0" fontId="107" fillId="3" borderId="0" xfId="0" applyFont="1" applyFill="1"/>
    <xf numFmtId="0" fontId="1" fillId="0" borderId="0" xfId="0" applyFont="1" applyBorder="1"/>
    <xf numFmtId="0" fontId="3" fillId="0" borderId="0" xfId="0" applyFont="1" applyBorder="1"/>
    <xf numFmtId="0" fontId="0" fillId="0" borderId="0" xfId="0" applyBorder="1"/>
    <xf numFmtId="0" fontId="6" fillId="0" borderId="0" xfId="0" applyFont="1" applyBorder="1"/>
    <xf numFmtId="0" fontId="3" fillId="0" borderId="0" xfId="0" applyFont="1" applyBorder="1" applyAlignment="1">
      <alignment horizontal="left"/>
    </xf>
    <xf numFmtId="0" fontId="110" fillId="0" borderId="0" xfId="0" applyFont="1"/>
    <xf numFmtId="0" fontId="111" fillId="0" borderId="0" xfId="0" applyFont="1"/>
    <xf numFmtId="0" fontId="68" fillId="0" borderId="0" xfId="0" quotePrefix="1" applyFont="1" applyAlignment="1">
      <alignment horizontal="left"/>
    </xf>
    <xf numFmtId="0" fontId="16" fillId="0" borderId="0" xfId="0" quotePrefix="1" applyFont="1" applyAlignment="1">
      <alignment horizontal="left"/>
    </xf>
    <xf numFmtId="0" fontId="112" fillId="0" borderId="0" xfId="0" applyFont="1"/>
    <xf numFmtId="0" fontId="113" fillId="0" borderId="0" xfId="0" applyFont="1"/>
    <xf numFmtId="0" fontId="107" fillId="0" borderId="0" xfId="1" applyFont="1" applyAlignment="1" applyProtection="1"/>
    <xf numFmtId="0" fontId="114" fillId="0" borderId="0" xfId="0" applyFont="1"/>
    <xf numFmtId="0" fontId="1" fillId="0" borderId="0" xfId="0" applyFont="1" applyBorder="1" applyAlignment="1">
      <alignment horizontal="left"/>
    </xf>
    <xf numFmtId="0" fontId="3" fillId="0" borderId="0" xfId="0" quotePrefix="1" applyFont="1" applyAlignment="1">
      <alignment horizontal="center"/>
    </xf>
    <xf numFmtId="0" fontId="115" fillId="0" borderId="0" xfId="0" applyFont="1" applyAlignment="1">
      <alignment wrapText="1"/>
    </xf>
    <xf numFmtId="0" fontId="116" fillId="0" borderId="0" xfId="0" applyFont="1" applyAlignment="1">
      <alignment horizontal="right" wrapText="1"/>
    </xf>
    <xf numFmtId="0" fontId="107" fillId="0" borderId="0" xfId="0" applyFont="1"/>
    <xf numFmtId="0" fontId="107" fillId="0" borderId="0" xfId="0" applyFont="1" applyFill="1" applyBorder="1"/>
    <xf numFmtId="0" fontId="117" fillId="0" borderId="0" xfId="0" applyFont="1"/>
    <xf numFmtId="0" fontId="118" fillId="0" borderId="0" xfId="0" applyFont="1"/>
    <xf numFmtId="0" fontId="108" fillId="3" borderId="0" xfId="0" applyFont="1" applyFill="1"/>
    <xf numFmtId="0" fontId="119" fillId="0" borderId="0" xfId="0" applyFont="1"/>
    <xf numFmtId="0" fontId="120" fillId="0" borderId="0" xfId="0" applyFont="1"/>
    <xf numFmtId="0" fontId="118" fillId="0" borderId="0" xfId="0" applyFont="1" applyAlignment="1">
      <alignment horizontal="left"/>
    </xf>
    <xf numFmtId="0" fontId="118" fillId="0" borderId="0" xfId="1" applyFont="1" applyAlignment="1" applyProtection="1"/>
    <xf numFmtId="0" fontId="117" fillId="0" borderId="0" xfId="0" applyFont="1" applyAlignment="1">
      <alignment horizontal="left"/>
    </xf>
    <xf numFmtId="0" fontId="121" fillId="0" borderId="0" xfId="0" applyFont="1"/>
    <xf numFmtId="0" fontId="122" fillId="0" borderId="0" xfId="0" applyFont="1"/>
    <xf numFmtId="0" fontId="123" fillId="0" borderId="0" xfId="0" applyFont="1"/>
    <xf numFmtId="0" fontId="118" fillId="3" borderId="0" xfId="0" applyFont="1" applyFill="1"/>
    <xf numFmtId="0" fontId="67" fillId="3" borderId="0" xfId="0" applyFont="1" applyFill="1"/>
    <xf numFmtId="0" fontId="124" fillId="0" borderId="0" xfId="1" applyFont="1" applyAlignment="1" applyProtection="1"/>
    <xf numFmtId="0" fontId="118" fillId="0" borderId="0" xfId="0" quotePrefix="1" applyFont="1" applyAlignment="1">
      <alignment horizontal="left"/>
    </xf>
    <xf numFmtId="0" fontId="19" fillId="0" borderId="0" xfId="0" applyFont="1" applyAlignment="1">
      <alignment horizontal="left"/>
    </xf>
    <xf numFmtId="0" fontId="3" fillId="0" borderId="2" xfId="0" applyFont="1" applyBorder="1" applyAlignment="1">
      <alignment horizontal="left"/>
    </xf>
    <xf numFmtId="0" fontId="118" fillId="0" borderId="0" xfId="5" applyFont="1"/>
    <xf numFmtId="0" fontId="117" fillId="0" borderId="0" xfId="5" applyFont="1"/>
    <xf numFmtId="0" fontId="22" fillId="3" borderId="0" xfId="0" applyFont="1" applyFill="1"/>
  </cellXfs>
  <cellStyles count="6">
    <cellStyle name="Hyperlink" xfId="1" builtinId="8"/>
    <cellStyle name="Hyperlink 2" xfId="3"/>
    <cellStyle name="Normal" xfId="0" builtinId="0"/>
    <cellStyle name="Normal 2" xfId="4"/>
    <cellStyle name="Normal 3" xfId="5"/>
    <cellStyle name="Percent" xfId="2"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CCC00"/>
      <color rgb="FF808000"/>
      <color rgb="FF953735"/>
      <color rgb="FF800000"/>
      <color rgb="FFFFCC00"/>
      <color rgb="FF00FF00"/>
      <color rgb="FF800080"/>
      <color rgb="FF60497B"/>
      <color rgb="FFFF99CC"/>
      <color rgb="FF80808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2.png"/><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NULL"/><Relationship Id="rId4"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4" Type="http://schemas.openxmlformats.org/officeDocument/2006/relationships/image" Target="../media/image5.jpeg"/></Relationships>
</file>

<file path=xl/drawings/_rels/drawing6.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Relationship Id="rId1" Type="http://schemas.openxmlformats.org/officeDocument/2006/relationships/image" Target="../media/image6.png"/><Relationship Id="rId5" Type="http://schemas.openxmlformats.org/officeDocument/2006/relationships/image" Target="../media/image4.jpeg"/><Relationship Id="rId4" Type="http://schemas.openxmlformats.org/officeDocument/2006/relationships/image" Target="../media/image3.jpeg"/></Relationships>
</file>

<file path=xl/drawings/_rels/drawing8.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4"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51</xdr:col>
      <xdr:colOff>0</xdr:colOff>
      <xdr:row>0</xdr:row>
      <xdr:rowOff>0</xdr:rowOff>
    </xdr:from>
    <xdr:to>
      <xdr:col>62</xdr:col>
      <xdr:colOff>228600</xdr:colOff>
      <xdr:row>37</xdr:row>
      <xdr:rowOff>28575</xdr:rowOff>
    </xdr:to>
    <xdr:pic>
      <xdr:nvPicPr>
        <xdr:cNvPr id="1025" name="Picture 1"/>
        <xdr:cNvPicPr>
          <a:picLocks noChangeAspect="1" noChangeArrowheads="1"/>
        </xdr:cNvPicPr>
      </xdr:nvPicPr>
      <xdr:blipFill>
        <a:blip xmlns:r="http://schemas.openxmlformats.org/officeDocument/2006/relationships" r:embed="rId1"/>
        <a:srcRect/>
        <a:stretch>
          <a:fillRect/>
        </a:stretch>
      </xdr:blipFill>
      <xdr:spPr bwMode="auto">
        <a:xfrm>
          <a:off x="19040475" y="0"/>
          <a:ext cx="6934200" cy="6115050"/>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11</xdr:col>
      <xdr:colOff>1206500</xdr:colOff>
      <xdr:row>3</xdr:row>
      <xdr:rowOff>127000</xdr:rowOff>
    </xdr:from>
    <xdr:to>
      <xdr:col>11</xdr:col>
      <xdr:colOff>1428750</xdr:colOff>
      <xdr:row>5</xdr:row>
      <xdr:rowOff>27634</xdr:rowOff>
    </xdr:to>
    <xdr:pic>
      <xdr:nvPicPr>
        <xdr:cNvPr id="2" name="Picture 3"/>
        <xdr:cNvPicPr>
          <a:picLocks noChangeAspect="1" noChangeArrowheads="1"/>
        </xdr:cNvPicPr>
      </xdr:nvPicPr>
      <xdr:blipFill>
        <a:blip xmlns:r="http://schemas.openxmlformats.org/officeDocument/2006/relationships" r:embed="rId1"/>
        <a:srcRect/>
        <a:stretch>
          <a:fillRect/>
        </a:stretch>
      </xdr:blipFill>
      <xdr:spPr bwMode="auto">
        <a:xfrm>
          <a:off x="13112750" y="825500"/>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57</xdr:row>
      <xdr:rowOff>142875</xdr:rowOff>
    </xdr:from>
    <xdr:to>
      <xdr:col>1</xdr:col>
      <xdr:colOff>41275</xdr:colOff>
      <xdr:row>59</xdr:row>
      <xdr:rowOff>69850</xdr:rowOff>
    </xdr:to>
    <xdr:pic>
      <xdr:nvPicPr>
        <xdr:cNvPr id="3" name="Picture 1"/>
        <xdr:cNvPicPr>
          <a:picLocks noChangeAspect="1" noChangeArrowheads="1"/>
        </xdr:cNvPicPr>
      </xdr:nvPicPr>
      <xdr:blipFill>
        <a:blip xmlns:r="http://schemas.openxmlformats.org/officeDocument/2006/relationships" r:embed="rId2"/>
        <a:srcRect/>
        <a:stretch>
          <a:fillRect/>
        </a:stretch>
      </xdr:blipFill>
      <xdr:spPr bwMode="auto">
        <a:xfrm>
          <a:off x="0" y="24869775"/>
          <a:ext cx="231775" cy="250825"/>
        </a:xfrm>
        <a:prstGeom prst="rect">
          <a:avLst/>
        </a:prstGeom>
        <a:noFill/>
        <a:ln w="1">
          <a:noFill/>
          <a:miter lim="800000"/>
          <a:headEnd/>
          <a:tailEnd type="none" w="med" len="med"/>
        </a:ln>
        <a:effectLst/>
      </xdr:spPr>
    </xdr:pic>
    <xdr:clientData/>
  </xdr:twoCellAnchor>
  <xdr:twoCellAnchor editAs="oneCell">
    <xdr:from>
      <xdr:col>0</xdr:col>
      <xdr:colOff>0</xdr:colOff>
      <xdr:row>59</xdr:row>
      <xdr:rowOff>0</xdr:rowOff>
    </xdr:from>
    <xdr:to>
      <xdr:col>0</xdr:col>
      <xdr:colOff>114300</xdr:colOff>
      <xdr:row>60</xdr:row>
      <xdr:rowOff>142875</xdr:rowOff>
    </xdr:to>
    <xdr:sp macro="" textlink="">
      <xdr:nvSpPr>
        <xdr:cNvPr id="4"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25050750"/>
          <a:ext cx="114300" cy="304800"/>
        </a:xfrm>
        <a:prstGeom prst="rect">
          <a:avLst/>
        </a:prstGeom>
        <a:noFill/>
      </xdr:spPr>
    </xdr:sp>
    <xdr:clientData/>
  </xdr:twoCellAnchor>
  <xdr:twoCellAnchor editAs="oneCell">
    <xdr:from>
      <xdr:col>0</xdr:col>
      <xdr:colOff>0</xdr:colOff>
      <xdr:row>60</xdr:row>
      <xdr:rowOff>0</xdr:rowOff>
    </xdr:from>
    <xdr:to>
      <xdr:col>1</xdr:col>
      <xdr:colOff>31750</xdr:colOff>
      <xdr:row>61</xdr:row>
      <xdr:rowOff>59384</xdr:rowOff>
    </xdr:to>
    <xdr:pic>
      <xdr:nvPicPr>
        <xdr:cNvPr id="5" name="Picture 3"/>
        <xdr:cNvPicPr>
          <a:picLocks noChangeAspect="1" noChangeArrowheads="1"/>
        </xdr:cNvPicPr>
      </xdr:nvPicPr>
      <xdr:blipFill>
        <a:blip xmlns:r="http://schemas.openxmlformats.org/officeDocument/2006/relationships" r:embed="rId1"/>
        <a:srcRect/>
        <a:stretch>
          <a:fillRect/>
        </a:stretch>
      </xdr:blipFill>
      <xdr:spPr bwMode="auto">
        <a:xfrm>
          <a:off x="0" y="25212675"/>
          <a:ext cx="222250" cy="221309"/>
        </a:xfrm>
        <a:prstGeom prst="rect">
          <a:avLst/>
        </a:prstGeom>
        <a:noFill/>
        <a:ln w="1">
          <a:noFill/>
          <a:miter lim="800000"/>
          <a:headEnd/>
          <a:tailEnd type="none" w="med" len="med"/>
        </a:ln>
        <a:effectLst/>
      </xdr:spPr>
    </xdr:pic>
    <xdr:clientData/>
  </xdr:twoCellAnchor>
  <xdr:twoCellAnchor editAs="oneCell">
    <xdr:from>
      <xdr:col>11</xdr:col>
      <xdr:colOff>936625</xdr:colOff>
      <xdr:row>3</xdr:row>
      <xdr:rowOff>127000</xdr:rowOff>
    </xdr:from>
    <xdr:to>
      <xdr:col>11</xdr:col>
      <xdr:colOff>1168400</xdr:colOff>
      <xdr:row>5</xdr:row>
      <xdr:rowOff>53975</xdr:rowOff>
    </xdr:to>
    <xdr:pic>
      <xdr:nvPicPr>
        <xdr:cNvPr id="6" name="Picture 1"/>
        <xdr:cNvPicPr>
          <a:picLocks noChangeAspect="1" noChangeArrowheads="1"/>
        </xdr:cNvPicPr>
      </xdr:nvPicPr>
      <xdr:blipFill>
        <a:blip xmlns:r="http://schemas.openxmlformats.org/officeDocument/2006/relationships" r:embed="rId2"/>
        <a:srcRect/>
        <a:stretch>
          <a:fillRect/>
        </a:stretch>
      </xdr:blipFill>
      <xdr:spPr bwMode="auto">
        <a:xfrm>
          <a:off x="12842875" y="825500"/>
          <a:ext cx="231775" cy="244475"/>
        </a:xfrm>
        <a:prstGeom prst="rect">
          <a:avLst/>
        </a:prstGeom>
        <a:noFill/>
        <a:ln w="1">
          <a:noFill/>
          <a:miter lim="800000"/>
          <a:headEnd/>
          <a:tailEnd type="none" w="med" len="med"/>
        </a:ln>
        <a:effectLst/>
      </xdr:spPr>
    </xdr:pic>
    <xdr:clientData/>
  </xdr:twoCellAnchor>
  <xdr:twoCellAnchor editAs="oneCell">
    <xdr:from>
      <xdr:col>13</xdr:col>
      <xdr:colOff>1063625</xdr:colOff>
      <xdr:row>4</xdr:row>
      <xdr:rowOff>15875</xdr:rowOff>
    </xdr:from>
    <xdr:to>
      <xdr:col>13</xdr:col>
      <xdr:colOff>1295400</xdr:colOff>
      <xdr:row>5</xdr:row>
      <xdr:rowOff>101600</xdr:rowOff>
    </xdr:to>
    <xdr:pic>
      <xdr:nvPicPr>
        <xdr:cNvPr id="7" name="Picture 1"/>
        <xdr:cNvPicPr>
          <a:picLocks noChangeAspect="1" noChangeArrowheads="1"/>
        </xdr:cNvPicPr>
      </xdr:nvPicPr>
      <xdr:blipFill>
        <a:blip xmlns:r="http://schemas.openxmlformats.org/officeDocument/2006/relationships" r:embed="rId2"/>
        <a:srcRect/>
        <a:stretch>
          <a:fillRect/>
        </a:stretch>
      </xdr:blipFill>
      <xdr:spPr bwMode="auto">
        <a:xfrm>
          <a:off x="15033625" y="873125"/>
          <a:ext cx="231775" cy="244475"/>
        </a:xfrm>
        <a:prstGeom prst="rect">
          <a:avLst/>
        </a:prstGeom>
        <a:noFill/>
        <a:ln w="1">
          <a:noFill/>
          <a:miter lim="800000"/>
          <a:headEnd/>
          <a:tailEnd type="none" w="med" len="med"/>
        </a:ln>
        <a:effectLst/>
      </xdr:spPr>
    </xdr:pic>
    <xdr:clientData/>
  </xdr:twoCellAnchor>
  <xdr:twoCellAnchor editAs="oneCell">
    <xdr:from>
      <xdr:col>13</xdr:col>
      <xdr:colOff>762000</xdr:colOff>
      <xdr:row>6</xdr:row>
      <xdr:rowOff>142875</xdr:rowOff>
    </xdr:from>
    <xdr:to>
      <xdr:col>13</xdr:col>
      <xdr:colOff>993775</xdr:colOff>
      <xdr:row>8</xdr:row>
      <xdr:rowOff>69850</xdr:rowOff>
    </xdr:to>
    <xdr:pic>
      <xdr:nvPicPr>
        <xdr:cNvPr id="8" name="Picture 1"/>
        <xdr:cNvPicPr>
          <a:picLocks noChangeAspect="1" noChangeArrowheads="1"/>
        </xdr:cNvPicPr>
      </xdr:nvPicPr>
      <xdr:blipFill>
        <a:blip xmlns:r="http://schemas.openxmlformats.org/officeDocument/2006/relationships" r:embed="rId2"/>
        <a:srcRect/>
        <a:stretch>
          <a:fillRect/>
        </a:stretch>
      </xdr:blipFill>
      <xdr:spPr bwMode="auto">
        <a:xfrm>
          <a:off x="14732000" y="131762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61</xdr:row>
      <xdr:rowOff>79376</xdr:rowOff>
    </xdr:from>
    <xdr:to>
      <xdr:col>0</xdr:col>
      <xdr:colOff>256363</xdr:colOff>
      <xdr:row>63</xdr:row>
      <xdr:rowOff>15876</xdr:rowOff>
    </xdr:to>
    <xdr:pic>
      <xdr:nvPicPr>
        <xdr:cNvPr id="9"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100</xdr:row>
      <xdr:rowOff>0</xdr:rowOff>
    </xdr:from>
    <xdr:to>
      <xdr:col>0</xdr:col>
      <xdr:colOff>231775</xdr:colOff>
      <xdr:row>101</xdr:row>
      <xdr:rowOff>85725</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0" y="22545675"/>
          <a:ext cx="231775" cy="247650"/>
        </a:xfrm>
        <a:prstGeom prst="rect">
          <a:avLst/>
        </a:prstGeom>
        <a:noFill/>
        <a:ln w="1">
          <a:noFill/>
          <a:miter lim="800000"/>
          <a:headEnd/>
          <a:tailEnd type="none" w="med" len="med"/>
        </a:ln>
        <a:effectLst/>
      </xdr:spPr>
    </xdr:pic>
    <xdr:clientData/>
  </xdr:twoCellAnchor>
  <xdr:twoCellAnchor editAs="oneCell">
    <xdr:from>
      <xdr:col>18</xdr:col>
      <xdr:colOff>1793875</xdr:colOff>
      <xdr:row>70</xdr:row>
      <xdr:rowOff>142875</xdr:rowOff>
    </xdr:from>
    <xdr:to>
      <xdr:col>18</xdr:col>
      <xdr:colOff>2025650</xdr:colOff>
      <xdr:row>72</xdr:row>
      <xdr:rowOff>69850</xdr:rowOff>
    </xdr:to>
    <xdr:pic>
      <xdr:nvPicPr>
        <xdr:cNvPr id="4" name="Picture 3"/>
        <xdr:cNvPicPr>
          <a:picLocks noChangeAspect="1" noChangeArrowheads="1"/>
        </xdr:cNvPicPr>
      </xdr:nvPicPr>
      <xdr:blipFill>
        <a:blip xmlns:r="http://schemas.openxmlformats.org/officeDocument/2006/relationships" r:embed="rId1"/>
        <a:srcRect/>
        <a:stretch>
          <a:fillRect/>
        </a:stretch>
      </xdr:blipFill>
      <xdr:spPr bwMode="auto">
        <a:xfrm>
          <a:off x="19240500" y="12588875"/>
          <a:ext cx="231775" cy="244475"/>
        </a:xfrm>
        <a:prstGeom prst="rect">
          <a:avLst/>
        </a:prstGeom>
        <a:noFill/>
        <a:ln w="1">
          <a:noFill/>
          <a:miter lim="800000"/>
          <a:headEnd/>
          <a:tailEnd type="none" w="med" len="med"/>
        </a:ln>
        <a:effectLst/>
      </xdr:spPr>
    </xdr:pic>
    <xdr:clientData/>
  </xdr:twoCellAnchor>
  <xdr:twoCellAnchor editAs="oneCell">
    <xdr:from>
      <xdr:col>20</xdr:col>
      <xdr:colOff>1682750</xdr:colOff>
      <xdr:row>4</xdr:row>
      <xdr:rowOff>142875</xdr:rowOff>
    </xdr:from>
    <xdr:to>
      <xdr:col>20</xdr:col>
      <xdr:colOff>1914525</xdr:colOff>
      <xdr:row>6</xdr:row>
      <xdr:rowOff>69850</xdr:rowOff>
    </xdr:to>
    <xdr:pic>
      <xdr:nvPicPr>
        <xdr:cNvPr id="5" name="Picture 4"/>
        <xdr:cNvPicPr>
          <a:picLocks noChangeAspect="1" noChangeArrowheads="1"/>
        </xdr:cNvPicPr>
      </xdr:nvPicPr>
      <xdr:blipFill>
        <a:blip xmlns:r="http://schemas.openxmlformats.org/officeDocument/2006/relationships" r:embed="rId1"/>
        <a:srcRect/>
        <a:stretch>
          <a:fillRect/>
        </a:stretch>
      </xdr:blipFill>
      <xdr:spPr bwMode="auto">
        <a:xfrm>
          <a:off x="22510750" y="1000125"/>
          <a:ext cx="231775" cy="244475"/>
        </a:xfrm>
        <a:prstGeom prst="rect">
          <a:avLst/>
        </a:prstGeom>
        <a:noFill/>
        <a:ln w="1">
          <a:noFill/>
          <a:miter lim="800000"/>
          <a:headEnd/>
          <a:tailEnd type="none" w="med" len="med"/>
        </a:ln>
        <a:effectLst/>
      </xdr:spPr>
    </xdr:pic>
    <xdr:clientData/>
  </xdr:twoCellAnchor>
  <xdr:twoCellAnchor editAs="oneCell">
    <xdr:from>
      <xdr:col>20</xdr:col>
      <xdr:colOff>1063625</xdr:colOff>
      <xdr:row>25</xdr:row>
      <xdr:rowOff>15875</xdr:rowOff>
    </xdr:from>
    <xdr:to>
      <xdr:col>20</xdr:col>
      <xdr:colOff>1295400</xdr:colOff>
      <xdr:row>26</xdr:row>
      <xdr:rowOff>101600</xdr:rowOff>
    </xdr:to>
    <xdr:pic>
      <xdr:nvPicPr>
        <xdr:cNvPr id="6" name="Picture 5"/>
        <xdr:cNvPicPr>
          <a:picLocks noChangeAspect="1" noChangeArrowheads="1"/>
        </xdr:cNvPicPr>
      </xdr:nvPicPr>
      <xdr:blipFill>
        <a:blip xmlns:r="http://schemas.openxmlformats.org/officeDocument/2006/relationships" r:embed="rId1"/>
        <a:srcRect/>
        <a:stretch>
          <a:fillRect/>
        </a:stretch>
      </xdr:blipFill>
      <xdr:spPr bwMode="auto">
        <a:xfrm>
          <a:off x="21891625" y="4206875"/>
          <a:ext cx="231775" cy="244475"/>
        </a:xfrm>
        <a:prstGeom prst="rect">
          <a:avLst/>
        </a:prstGeom>
        <a:noFill/>
        <a:ln w="1">
          <a:noFill/>
          <a:miter lim="800000"/>
          <a:headEnd/>
          <a:tailEnd type="none" w="med" len="med"/>
        </a:ln>
        <a:effectLst/>
      </xdr:spPr>
    </xdr:pic>
    <xdr:clientData/>
  </xdr:twoCellAnchor>
  <xdr:twoCellAnchor editAs="oneCell">
    <xdr:from>
      <xdr:col>20</xdr:col>
      <xdr:colOff>889000</xdr:colOff>
      <xdr:row>63</xdr:row>
      <xdr:rowOff>0</xdr:rowOff>
    </xdr:from>
    <xdr:to>
      <xdr:col>20</xdr:col>
      <xdr:colOff>1120775</xdr:colOff>
      <xdr:row>64</xdr:row>
      <xdr:rowOff>85725</xdr:rowOff>
    </xdr:to>
    <xdr:pic>
      <xdr:nvPicPr>
        <xdr:cNvPr id="7" name="Picture 6"/>
        <xdr:cNvPicPr>
          <a:picLocks noChangeAspect="1" noChangeArrowheads="1"/>
        </xdr:cNvPicPr>
      </xdr:nvPicPr>
      <xdr:blipFill>
        <a:blip xmlns:r="http://schemas.openxmlformats.org/officeDocument/2006/relationships" r:embed="rId1"/>
        <a:srcRect/>
        <a:stretch>
          <a:fillRect/>
        </a:stretch>
      </xdr:blipFill>
      <xdr:spPr bwMode="auto">
        <a:xfrm>
          <a:off x="21717000" y="10223500"/>
          <a:ext cx="231775" cy="244475"/>
        </a:xfrm>
        <a:prstGeom prst="rect">
          <a:avLst/>
        </a:prstGeom>
        <a:noFill/>
        <a:ln w="1">
          <a:noFill/>
          <a:miter lim="800000"/>
          <a:headEnd/>
          <a:tailEnd type="none" w="med" len="med"/>
        </a:ln>
        <a:effectLst/>
      </xdr:spPr>
    </xdr:pic>
    <xdr:clientData/>
  </xdr:twoCellAnchor>
  <xdr:twoCellAnchor editAs="oneCell">
    <xdr:from>
      <xdr:col>20</xdr:col>
      <xdr:colOff>1809750</xdr:colOff>
      <xdr:row>44</xdr:row>
      <xdr:rowOff>127000</xdr:rowOff>
    </xdr:from>
    <xdr:to>
      <xdr:col>20</xdr:col>
      <xdr:colOff>2041525</xdr:colOff>
      <xdr:row>46</xdr:row>
      <xdr:rowOff>53975</xdr:rowOff>
    </xdr:to>
    <xdr:pic>
      <xdr:nvPicPr>
        <xdr:cNvPr id="8" name="Picture 1"/>
        <xdr:cNvPicPr>
          <a:picLocks noChangeAspect="1" noChangeArrowheads="1"/>
        </xdr:cNvPicPr>
      </xdr:nvPicPr>
      <xdr:blipFill>
        <a:blip xmlns:r="http://schemas.openxmlformats.org/officeDocument/2006/relationships" r:embed="rId1"/>
        <a:srcRect/>
        <a:stretch>
          <a:fillRect/>
        </a:stretch>
      </xdr:blipFill>
      <xdr:spPr bwMode="auto">
        <a:xfrm>
          <a:off x="21231225" y="16376650"/>
          <a:ext cx="231775" cy="250825"/>
        </a:xfrm>
        <a:prstGeom prst="rect">
          <a:avLst/>
        </a:prstGeom>
        <a:noFill/>
        <a:ln w="1">
          <a:noFill/>
          <a:miter lim="800000"/>
          <a:headEnd/>
          <a:tailEnd type="none" w="med" len="med"/>
        </a:ln>
        <a:effectLst/>
      </xdr:spPr>
    </xdr:pic>
    <xdr:clientData/>
  </xdr:twoCellAnchor>
  <xdr:twoCellAnchor editAs="oneCell">
    <xdr:from>
      <xdr:col>21</xdr:col>
      <xdr:colOff>31750</xdr:colOff>
      <xdr:row>159</xdr:row>
      <xdr:rowOff>111125</xdr:rowOff>
    </xdr:from>
    <xdr:to>
      <xdr:col>22</xdr:col>
      <xdr:colOff>88900</xdr:colOff>
      <xdr:row>161</xdr:row>
      <xdr:rowOff>38100</xdr:rowOff>
    </xdr:to>
    <xdr:pic>
      <xdr:nvPicPr>
        <xdr:cNvPr id="9" name="Picture 1"/>
        <xdr:cNvPicPr>
          <a:picLocks noChangeAspect="1" noChangeArrowheads="1"/>
        </xdr:cNvPicPr>
      </xdr:nvPicPr>
      <xdr:blipFill>
        <a:blip xmlns:r="http://schemas.openxmlformats.org/officeDocument/2006/relationships" r:embed="rId1"/>
        <a:srcRect/>
        <a:stretch>
          <a:fillRect/>
        </a:stretch>
      </xdr:blipFill>
      <xdr:spPr bwMode="auto">
        <a:xfrm>
          <a:off x="21567775" y="14741525"/>
          <a:ext cx="238125" cy="250825"/>
        </a:xfrm>
        <a:prstGeom prst="rect">
          <a:avLst/>
        </a:prstGeom>
        <a:noFill/>
        <a:ln w="1">
          <a:noFill/>
          <a:miter lim="800000"/>
          <a:headEnd/>
          <a:tailEnd type="none" w="med" len="med"/>
        </a:ln>
        <a:effectLst/>
      </xdr:spPr>
    </xdr:pic>
    <xdr:clientData/>
  </xdr:twoCellAnchor>
  <xdr:twoCellAnchor editAs="oneCell">
    <xdr:from>
      <xdr:col>18</xdr:col>
      <xdr:colOff>1889125</xdr:colOff>
      <xdr:row>14</xdr:row>
      <xdr:rowOff>79375</xdr:rowOff>
    </xdr:from>
    <xdr:to>
      <xdr:col>18</xdr:col>
      <xdr:colOff>2120900</xdr:colOff>
      <xdr:row>16</xdr:row>
      <xdr:rowOff>6350</xdr:rowOff>
    </xdr:to>
    <xdr:pic>
      <xdr:nvPicPr>
        <xdr:cNvPr id="10" name="Picture 9"/>
        <xdr:cNvPicPr>
          <a:picLocks noChangeAspect="1" noChangeArrowheads="1"/>
        </xdr:cNvPicPr>
      </xdr:nvPicPr>
      <xdr:blipFill>
        <a:blip xmlns:r="http://schemas.openxmlformats.org/officeDocument/2006/relationships" r:embed="rId1"/>
        <a:srcRect/>
        <a:stretch>
          <a:fillRect/>
        </a:stretch>
      </xdr:blipFill>
      <xdr:spPr bwMode="auto">
        <a:xfrm>
          <a:off x="19335750" y="2524125"/>
          <a:ext cx="231775" cy="244475"/>
        </a:xfrm>
        <a:prstGeom prst="rect">
          <a:avLst/>
        </a:prstGeom>
        <a:noFill/>
        <a:ln w="1">
          <a:noFill/>
          <a:miter lim="800000"/>
          <a:headEnd/>
          <a:tailEnd type="none" w="med" len="med"/>
        </a:ln>
        <a:effectLst/>
      </xdr:spPr>
    </xdr:pic>
    <xdr:clientData/>
  </xdr:twoCellAnchor>
  <xdr:twoCellAnchor editAs="oneCell">
    <xdr:from>
      <xdr:col>20</xdr:col>
      <xdr:colOff>1968500</xdr:colOff>
      <xdr:row>4</xdr:row>
      <xdr:rowOff>142875</xdr:rowOff>
    </xdr:from>
    <xdr:to>
      <xdr:col>20</xdr:col>
      <xdr:colOff>2190750</xdr:colOff>
      <xdr:row>6</xdr:row>
      <xdr:rowOff>43509</xdr:rowOff>
    </xdr:to>
    <xdr:pic>
      <xdr:nvPicPr>
        <xdr:cNvPr id="11" name="Picture 3"/>
        <xdr:cNvPicPr>
          <a:picLocks noChangeAspect="1" noChangeArrowheads="1"/>
        </xdr:cNvPicPr>
      </xdr:nvPicPr>
      <xdr:blipFill>
        <a:blip xmlns:r="http://schemas.openxmlformats.org/officeDocument/2006/relationships" r:embed="rId2"/>
        <a:srcRect/>
        <a:stretch>
          <a:fillRect/>
        </a:stretch>
      </xdr:blipFill>
      <xdr:spPr bwMode="auto">
        <a:xfrm>
          <a:off x="22796500" y="1000125"/>
          <a:ext cx="222250" cy="218134"/>
        </a:xfrm>
        <a:prstGeom prst="rect">
          <a:avLst/>
        </a:prstGeom>
        <a:noFill/>
        <a:ln w="1">
          <a:noFill/>
          <a:miter lim="800000"/>
          <a:headEnd/>
          <a:tailEnd type="none" w="med" len="med"/>
        </a:ln>
        <a:effectLst/>
      </xdr:spPr>
    </xdr:pic>
    <xdr:clientData/>
  </xdr:twoCellAnchor>
  <xdr:twoCellAnchor editAs="oneCell">
    <xdr:from>
      <xdr:col>20</xdr:col>
      <xdr:colOff>1174750</xdr:colOff>
      <xdr:row>63</xdr:row>
      <xdr:rowOff>0</xdr:rowOff>
    </xdr:from>
    <xdr:to>
      <xdr:col>20</xdr:col>
      <xdr:colOff>1397000</xdr:colOff>
      <xdr:row>64</xdr:row>
      <xdr:rowOff>59384</xdr:rowOff>
    </xdr:to>
    <xdr:pic>
      <xdr:nvPicPr>
        <xdr:cNvPr id="12" name="Picture 3"/>
        <xdr:cNvPicPr>
          <a:picLocks noChangeAspect="1" noChangeArrowheads="1"/>
        </xdr:cNvPicPr>
      </xdr:nvPicPr>
      <xdr:blipFill>
        <a:blip xmlns:r="http://schemas.openxmlformats.org/officeDocument/2006/relationships" r:embed="rId2"/>
        <a:srcRect/>
        <a:stretch>
          <a:fillRect/>
        </a:stretch>
      </xdr:blipFill>
      <xdr:spPr bwMode="auto">
        <a:xfrm>
          <a:off x="22002750" y="10223500"/>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102</xdr:row>
      <xdr:rowOff>0</xdr:rowOff>
    </xdr:from>
    <xdr:to>
      <xdr:col>0</xdr:col>
      <xdr:colOff>190500</xdr:colOff>
      <xdr:row>103</xdr:row>
      <xdr:rowOff>59384</xdr:rowOff>
    </xdr:to>
    <xdr:pic>
      <xdr:nvPicPr>
        <xdr:cNvPr id="15" name="Picture 3"/>
        <xdr:cNvPicPr>
          <a:picLocks noChangeAspect="1" noChangeArrowheads="1"/>
        </xdr:cNvPicPr>
      </xdr:nvPicPr>
      <xdr:blipFill>
        <a:blip xmlns:r="http://schemas.openxmlformats.org/officeDocument/2006/relationships" r:embed="rId2"/>
        <a:srcRect/>
        <a:stretch>
          <a:fillRect/>
        </a:stretch>
      </xdr:blipFill>
      <xdr:spPr bwMode="auto">
        <a:xfrm>
          <a:off x="0" y="16414750"/>
          <a:ext cx="190500" cy="218134"/>
        </a:xfrm>
        <a:prstGeom prst="rect">
          <a:avLst/>
        </a:prstGeom>
        <a:noFill/>
        <a:ln w="1">
          <a:noFill/>
          <a:miter lim="800000"/>
          <a:headEnd/>
          <a:tailEnd type="none" w="med" len="med"/>
        </a:ln>
        <a:effectLst/>
      </xdr:spPr>
    </xdr:pic>
    <xdr:clientData/>
  </xdr:twoCellAnchor>
  <xdr:twoCellAnchor editAs="oneCell">
    <xdr:from>
      <xdr:col>0</xdr:col>
      <xdr:colOff>0</xdr:colOff>
      <xdr:row>102</xdr:row>
      <xdr:rowOff>0</xdr:rowOff>
    </xdr:from>
    <xdr:to>
      <xdr:col>0</xdr:col>
      <xdr:colOff>31750</xdr:colOff>
      <xdr:row>103</xdr:row>
      <xdr:rowOff>59384</xdr:rowOff>
    </xdr:to>
    <xdr:pic>
      <xdr:nvPicPr>
        <xdr:cNvPr id="16" name="Picture 3"/>
        <xdr:cNvPicPr>
          <a:picLocks noChangeAspect="1" noChangeArrowheads="1"/>
        </xdr:cNvPicPr>
      </xdr:nvPicPr>
      <xdr:blipFill>
        <a:blip xmlns:r="http://schemas.openxmlformats.org/officeDocument/2006/relationships" r:embed="rId2"/>
        <a:srcRect/>
        <a:stretch>
          <a:fillRect/>
        </a:stretch>
      </xdr:blipFill>
      <xdr:spPr bwMode="auto">
        <a:xfrm>
          <a:off x="0" y="9934575"/>
          <a:ext cx="184150" cy="221309"/>
        </a:xfrm>
        <a:prstGeom prst="rect">
          <a:avLst/>
        </a:prstGeom>
        <a:noFill/>
        <a:ln w="1">
          <a:noFill/>
          <a:miter lim="800000"/>
          <a:headEnd/>
          <a:tailEnd type="none" w="med" len="med"/>
        </a:ln>
        <a:effectLst/>
      </xdr:spPr>
    </xdr:pic>
    <xdr:clientData/>
  </xdr:twoCellAnchor>
  <xdr:twoCellAnchor editAs="oneCell">
    <xdr:from>
      <xdr:col>0</xdr:col>
      <xdr:colOff>0</xdr:colOff>
      <xdr:row>103</xdr:row>
      <xdr:rowOff>0</xdr:rowOff>
    </xdr:from>
    <xdr:to>
      <xdr:col>0</xdr:col>
      <xdr:colOff>114300</xdr:colOff>
      <xdr:row>104</xdr:row>
      <xdr:rowOff>142875</xdr:rowOff>
    </xdr:to>
    <xdr:sp macro="" textlink="">
      <xdr:nvSpPr>
        <xdr:cNvPr id="17"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9772650"/>
          <a:ext cx="114300" cy="304800"/>
        </a:xfrm>
        <a:prstGeom prst="rect">
          <a:avLst/>
        </a:prstGeom>
        <a:noFill/>
      </xdr:spPr>
    </xdr:sp>
    <xdr:clientData/>
  </xdr:twoCellAnchor>
  <xdr:twoCellAnchor editAs="oneCell">
    <xdr:from>
      <xdr:col>0</xdr:col>
      <xdr:colOff>0</xdr:colOff>
      <xdr:row>101</xdr:row>
      <xdr:rowOff>0</xdr:rowOff>
    </xdr:from>
    <xdr:to>
      <xdr:col>0</xdr:col>
      <xdr:colOff>114300</xdr:colOff>
      <xdr:row>102</xdr:row>
      <xdr:rowOff>142875</xdr:rowOff>
    </xdr:to>
    <xdr:sp macro="" textlink="">
      <xdr:nvSpPr>
        <xdr:cNvPr id="19"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16573500"/>
          <a:ext cx="114300" cy="301625"/>
        </a:xfrm>
        <a:prstGeom prst="rect">
          <a:avLst/>
        </a:prstGeom>
        <a:noFill/>
      </xdr:spPr>
    </xdr:sp>
    <xdr:clientData/>
  </xdr:twoCellAnchor>
  <xdr:twoCellAnchor editAs="oneCell">
    <xdr:from>
      <xdr:col>18</xdr:col>
      <xdr:colOff>2174875</xdr:colOff>
      <xdr:row>14</xdr:row>
      <xdr:rowOff>95250</xdr:rowOff>
    </xdr:from>
    <xdr:to>
      <xdr:col>18</xdr:col>
      <xdr:colOff>2397125</xdr:colOff>
      <xdr:row>15</xdr:row>
      <xdr:rowOff>154634</xdr:rowOff>
    </xdr:to>
    <xdr:pic>
      <xdr:nvPicPr>
        <xdr:cNvPr id="20" name="Picture 3"/>
        <xdr:cNvPicPr>
          <a:picLocks noChangeAspect="1" noChangeArrowheads="1"/>
        </xdr:cNvPicPr>
      </xdr:nvPicPr>
      <xdr:blipFill>
        <a:blip xmlns:r="http://schemas.openxmlformats.org/officeDocument/2006/relationships" r:embed="rId2"/>
        <a:srcRect/>
        <a:stretch>
          <a:fillRect/>
        </a:stretch>
      </xdr:blipFill>
      <xdr:spPr bwMode="auto">
        <a:xfrm>
          <a:off x="19621500" y="2540000"/>
          <a:ext cx="222250" cy="218134"/>
        </a:xfrm>
        <a:prstGeom prst="rect">
          <a:avLst/>
        </a:prstGeom>
        <a:noFill/>
        <a:ln w="1">
          <a:noFill/>
          <a:miter lim="800000"/>
          <a:headEnd/>
          <a:tailEnd type="none" w="med" len="med"/>
        </a:ln>
        <a:effectLst/>
      </xdr:spPr>
    </xdr:pic>
    <xdr:clientData/>
  </xdr:twoCellAnchor>
  <xdr:twoCellAnchor editAs="oneCell">
    <xdr:from>
      <xdr:col>20</xdr:col>
      <xdr:colOff>1047750</xdr:colOff>
      <xdr:row>171</xdr:row>
      <xdr:rowOff>0</xdr:rowOff>
    </xdr:from>
    <xdr:to>
      <xdr:col>20</xdr:col>
      <xdr:colOff>1270000</xdr:colOff>
      <xdr:row>172</xdr:row>
      <xdr:rowOff>59384</xdr:rowOff>
    </xdr:to>
    <xdr:pic>
      <xdr:nvPicPr>
        <xdr:cNvPr id="21" name="Picture 3"/>
        <xdr:cNvPicPr>
          <a:picLocks noChangeAspect="1" noChangeArrowheads="1"/>
        </xdr:cNvPicPr>
      </xdr:nvPicPr>
      <xdr:blipFill>
        <a:blip xmlns:r="http://schemas.openxmlformats.org/officeDocument/2006/relationships" r:embed="rId2"/>
        <a:srcRect/>
        <a:stretch>
          <a:fillRect/>
        </a:stretch>
      </xdr:blipFill>
      <xdr:spPr bwMode="auto">
        <a:xfrm>
          <a:off x="21875750" y="27368500"/>
          <a:ext cx="222250" cy="218134"/>
        </a:xfrm>
        <a:prstGeom prst="rect">
          <a:avLst/>
        </a:prstGeom>
        <a:noFill/>
        <a:ln w="1">
          <a:noFill/>
          <a:miter lim="800000"/>
          <a:headEnd/>
          <a:tailEnd type="none" w="med" len="med"/>
        </a:ln>
        <a:effectLst/>
      </xdr:spPr>
    </xdr:pic>
    <xdr:clientData/>
  </xdr:twoCellAnchor>
  <xdr:twoCellAnchor editAs="oneCell">
    <xdr:from>
      <xdr:col>18</xdr:col>
      <xdr:colOff>2111375</xdr:colOff>
      <xdr:row>70</xdr:row>
      <xdr:rowOff>142875</xdr:rowOff>
    </xdr:from>
    <xdr:to>
      <xdr:col>18</xdr:col>
      <xdr:colOff>2333625</xdr:colOff>
      <xdr:row>72</xdr:row>
      <xdr:rowOff>43509</xdr:rowOff>
    </xdr:to>
    <xdr:pic>
      <xdr:nvPicPr>
        <xdr:cNvPr id="18" name="Picture 3"/>
        <xdr:cNvPicPr>
          <a:picLocks noChangeAspect="1" noChangeArrowheads="1"/>
        </xdr:cNvPicPr>
      </xdr:nvPicPr>
      <xdr:blipFill>
        <a:blip xmlns:r="http://schemas.openxmlformats.org/officeDocument/2006/relationships" r:embed="rId2"/>
        <a:srcRect/>
        <a:stretch>
          <a:fillRect/>
        </a:stretch>
      </xdr:blipFill>
      <xdr:spPr bwMode="auto">
        <a:xfrm>
          <a:off x="19558000" y="11477625"/>
          <a:ext cx="222250" cy="218134"/>
        </a:xfrm>
        <a:prstGeom prst="rect">
          <a:avLst/>
        </a:prstGeom>
        <a:noFill/>
        <a:ln w="1">
          <a:noFill/>
          <a:miter lim="800000"/>
          <a:headEnd/>
          <a:tailEnd type="none" w="med" len="med"/>
        </a:ln>
        <a:effectLst/>
      </xdr:spPr>
    </xdr:pic>
    <xdr:clientData/>
  </xdr:twoCellAnchor>
  <xdr:twoCellAnchor editAs="oneCell">
    <xdr:from>
      <xdr:col>24</xdr:col>
      <xdr:colOff>0</xdr:colOff>
      <xdr:row>50</xdr:row>
      <xdr:rowOff>0</xdr:rowOff>
    </xdr:from>
    <xdr:to>
      <xdr:col>24</xdr:col>
      <xdr:colOff>222250</xdr:colOff>
      <xdr:row>51</xdr:row>
      <xdr:rowOff>59384</xdr:rowOff>
    </xdr:to>
    <xdr:pic>
      <xdr:nvPicPr>
        <xdr:cNvPr id="22" name="Picture 3"/>
        <xdr:cNvPicPr>
          <a:picLocks noChangeAspect="1" noChangeArrowheads="1"/>
        </xdr:cNvPicPr>
      </xdr:nvPicPr>
      <xdr:blipFill>
        <a:blip xmlns:r="http://schemas.openxmlformats.org/officeDocument/2006/relationships" r:embed="rId2"/>
        <a:srcRect/>
        <a:stretch>
          <a:fillRect/>
        </a:stretch>
      </xdr:blipFill>
      <xdr:spPr bwMode="auto">
        <a:xfrm>
          <a:off x="24463375" y="8159750"/>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103</xdr:row>
      <xdr:rowOff>79376</xdr:rowOff>
    </xdr:from>
    <xdr:to>
      <xdr:col>0</xdr:col>
      <xdr:colOff>256363</xdr:colOff>
      <xdr:row>105</xdr:row>
      <xdr:rowOff>15876</xdr:rowOff>
    </xdr:to>
    <xdr:pic>
      <xdr:nvPicPr>
        <xdr:cNvPr id="23"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48</xdr:row>
      <xdr:rowOff>0</xdr:rowOff>
    </xdr:from>
    <xdr:to>
      <xdr:col>0</xdr:col>
      <xdr:colOff>231775</xdr:colOff>
      <xdr:row>49</xdr:row>
      <xdr:rowOff>85725</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0" y="16402050"/>
          <a:ext cx="231775" cy="247650"/>
        </a:xfrm>
        <a:prstGeom prst="rect">
          <a:avLst/>
        </a:prstGeom>
        <a:noFill/>
        <a:ln w="1">
          <a:noFill/>
          <a:miter lim="800000"/>
          <a:headEnd/>
          <a:tailEnd type="none" w="med" len="med"/>
        </a:ln>
        <a:effectLst/>
      </xdr:spPr>
    </xdr:pic>
    <xdr:clientData/>
  </xdr:twoCellAnchor>
  <xdr:twoCellAnchor editAs="oneCell">
    <xdr:from>
      <xdr:col>0</xdr:col>
      <xdr:colOff>0</xdr:colOff>
      <xdr:row>50</xdr:row>
      <xdr:rowOff>0</xdr:rowOff>
    </xdr:from>
    <xdr:to>
      <xdr:col>0</xdr:col>
      <xdr:colOff>190500</xdr:colOff>
      <xdr:row>51</xdr:row>
      <xdr:rowOff>59384</xdr:rowOff>
    </xdr:to>
    <xdr:pic>
      <xdr:nvPicPr>
        <xdr:cNvPr id="3" name="Picture 3"/>
        <xdr:cNvPicPr>
          <a:picLocks noChangeAspect="1" noChangeArrowheads="1"/>
        </xdr:cNvPicPr>
      </xdr:nvPicPr>
      <xdr:blipFill>
        <a:blip xmlns:r="http://schemas.openxmlformats.org/officeDocument/2006/relationships" r:embed="rId2"/>
        <a:srcRect/>
        <a:stretch>
          <a:fillRect/>
        </a:stretch>
      </xdr:blipFill>
      <xdr:spPr bwMode="auto">
        <a:xfrm>
          <a:off x="0" y="16725900"/>
          <a:ext cx="190500" cy="221309"/>
        </a:xfrm>
        <a:prstGeom prst="rect">
          <a:avLst/>
        </a:prstGeom>
        <a:noFill/>
        <a:ln w="1">
          <a:noFill/>
          <a:miter lim="800000"/>
          <a:headEnd/>
          <a:tailEnd type="none" w="med" len="med"/>
        </a:ln>
        <a:effectLst/>
      </xdr:spPr>
    </xdr:pic>
    <xdr:clientData/>
  </xdr:twoCellAnchor>
  <xdr:twoCellAnchor editAs="oneCell">
    <xdr:from>
      <xdr:col>0</xdr:col>
      <xdr:colOff>0</xdr:colOff>
      <xdr:row>50</xdr:row>
      <xdr:rowOff>0</xdr:rowOff>
    </xdr:from>
    <xdr:to>
      <xdr:col>0</xdr:col>
      <xdr:colOff>31750</xdr:colOff>
      <xdr:row>51</xdr:row>
      <xdr:rowOff>59384</xdr:rowOff>
    </xdr:to>
    <xdr:pic>
      <xdr:nvPicPr>
        <xdr:cNvPr id="4" name="Picture 3"/>
        <xdr:cNvPicPr>
          <a:picLocks noChangeAspect="1" noChangeArrowheads="1"/>
        </xdr:cNvPicPr>
      </xdr:nvPicPr>
      <xdr:blipFill>
        <a:blip xmlns:r="http://schemas.openxmlformats.org/officeDocument/2006/relationships" r:embed="rId2"/>
        <a:srcRect/>
        <a:stretch>
          <a:fillRect/>
        </a:stretch>
      </xdr:blipFill>
      <xdr:spPr bwMode="auto">
        <a:xfrm>
          <a:off x="0" y="16725900"/>
          <a:ext cx="31750" cy="221309"/>
        </a:xfrm>
        <a:prstGeom prst="rect">
          <a:avLst/>
        </a:prstGeom>
        <a:noFill/>
        <a:ln w="1">
          <a:noFill/>
          <a:miter lim="800000"/>
          <a:headEnd/>
          <a:tailEnd type="none" w="med" len="med"/>
        </a:ln>
        <a:effectLst/>
      </xdr:spPr>
    </xdr:pic>
    <xdr:clientData/>
  </xdr:twoCellAnchor>
  <xdr:twoCellAnchor editAs="oneCell">
    <xdr:from>
      <xdr:col>0</xdr:col>
      <xdr:colOff>0</xdr:colOff>
      <xdr:row>49</xdr:row>
      <xdr:rowOff>0</xdr:rowOff>
    </xdr:from>
    <xdr:to>
      <xdr:col>0</xdr:col>
      <xdr:colOff>114300</xdr:colOff>
      <xdr:row>50</xdr:row>
      <xdr:rowOff>142875</xdr:rowOff>
    </xdr:to>
    <xdr:sp macro="" textlink="">
      <xdr:nvSpPr>
        <xdr:cNvPr id="5"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16563975"/>
          <a:ext cx="114300" cy="304800"/>
        </a:xfrm>
        <a:prstGeom prst="rect">
          <a:avLst/>
        </a:prstGeom>
        <a:noFill/>
      </xdr:spPr>
    </xdr:sp>
    <xdr:clientData/>
  </xdr:twoCellAnchor>
  <xdr:twoCellAnchor editAs="oneCell">
    <xdr:from>
      <xdr:col>0</xdr:col>
      <xdr:colOff>0</xdr:colOff>
      <xdr:row>51</xdr:row>
      <xdr:rowOff>79376</xdr:rowOff>
    </xdr:from>
    <xdr:to>
      <xdr:col>0</xdr:col>
      <xdr:colOff>256363</xdr:colOff>
      <xdr:row>53</xdr:row>
      <xdr:rowOff>15876</xdr:rowOff>
    </xdr:to>
    <xdr:pic>
      <xdr:nvPicPr>
        <xdr:cNvPr id="6"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42</xdr:col>
      <xdr:colOff>873125</xdr:colOff>
      <xdr:row>104</xdr:row>
      <xdr:rowOff>0</xdr:rowOff>
    </xdr:from>
    <xdr:to>
      <xdr:col>42</xdr:col>
      <xdr:colOff>876300</xdr:colOff>
      <xdr:row>105</xdr:row>
      <xdr:rowOff>85725</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36258500" y="150971250"/>
          <a:ext cx="231775" cy="247650"/>
        </a:xfrm>
        <a:prstGeom prst="rect">
          <a:avLst/>
        </a:prstGeom>
        <a:noFill/>
        <a:ln w="1">
          <a:noFill/>
          <a:miter lim="800000"/>
          <a:headEnd/>
          <a:tailEnd type="none" w="med" len="med"/>
        </a:ln>
        <a:effectLst/>
      </xdr:spPr>
    </xdr:pic>
    <xdr:clientData/>
  </xdr:twoCellAnchor>
  <xdr:twoCellAnchor editAs="oneCell">
    <xdr:from>
      <xdr:col>0</xdr:col>
      <xdr:colOff>0</xdr:colOff>
      <xdr:row>81</xdr:row>
      <xdr:rowOff>0</xdr:rowOff>
    </xdr:from>
    <xdr:to>
      <xdr:col>0</xdr:col>
      <xdr:colOff>231775</xdr:colOff>
      <xdr:row>82</xdr:row>
      <xdr:rowOff>85725</xdr:rowOff>
    </xdr:to>
    <xdr:pic>
      <xdr:nvPicPr>
        <xdr:cNvPr id="3" name="Picture 2"/>
        <xdr:cNvPicPr>
          <a:picLocks noChangeAspect="1" noChangeArrowheads="1"/>
        </xdr:cNvPicPr>
      </xdr:nvPicPr>
      <xdr:blipFill>
        <a:blip xmlns:r="http://schemas.openxmlformats.org/officeDocument/2006/relationships" r:embed="rId1"/>
        <a:srcRect/>
        <a:stretch>
          <a:fillRect/>
        </a:stretch>
      </xdr:blipFill>
      <xdr:spPr bwMode="auto">
        <a:xfrm>
          <a:off x="0" y="16402050"/>
          <a:ext cx="231775" cy="247650"/>
        </a:xfrm>
        <a:prstGeom prst="rect">
          <a:avLst/>
        </a:prstGeom>
        <a:noFill/>
        <a:ln w="1">
          <a:noFill/>
          <a:miter lim="800000"/>
          <a:headEnd/>
          <a:tailEnd type="none" w="med" len="med"/>
        </a:ln>
        <a:effectLst/>
      </xdr:spPr>
    </xdr:pic>
    <xdr:clientData/>
  </xdr:twoCellAnchor>
  <xdr:twoCellAnchor editAs="oneCell">
    <xdr:from>
      <xdr:col>0</xdr:col>
      <xdr:colOff>31750</xdr:colOff>
      <xdr:row>82</xdr:row>
      <xdr:rowOff>127000</xdr:rowOff>
    </xdr:from>
    <xdr:to>
      <xdr:col>0</xdr:col>
      <xdr:colOff>222250</xdr:colOff>
      <xdr:row>84</xdr:row>
      <xdr:rowOff>27634</xdr:rowOff>
    </xdr:to>
    <xdr:pic>
      <xdr:nvPicPr>
        <xdr:cNvPr id="4" name="Picture 3"/>
        <xdr:cNvPicPr>
          <a:picLocks noChangeAspect="1" noChangeArrowheads="1"/>
        </xdr:cNvPicPr>
      </xdr:nvPicPr>
      <xdr:blipFill>
        <a:blip xmlns:r="http://schemas.openxmlformats.org/officeDocument/2006/relationships" r:embed="rId2"/>
        <a:srcRect/>
        <a:stretch>
          <a:fillRect/>
        </a:stretch>
      </xdr:blipFill>
      <xdr:spPr bwMode="auto">
        <a:xfrm>
          <a:off x="31750" y="13589000"/>
          <a:ext cx="190500" cy="218134"/>
        </a:xfrm>
        <a:prstGeom prst="rect">
          <a:avLst/>
        </a:prstGeom>
        <a:noFill/>
        <a:ln w="1">
          <a:noFill/>
          <a:miter lim="800000"/>
          <a:headEnd/>
          <a:tailEnd type="none" w="med" len="med"/>
        </a:ln>
        <a:effectLst/>
      </xdr:spPr>
    </xdr:pic>
    <xdr:clientData/>
  </xdr:twoCellAnchor>
  <xdr:twoCellAnchor editAs="oneCell">
    <xdr:from>
      <xdr:col>0</xdr:col>
      <xdr:colOff>0</xdr:colOff>
      <xdr:row>86</xdr:row>
      <xdr:rowOff>0</xdr:rowOff>
    </xdr:from>
    <xdr:to>
      <xdr:col>0</xdr:col>
      <xdr:colOff>31750</xdr:colOff>
      <xdr:row>87</xdr:row>
      <xdr:rowOff>59384</xdr:rowOff>
    </xdr:to>
    <xdr:pic>
      <xdr:nvPicPr>
        <xdr:cNvPr id="5" name="Picture 3"/>
        <xdr:cNvPicPr>
          <a:picLocks noChangeAspect="1" noChangeArrowheads="1"/>
        </xdr:cNvPicPr>
      </xdr:nvPicPr>
      <xdr:blipFill>
        <a:blip xmlns:r="http://schemas.openxmlformats.org/officeDocument/2006/relationships" r:embed="rId2"/>
        <a:srcRect/>
        <a:stretch>
          <a:fillRect/>
        </a:stretch>
      </xdr:blipFill>
      <xdr:spPr bwMode="auto">
        <a:xfrm>
          <a:off x="0" y="16725900"/>
          <a:ext cx="31750" cy="221309"/>
        </a:xfrm>
        <a:prstGeom prst="rect">
          <a:avLst/>
        </a:prstGeom>
        <a:noFill/>
        <a:ln w="1">
          <a:noFill/>
          <a:miter lim="800000"/>
          <a:headEnd/>
          <a:tailEnd type="none" w="med" len="med"/>
        </a:ln>
        <a:effectLst/>
      </xdr:spPr>
    </xdr:pic>
    <xdr:clientData/>
  </xdr:twoCellAnchor>
  <xdr:twoCellAnchor editAs="oneCell">
    <xdr:from>
      <xdr:col>0</xdr:col>
      <xdr:colOff>0</xdr:colOff>
      <xdr:row>82</xdr:row>
      <xdr:rowOff>0</xdr:rowOff>
    </xdr:from>
    <xdr:to>
      <xdr:col>0</xdr:col>
      <xdr:colOff>114300</xdr:colOff>
      <xdr:row>83</xdr:row>
      <xdr:rowOff>142875</xdr:rowOff>
    </xdr:to>
    <xdr:sp macro="" textlink="">
      <xdr:nvSpPr>
        <xdr:cNvPr id="6"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16563975"/>
          <a:ext cx="114300" cy="304800"/>
        </a:xfrm>
        <a:prstGeom prst="rect">
          <a:avLst/>
        </a:prstGeom>
        <a:noFill/>
      </xdr:spPr>
    </xdr:sp>
    <xdr:clientData/>
  </xdr:twoCellAnchor>
  <xdr:twoCellAnchor editAs="oneCell">
    <xdr:from>
      <xdr:col>40</xdr:col>
      <xdr:colOff>1508125</xdr:colOff>
      <xdr:row>101</xdr:row>
      <xdr:rowOff>127000</xdr:rowOff>
    </xdr:from>
    <xdr:to>
      <xdr:col>40</xdr:col>
      <xdr:colOff>1730375</xdr:colOff>
      <xdr:row>103</xdr:row>
      <xdr:rowOff>27634</xdr:rowOff>
    </xdr:to>
    <xdr:pic>
      <xdr:nvPicPr>
        <xdr:cNvPr id="7" name="Picture 3"/>
        <xdr:cNvPicPr>
          <a:picLocks noChangeAspect="1" noChangeArrowheads="1"/>
        </xdr:cNvPicPr>
      </xdr:nvPicPr>
      <xdr:blipFill>
        <a:blip xmlns:r="http://schemas.openxmlformats.org/officeDocument/2006/relationships" r:embed="rId2"/>
        <a:srcRect/>
        <a:stretch>
          <a:fillRect/>
        </a:stretch>
      </xdr:blipFill>
      <xdr:spPr bwMode="auto">
        <a:xfrm>
          <a:off x="32273875" y="16605250"/>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84</xdr:row>
      <xdr:rowOff>79376</xdr:rowOff>
    </xdr:from>
    <xdr:to>
      <xdr:col>0</xdr:col>
      <xdr:colOff>256363</xdr:colOff>
      <xdr:row>86</xdr:row>
      <xdr:rowOff>15876</xdr:rowOff>
    </xdr:to>
    <xdr:pic>
      <xdr:nvPicPr>
        <xdr:cNvPr id="8"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43</xdr:col>
      <xdr:colOff>190500</xdr:colOff>
      <xdr:row>102</xdr:row>
      <xdr:rowOff>142875</xdr:rowOff>
    </xdr:from>
    <xdr:to>
      <xdr:col>43</xdr:col>
      <xdr:colOff>422275</xdr:colOff>
      <xdr:row>104</xdr:row>
      <xdr:rowOff>69850</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27336750" y="1052512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60</xdr:row>
      <xdr:rowOff>79375</xdr:rowOff>
    </xdr:from>
    <xdr:to>
      <xdr:col>0</xdr:col>
      <xdr:colOff>231775</xdr:colOff>
      <xdr:row>62</xdr:row>
      <xdr:rowOff>6350</xdr:rowOff>
    </xdr:to>
    <xdr:pic>
      <xdr:nvPicPr>
        <xdr:cNvPr id="3" name="Picture 1"/>
        <xdr:cNvPicPr>
          <a:picLocks noChangeAspect="1" noChangeArrowheads="1"/>
        </xdr:cNvPicPr>
      </xdr:nvPicPr>
      <xdr:blipFill>
        <a:blip xmlns:r="http://schemas.openxmlformats.org/officeDocument/2006/relationships" r:embed="rId1"/>
        <a:srcRect/>
        <a:stretch>
          <a:fillRect/>
        </a:stretch>
      </xdr:blipFill>
      <xdr:spPr bwMode="auto">
        <a:xfrm>
          <a:off x="0" y="7747000"/>
          <a:ext cx="231775" cy="250825"/>
        </a:xfrm>
        <a:prstGeom prst="rect">
          <a:avLst/>
        </a:prstGeom>
        <a:noFill/>
        <a:ln w="1">
          <a:noFill/>
          <a:miter lim="800000"/>
          <a:headEnd/>
          <a:tailEnd type="none" w="med" len="med"/>
        </a:ln>
        <a:effectLst/>
      </xdr:spPr>
    </xdr:pic>
    <xdr:clientData/>
  </xdr:twoCellAnchor>
  <xdr:twoCellAnchor editAs="oneCell">
    <xdr:from>
      <xdr:col>40</xdr:col>
      <xdr:colOff>1317625</xdr:colOff>
      <xdr:row>49</xdr:row>
      <xdr:rowOff>142875</xdr:rowOff>
    </xdr:from>
    <xdr:to>
      <xdr:col>40</xdr:col>
      <xdr:colOff>1565275</xdr:colOff>
      <xdr:row>51</xdr:row>
      <xdr:rowOff>69850</xdr:rowOff>
    </xdr:to>
    <xdr:pic>
      <xdr:nvPicPr>
        <xdr:cNvPr id="4" name="Picture 3"/>
        <xdr:cNvPicPr>
          <a:picLocks noChangeAspect="1" noChangeArrowheads="1"/>
        </xdr:cNvPicPr>
      </xdr:nvPicPr>
      <xdr:blipFill>
        <a:blip xmlns:r="http://schemas.openxmlformats.org/officeDocument/2006/relationships" r:embed="rId1"/>
        <a:srcRect/>
        <a:stretch>
          <a:fillRect/>
        </a:stretch>
      </xdr:blipFill>
      <xdr:spPr bwMode="auto">
        <a:xfrm>
          <a:off x="32496125" y="8143875"/>
          <a:ext cx="247650" cy="244475"/>
        </a:xfrm>
        <a:prstGeom prst="rect">
          <a:avLst/>
        </a:prstGeom>
        <a:noFill/>
        <a:ln w="1">
          <a:noFill/>
          <a:miter lim="800000"/>
          <a:headEnd/>
          <a:tailEnd type="none" w="med" len="med"/>
        </a:ln>
        <a:effectLst/>
      </xdr:spPr>
    </xdr:pic>
    <xdr:clientData/>
  </xdr:twoCellAnchor>
  <xdr:twoCellAnchor editAs="oneCell">
    <xdr:from>
      <xdr:col>40</xdr:col>
      <xdr:colOff>1651000</xdr:colOff>
      <xdr:row>49</xdr:row>
      <xdr:rowOff>142875</xdr:rowOff>
    </xdr:from>
    <xdr:to>
      <xdr:col>40</xdr:col>
      <xdr:colOff>1873250</xdr:colOff>
      <xdr:row>51</xdr:row>
      <xdr:rowOff>43509</xdr:rowOff>
    </xdr:to>
    <xdr:pic>
      <xdr:nvPicPr>
        <xdr:cNvPr id="5" name="Picture 3"/>
        <xdr:cNvPicPr>
          <a:picLocks noChangeAspect="1" noChangeArrowheads="1"/>
        </xdr:cNvPicPr>
      </xdr:nvPicPr>
      <xdr:blipFill>
        <a:blip xmlns:r="http://schemas.openxmlformats.org/officeDocument/2006/relationships" r:embed="rId2"/>
        <a:srcRect/>
        <a:stretch>
          <a:fillRect/>
        </a:stretch>
      </xdr:blipFill>
      <xdr:spPr bwMode="auto">
        <a:xfrm>
          <a:off x="32829500" y="8143875"/>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63</xdr:row>
      <xdr:rowOff>0</xdr:rowOff>
    </xdr:from>
    <xdr:to>
      <xdr:col>0</xdr:col>
      <xdr:colOff>190500</xdr:colOff>
      <xdr:row>64</xdr:row>
      <xdr:rowOff>59384</xdr:rowOff>
    </xdr:to>
    <xdr:pic>
      <xdr:nvPicPr>
        <xdr:cNvPr id="6" name="Picture 5"/>
        <xdr:cNvPicPr>
          <a:picLocks noChangeAspect="1" noChangeArrowheads="1"/>
        </xdr:cNvPicPr>
      </xdr:nvPicPr>
      <xdr:blipFill>
        <a:blip xmlns:r="http://schemas.openxmlformats.org/officeDocument/2006/relationships" r:embed="rId2"/>
        <a:srcRect/>
        <a:stretch>
          <a:fillRect/>
        </a:stretch>
      </xdr:blipFill>
      <xdr:spPr bwMode="auto">
        <a:xfrm>
          <a:off x="0" y="13877925"/>
          <a:ext cx="190500" cy="221309"/>
        </a:xfrm>
        <a:prstGeom prst="rect">
          <a:avLst/>
        </a:prstGeom>
        <a:noFill/>
        <a:ln w="1">
          <a:noFill/>
          <a:miter lim="800000"/>
          <a:headEnd/>
          <a:tailEnd type="none" w="med" len="med"/>
        </a:ln>
        <a:effectLst/>
      </xdr:spPr>
    </xdr:pic>
    <xdr:clientData/>
  </xdr:twoCellAnchor>
  <xdr:twoCellAnchor editAs="oneCell">
    <xdr:from>
      <xdr:col>0</xdr:col>
      <xdr:colOff>0</xdr:colOff>
      <xdr:row>63</xdr:row>
      <xdr:rowOff>0</xdr:rowOff>
    </xdr:from>
    <xdr:to>
      <xdr:col>0</xdr:col>
      <xdr:colOff>31750</xdr:colOff>
      <xdr:row>64</xdr:row>
      <xdr:rowOff>59384</xdr:rowOff>
    </xdr:to>
    <xdr:pic>
      <xdr:nvPicPr>
        <xdr:cNvPr id="7" name="Picture 3"/>
        <xdr:cNvPicPr>
          <a:picLocks noChangeAspect="1" noChangeArrowheads="1"/>
        </xdr:cNvPicPr>
      </xdr:nvPicPr>
      <xdr:blipFill>
        <a:blip xmlns:r="http://schemas.openxmlformats.org/officeDocument/2006/relationships" r:embed="rId2"/>
        <a:srcRect/>
        <a:stretch>
          <a:fillRect/>
        </a:stretch>
      </xdr:blipFill>
      <xdr:spPr bwMode="auto">
        <a:xfrm>
          <a:off x="0" y="13877925"/>
          <a:ext cx="31750" cy="221309"/>
        </a:xfrm>
        <a:prstGeom prst="rect">
          <a:avLst/>
        </a:prstGeom>
        <a:noFill/>
        <a:ln w="1">
          <a:noFill/>
          <a:miter lim="800000"/>
          <a:headEnd/>
          <a:tailEnd type="none" w="med" len="med"/>
        </a:ln>
        <a:effectLst/>
      </xdr:spPr>
    </xdr:pic>
    <xdr:clientData/>
  </xdr:twoCellAnchor>
  <xdr:twoCellAnchor editAs="oneCell">
    <xdr:from>
      <xdr:col>0</xdr:col>
      <xdr:colOff>0</xdr:colOff>
      <xdr:row>62</xdr:row>
      <xdr:rowOff>0</xdr:rowOff>
    </xdr:from>
    <xdr:to>
      <xdr:col>0</xdr:col>
      <xdr:colOff>114300</xdr:colOff>
      <xdr:row>63</xdr:row>
      <xdr:rowOff>142875</xdr:rowOff>
    </xdr:to>
    <xdr:sp macro="" textlink="">
      <xdr:nvSpPr>
        <xdr:cNvPr id="8"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13716000"/>
          <a:ext cx="114300" cy="304800"/>
        </a:xfrm>
        <a:prstGeom prst="rect">
          <a:avLst/>
        </a:prstGeom>
        <a:noFill/>
      </xdr:spPr>
    </xdr:sp>
    <xdr:clientData/>
  </xdr:twoCellAnchor>
  <xdr:twoCellAnchor editAs="oneCell">
    <xdr:from>
      <xdr:col>0</xdr:col>
      <xdr:colOff>0</xdr:colOff>
      <xdr:row>64</xdr:row>
      <xdr:rowOff>79376</xdr:rowOff>
    </xdr:from>
    <xdr:to>
      <xdr:col>0</xdr:col>
      <xdr:colOff>256363</xdr:colOff>
      <xdr:row>66</xdr:row>
      <xdr:rowOff>15876</xdr:rowOff>
    </xdr:to>
    <xdr:pic>
      <xdr:nvPicPr>
        <xdr:cNvPr id="9"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85</xdr:row>
      <xdr:rowOff>0</xdr:rowOff>
    </xdr:from>
    <xdr:to>
      <xdr:col>0</xdr:col>
      <xdr:colOff>47625</xdr:colOff>
      <xdr:row>86</xdr:row>
      <xdr:rowOff>76200</xdr:rowOff>
    </xdr:to>
    <xdr:pic>
      <xdr:nvPicPr>
        <xdr:cNvPr id="2" name="Picture 9" descr="http://www.directories.ch/ressources/common/images/images/a_s_trans.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20421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85</xdr:row>
      <xdr:rowOff>0</xdr:rowOff>
    </xdr:from>
    <xdr:to>
      <xdr:col>0</xdr:col>
      <xdr:colOff>19050</xdr:colOff>
      <xdr:row>86</xdr:row>
      <xdr:rowOff>76200</xdr:rowOff>
    </xdr:to>
    <xdr:pic>
      <xdr:nvPicPr>
        <xdr:cNvPr id="3" name="Picture 11" descr="http://www.directories.ch/ressources/common/images/images/a_s_trans.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20421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66</xdr:row>
      <xdr:rowOff>0</xdr:rowOff>
    </xdr:from>
    <xdr:to>
      <xdr:col>1</xdr:col>
      <xdr:colOff>25400</xdr:colOff>
      <xdr:row>67</xdr:row>
      <xdr:rowOff>85725</xdr:rowOff>
    </xdr:to>
    <xdr:pic>
      <xdr:nvPicPr>
        <xdr:cNvPr id="4" name="Picture 1"/>
        <xdr:cNvPicPr>
          <a:picLocks noChangeAspect="1" noChangeArrowheads="1"/>
        </xdr:cNvPicPr>
      </xdr:nvPicPr>
      <xdr:blipFill>
        <a:blip xmlns:r="http://schemas.openxmlformats.org/officeDocument/2006/relationships" r:embed="rId2"/>
        <a:srcRect/>
        <a:stretch>
          <a:fillRect/>
        </a:stretch>
      </xdr:blipFill>
      <xdr:spPr bwMode="auto">
        <a:xfrm>
          <a:off x="0" y="29203650"/>
          <a:ext cx="231775" cy="247650"/>
        </a:xfrm>
        <a:prstGeom prst="rect">
          <a:avLst/>
        </a:prstGeom>
        <a:noFill/>
        <a:ln w="1">
          <a:noFill/>
          <a:miter lim="800000"/>
          <a:headEnd/>
          <a:tailEnd type="none" w="med" len="med"/>
        </a:ln>
        <a:effectLst/>
      </xdr:spPr>
    </xdr:pic>
    <xdr:clientData/>
  </xdr:twoCellAnchor>
  <xdr:twoCellAnchor editAs="oneCell">
    <xdr:from>
      <xdr:col>0</xdr:col>
      <xdr:colOff>0</xdr:colOff>
      <xdr:row>85</xdr:row>
      <xdr:rowOff>0</xdr:rowOff>
    </xdr:from>
    <xdr:to>
      <xdr:col>0</xdr:col>
      <xdr:colOff>47625</xdr:colOff>
      <xdr:row>86</xdr:row>
      <xdr:rowOff>76200</xdr:rowOff>
    </xdr:to>
    <xdr:pic>
      <xdr:nvPicPr>
        <xdr:cNvPr id="5" name="Picture 9" descr="http://www.directories.ch/ressources/common/images/images/a_s_trans.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22040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85</xdr:row>
      <xdr:rowOff>0</xdr:rowOff>
    </xdr:from>
    <xdr:to>
      <xdr:col>0</xdr:col>
      <xdr:colOff>19050</xdr:colOff>
      <xdr:row>86</xdr:row>
      <xdr:rowOff>76200</xdr:rowOff>
    </xdr:to>
    <xdr:pic>
      <xdr:nvPicPr>
        <xdr:cNvPr id="6" name="Picture 11" descr="http://www.directories.ch/ressources/common/images/images/a_s_trans.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22040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1508125</xdr:colOff>
      <xdr:row>146</xdr:row>
      <xdr:rowOff>142875</xdr:rowOff>
    </xdr:from>
    <xdr:to>
      <xdr:col>37</xdr:col>
      <xdr:colOff>1663700</xdr:colOff>
      <xdr:row>148</xdr:row>
      <xdr:rowOff>69850</xdr:rowOff>
    </xdr:to>
    <xdr:pic>
      <xdr:nvPicPr>
        <xdr:cNvPr id="7" name="Picture 6"/>
        <xdr:cNvPicPr>
          <a:picLocks noChangeAspect="1" noChangeArrowheads="1"/>
        </xdr:cNvPicPr>
      </xdr:nvPicPr>
      <xdr:blipFill>
        <a:blip xmlns:r="http://schemas.openxmlformats.org/officeDocument/2006/relationships" r:embed="rId2"/>
        <a:srcRect/>
        <a:stretch>
          <a:fillRect/>
        </a:stretch>
      </xdr:blipFill>
      <xdr:spPr bwMode="auto">
        <a:xfrm>
          <a:off x="34455100" y="99621975"/>
          <a:ext cx="231775" cy="250825"/>
        </a:xfrm>
        <a:prstGeom prst="rect">
          <a:avLst/>
        </a:prstGeom>
        <a:noFill/>
        <a:ln w="1">
          <a:noFill/>
          <a:miter lim="800000"/>
          <a:headEnd/>
          <a:tailEnd type="none" w="med" len="med"/>
        </a:ln>
        <a:effectLst/>
      </xdr:spPr>
    </xdr:pic>
    <xdr:clientData/>
  </xdr:twoCellAnchor>
  <xdr:twoCellAnchor editAs="oneCell">
    <xdr:from>
      <xdr:col>0</xdr:col>
      <xdr:colOff>0</xdr:colOff>
      <xdr:row>67</xdr:row>
      <xdr:rowOff>0</xdr:rowOff>
    </xdr:from>
    <xdr:to>
      <xdr:col>0</xdr:col>
      <xdr:colOff>200025</xdr:colOff>
      <xdr:row>68</xdr:row>
      <xdr:rowOff>142875</xdr:rowOff>
    </xdr:to>
    <xdr:sp macro="" textlink="">
      <xdr:nvSpPr>
        <xdr:cNvPr id="8"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22888575"/>
          <a:ext cx="304800" cy="304800"/>
        </a:xfrm>
        <a:prstGeom prst="rect">
          <a:avLst/>
        </a:prstGeom>
        <a:noFill/>
      </xdr:spPr>
    </xdr:sp>
    <xdr:clientData/>
  </xdr:twoCellAnchor>
  <xdr:twoCellAnchor editAs="oneCell">
    <xdr:from>
      <xdr:col>0</xdr:col>
      <xdr:colOff>15875</xdr:colOff>
      <xdr:row>68</xdr:row>
      <xdr:rowOff>0</xdr:rowOff>
    </xdr:from>
    <xdr:to>
      <xdr:col>1</xdr:col>
      <xdr:colOff>12700</xdr:colOff>
      <xdr:row>69</xdr:row>
      <xdr:rowOff>59384</xdr:rowOff>
    </xdr:to>
    <xdr:pic>
      <xdr:nvPicPr>
        <xdr:cNvPr id="9" name="Picture 3"/>
        <xdr:cNvPicPr>
          <a:picLocks noChangeAspect="1" noChangeArrowheads="1"/>
        </xdr:cNvPicPr>
      </xdr:nvPicPr>
      <xdr:blipFill>
        <a:blip xmlns:r="http://schemas.openxmlformats.org/officeDocument/2006/relationships" r:embed="rId3"/>
        <a:srcRect/>
        <a:stretch>
          <a:fillRect/>
        </a:stretch>
      </xdr:blipFill>
      <xdr:spPr bwMode="auto">
        <a:xfrm>
          <a:off x="15875" y="11017250"/>
          <a:ext cx="203200" cy="218134"/>
        </a:xfrm>
        <a:prstGeom prst="rect">
          <a:avLst/>
        </a:prstGeom>
        <a:noFill/>
        <a:ln w="1">
          <a:noFill/>
          <a:miter lim="800000"/>
          <a:headEnd/>
          <a:tailEnd type="none" w="med" len="med"/>
        </a:ln>
        <a:effectLst/>
      </xdr:spPr>
    </xdr:pic>
    <xdr:clientData/>
  </xdr:twoCellAnchor>
  <xdr:twoCellAnchor editAs="oneCell">
    <xdr:from>
      <xdr:col>35</xdr:col>
      <xdr:colOff>1444625</xdr:colOff>
      <xdr:row>114</xdr:row>
      <xdr:rowOff>15875</xdr:rowOff>
    </xdr:from>
    <xdr:to>
      <xdr:col>35</xdr:col>
      <xdr:colOff>1666875</xdr:colOff>
      <xdr:row>115</xdr:row>
      <xdr:rowOff>75259</xdr:rowOff>
    </xdr:to>
    <xdr:pic>
      <xdr:nvPicPr>
        <xdr:cNvPr id="10" name="Picture 3"/>
        <xdr:cNvPicPr>
          <a:picLocks noChangeAspect="1" noChangeArrowheads="1"/>
        </xdr:cNvPicPr>
      </xdr:nvPicPr>
      <xdr:blipFill>
        <a:blip xmlns:r="http://schemas.openxmlformats.org/officeDocument/2006/relationships" r:embed="rId3"/>
        <a:srcRect/>
        <a:stretch>
          <a:fillRect/>
        </a:stretch>
      </xdr:blipFill>
      <xdr:spPr bwMode="auto">
        <a:xfrm>
          <a:off x="29860875" y="17700625"/>
          <a:ext cx="222250" cy="218134"/>
        </a:xfrm>
        <a:prstGeom prst="rect">
          <a:avLst/>
        </a:prstGeom>
        <a:noFill/>
        <a:ln w="1">
          <a:noFill/>
          <a:miter lim="800000"/>
          <a:headEnd/>
          <a:tailEnd type="none" w="med" len="med"/>
        </a:ln>
        <a:effectLst/>
      </xdr:spPr>
    </xdr:pic>
    <xdr:clientData/>
  </xdr:twoCellAnchor>
  <xdr:twoCellAnchor editAs="oneCell">
    <xdr:from>
      <xdr:col>37</xdr:col>
      <xdr:colOff>984250</xdr:colOff>
      <xdr:row>154</xdr:row>
      <xdr:rowOff>142875</xdr:rowOff>
    </xdr:from>
    <xdr:to>
      <xdr:col>37</xdr:col>
      <xdr:colOff>1206500</xdr:colOff>
      <xdr:row>156</xdr:row>
      <xdr:rowOff>43509</xdr:rowOff>
    </xdr:to>
    <xdr:pic>
      <xdr:nvPicPr>
        <xdr:cNvPr id="11" name="Picture 3"/>
        <xdr:cNvPicPr>
          <a:picLocks noChangeAspect="1" noChangeArrowheads="1"/>
        </xdr:cNvPicPr>
      </xdr:nvPicPr>
      <xdr:blipFill>
        <a:blip xmlns:r="http://schemas.openxmlformats.org/officeDocument/2006/relationships" r:embed="rId3"/>
        <a:srcRect/>
        <a:stretch>
          <a:fillRect/>
        </a:stretch>
      </xdr:blipFill>
      <xdr:spPr bwMode="auto">
        <a:xfrm>
          <a:off x="37674550" y="27241500"/>
          <a:ext cx="222250" cy="224484"/>
        </a:xfrm>
        <a:prstGeom prst="rect">
          <a:avLst/>
        </a:prstGeom>
        <a:noFill/>
        <a:ln w="1">
          <a:noFill/>
          <a:miter lim="800000"/>
          <a:headEnd/>
          <a:tailEnd type="none" w="med" len="med"/>
        </a:ln>
        <a:effectLst/>
      </xdr:spPr>
    </xdr:pic>
    <xdr:clientData/>
  </xdr:twoCellAnchor>
  <xdr:twoCellAnchor editAs="oneCell">
    <xdr:from>
      <xdr:col>37</xdr:col>
      <xdr:colOff>1285875</xdr:colOff>
      <xdr:row>61</xdr:row>
      <xdr:rowOff>111125</xdr:rowOff>
    </xdr:from>
    <xdr:to>
      <xdr:col>37</xdr:col>
      <xdr:colOff>1508125</xdr:colOff>
      <xdr:row>63</xdr:row>
      <xdr:rowOff>11759</xdr:rowOff>
    </xdr:to>
    <xdr:pic>
      <xdr:nvPicPr>
        <xdr:cNvPr id="12" name="Picture 3"/>
        <xdr:cNvPicPr>
          <a:picLocks noChangeAspect="1" noChangeArrowheads="1"/>
        </xdr:cNvPicPr>
      </xdr:nvPicPr>
      <xdr:blipFill>
        <a:blip xmlns:r="http://schemas.openxmlformats.org/officeDocument/2006/relationships" r:embed="rId3"/>
        <a:srcRect/>
        <a:stretch>
          <a:fillRect/>
        </a:stretch>
      </xdr:blipFill>
      <xdr:spPr bwMode="auto">
        <a:xfrm>
          <a:off x="32131000" y="10017125"/>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69</xdr:row>
      <xdr:rowOff>79376</xdr:rowOff>
    </xdr:from>
    <xdr:to>
      <xdr:col>0</xdr:col>
      <xdr:colOff>199213</xdr:colOff>
      <xdr:row>71</xdr:row>
      <xdr:rowOff>15876</xdr:rowOff>
    </xdr:to>
    <xdr:pic>
      <xdr:nvPicPr>
        <xdr:cNvPr id="13" name="Picture 3" descr="https://pbs.twimg.com/profile_images/875087697177567232/Qfy0kRIP_bigger.jpg"/>
        <xdr:cNvPicPr>
          <a:picLocks noChangeAspect="1" noChangeArrowheads="1"/>
        </xdr:cNvPicPr>
      </xdr:nvPicPr>
      <xdr:blipFill>
        <a:blip xmlns:r="http://schemas.openxmlformats.org/officeDocument/2006/relationships" r:embed="rId4" cstate="print"/>
        <a:srcRect/>
        <a:stretch>
          <a:fillRect/>
        </a:stretch>
      </xdr:blipFill>
      <xdr:spPr bwMode="auto">
        <a:xfrm>
          <a:off x="0" y="12118976"/>
          <a:ext cx="256363" cy="26035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189</xdr:row>
      <xdr:rowOff>0</xdr:rowOff>
    </xdr:from>
    <xdr:to>
      <xdr:col>1</xdr:col>
      <xdr:colOff>57150</xdr:colOff>
      <xdr:row>190</xdr:row>
      <xdr:rowOff>85725</xdr:rowOff>
    </xdr:to>
    <xdr:pic>
      <xdr:nvPicPr>
        <xdr:cNvPr id="3" name="Picture 1"/>
        <xdr:cNvPicPr>
          <a:picLocks noChangeAspect="1" noChangeArrowheads="1"/>
        </xdr:cNvPicPr>
      </xdr:nvPicPr>
      <xdr:blipFill>
        <a:blip xmlns:r="http://schemas.openxmlformats.org/officeDocument/2006/relationships" r:embed="rId1"/>
        <a:srcRect/>
        <a:stretch>
          <a:fillRect/>
        </a:stretch>
      </xdr:blipFill>
      <xdr:spPr bwMode="auto">
        <a:xfrm>
          <a:off x="0" y="28638500"/>
          <a:ext cx="231775" cy="244475"/>
        </a:xfrm>
        <a:prstGeom prst="rect">
          <a:avLst/>
        </a:prstGeom>
        <a:noFill/>
        <a:ln w="1">
          <a:noFill/>
          <a:miter lim="800000"/>
          <a:headEnd/>
          <a:tailEnd type="none" w="med" len="med"/>
        </a:ln>
        <a:effectLst/>
      </xdr:spPr>
    </xdr:pic>
    <xdr:clientData/>
  </xdr:twoCellAnchor>
  <xdr:twoCellAnchor editAs="oneCell">
    <xdr:from>
      <xdr:col>41</xdr:col>
      <xdr:colOff>873125</xdr:colOff>
      <xdr:row>317</xdr:row>
      <xdr:rowOff>142875</xdr:rowOff>
    </xdr:from>
    <xdr:to>
      <xdr:col>41</xdr:col>
      <xdr:colOff>1104900</xdr:colOff>
      <xdr:row>319</xdr:row>
      <xdr:rowOff>69850</xdr:rowOff>
    </xdr:to>
    <xdr:pic>
      <xdr:nvPicPr>
        <xdr:cNvPr id="4" name="Picture 1"/>
        <xdr:cNvPicPr>
          <a:picLocks noChangeAspect="1" noChangeArrowheads="1"/>
        </xdr:cNvPicPr>
      </xdr:nvPicPr>
      <xdr:blipFill>
        <a:blip xmlns:r="http://schemas.openxmlformats.org/officeDocument/2006/relationships" r:embed="rId1"/>
        <a:srcRect/>
        <a:stretch>
          <a:fillRect/>
        </a:stretch>
      </xdr:blipFill>
      <xdr:spPr bwMode="auto">
        <a:xfrm>
          <a:off x="25288875" y="11953875"/>
          <a:ext cx="231775" cy="244475"/>
        </a:xfrm>
        <a:prstGeom prst="rect">
          <a:avLst/>
        </a:prstGeom>
        <a:noFill/>
        <a:ln w="1">
          <a:noFill/>
          <a:miter lim="800000"/>
          <a:headEnd/>
          <a:tailEnd type="none" w="med" len="med"/>
        </a:ln>
        <a:effectLst/>
      </xdr:spPr>
    </xdr:pic>
    <xdr:clientData/>
  </xdr:twoCellAnchor>
  <xdr:twoCellAnchor editAs="oneCell">
    <xdr:from>
      <xdr:col>37</xdr:col>
      <xdr:colOff>1016000</xdr:colOff>
      <xdr:row>352</xdr:row>
      <xdr:rowOff>111125</xdr:rowOff>
    </xdr:from>
    <xdr:to>
      <xdr:col>37</xdr:col>
      <xdr:colOff>1247775</xdr:colOff>
      <xdr:row>354</xdr:row>
      <xdr:rowOff>38100</xdr:rowOff>
    </xdr:to>
    <xdr:pic>
      <xdr:nvPicPr>
        <xdr:cNvPr id="5" name="Picture 1"/>
        <xdr:cNvPicPr>
          <a:picLocks noChangeAspect="1" noChangeArrowheads="1"/>
        </xdr:cNvPicPr>
      </xdr:nvPicPr>
      <xdr:blipFill>
        <a:blip xmlns:r="http://schemas.openxmlformats.org/officeDocument/2006/relationships" r:embed="rId1"/>
        <a:srcRect/>
        <a:stretch>
          <a:fillRect/>
        </a:stretch>
      </xdr:blipFill>
      <xdr:spPr bwMode="auto">
        <a:xfrm>
          <a:off x="20986750" y="18272125"/>
          <a:ext cx="231775" cy="244475"/>
        </a:xfrm>
        <a:prstGeom prst="rect">
          <a:avLst/>
        </a:prstGeom>
        <a:noFill/>
        <a:ln w="1">
          <a:noFill/>
          <a:miter lim="800000"/>
          <a:headEnd/>
          <a:tailEnd type="none" w="med" len="med"/>
        </a:ln>
        <a:effectLst/>
      </xdr:spPr>
    </xdr:pic>
    <xdr:clientData/>
  </xdr:twoCellAnchor>
  <xdr:twoCellAnchor editAs="oneCell">
    <xdr:from>
      <xdr:col>42</xdr:col>
      <xdr:colOff>0</xdr:colOff>
      <xdr:row>321</xdr:row>
      <xdr:rowOff>111125</xdr:rowOff>
    </xdr:from>
    <xdr:to>
      <xdr:col>43</xdr:col>
      <xdr:colOff>57150</xdr:colOff>
      <xdr:row>323</xdr:row>
      <xdr:rowOff>38100</xdr:rowOff>
    </xdr:to>
    <xdr:pic>
      <xdr:nvPicPr>
        <xdr:cNvPr id="7" name="Picture 1"/>
        <xdr:cNvPicPr>
          <a:picLocks noChangeAspect="1" noChangeArrowheads="1"/>
        </xdr:cNvPicPr>
      </xdr:nvPicPr>
      <xdr:blipFill>
        <a:blip xmlns:r="http://schemas.openxmlformats.org/officeDocument/2006/relationships" r:embed="rId1"/>
        <a:srcRect/>
        <a:stretch>
          <a:fillRect/>
        </a:stretch>
      </xdr:blipFill>
      <xdr:spPr bwMode="auto">
        <a:xfrm>
          <a:off x="25876250" y="36210875"/>
          <a:ext cx="231775" cy="244475"/>
        </a:xfrm>
        <a:prstGeom prst="rect">
          <a:avLst/>
        </a:prstGeom>
        <a:noFill/>
        <a:ln w="1">
          <a:noFill/>
          <a:miter lim="800000"/>
          <a:headEnd/>
          <a:tailEnd type="none" w="med" len="med"/>
        </a:ln>
        <a:effectLst/>
      </xdr:spPr>
    </xdr:pic>
    <xdr:clientData/>
  </xdr:twoCellAnchor>
  <xdr:twoCellAnchor editAs="oneCell">
    <xdr:from>
      <xdr:col>39</xdr:col>
      <xdr:colOff>1079500</xdr:colOff>
      <xdr:row>321</xdr:row>
      <xdr:rowOff>127000</xdr:rowOff>
    </xdr:from>
    <xdr:to>
      <xdr:col>39</xdr:col>
      <xdr:colOff>1311275</xdr:colOff>
      <xdr:row>323</xdr:row>
      <xdr:rowOff>53975</xdr:rowOff>
    </xdr:to>
    <xdr:pic>
      <xdr:nvPicPr>
        <xdr:cNvPr id="8" name="Picture 1"/>
        <xdr:cNvPicPr>
          <a:picLocks noChangeAspect="1" noChangeArrowheads="1"/>
        </xdr:cNvPicPr>
      </xdr:nvPicPr>
      <xdr:blipFill>
        <a:blip xmlns:r="http://schemas.openxmlformats.org/officeDocument/2006/relationships" r:embed="rId1"/>
        <a:srcRect/>
        <a:stretch>
          <a:fillRect/>
        </a:stretch>
      </xdr:blipFill>
      <xdr:spPr bwMode="auto">
        <a:xfrm>
          <a:off x="23256875" y="36226750"/>
          <a:ext cx="231775" cy="244475"/>
        </a:xfrm>
        <a:prstGeom prst="rect">
          <a:avLst/>
        </a:prstGeom>
        <a:noFill/>
        <a:ln w="1">
          <a:noFill/>
          <a:miter lim="800000"/>
          <a:headEnd/>
          <a:tailEnd type="none" w="med" len="med"/>
        </a:ln>
        <a:effectLst/>
      </xdr:spPr>
    </xdr:pic>
    <xdr:clientData/>
  </xdr:twoCellAnchor>
  <xdr:twoCellAnchor editAs="oneCell">
    <xdr:from>
      <xdr:col>41</xdr:col>
      <xdr:colOff>952500</xdr:colOff>
      <xdr:row>24</xdr:row>
      <xdr:rowOff>142875</xdr:rowOff>
    </xdr:from>
    <xdr:to>
      <xdr:col>41</xdr:col>
      <xdr:colOff>1184275</xdr:colOff>
      <xdr:row>26</xdr:row>
      <xdr:rowOff>69850</xdr:rowOff>
    </xdr:to>
    <xdr:pic>
      <xdr:nvPicPr>
        <xdr:cNvPr id="9" name="Picture 1"/>
        <xdr:cNvPicPr>
          <a:picLocks noChangeAspect="1" noChangeArrowheads="1"/>
        </xdr:cNvPicPr>
      </xdr:nvPicPr>
      <xdr:blipFill>
        <a:blip xmlns:r="http://schemas.openxmlformats.org/officeDocument/2006/relationships" r:embed="rId1"/>
        <a:srcRect/>
        <a:stretch>
          <a:fillRect/>
        </a:stretch>
      </xdr:blipFill>
      <xdr:spPr bwMode="auto">
        <a:xfrm>
          <a:off x="25368250" y="38623875"/>
          <a:ext cx="231775" cy="244475"/>
        </a:xfrm>
        <a:prstGeom prst="rect">
          <a:avLst/>
        </a:prstGeom>
        <a:noFill/>
        <a:ln w="1">
          <a:noFill/>
          <a:miter lim="800000"/>
          <a:headEnd/>
          <a:tailEnd type="none" w="med" len="med"/>
        </a:ln>
        <a:effectLst/>
      </xdr:spPr>
    </xdr:pic>
    <xdr:clientData/>
  </xdr:twoCellAnchor>
  <xdr:twoCellAnchor editAs="oneCell">
    <xdr:from>
      <xdr:col>41</xdr:col>
      <xdr:colOff>984250</xdr:colOff>
      <xdr:row>583</xdr:row>
      <xdr:rowOff>95250</xdr:rowOff>
    </xdr:from>
    <xdr:to>
      <xdr:col>41</xdr:col>
      <xdr:colOff>1216025</xdr:colOff>
      <xdr:row>585</xdr:row>
      <xdr:rowOff>22225</xdr:rowOff>
    </xdr:to>
    <xdr:pic>
      <xdr:nvPicPr>
        <xdr:cNvPr id="10" name="Picture 1"/>
        <xdr:cNvPicPr>
          <a:picLocks noChangeAspect="1" noChangeArrowheads="1"/>
        </xdr:cNvPicPr>
      </xdr:nvPicPr>
      <xdr:blipFill>
        <a:blip xmlns:r="http://schemas.openxmlformats.org/officeDocument/2006/relationships" r:embed="rId1"/>
        <a:srcRect/>
        <a:stretch>
          <a:fillRect/>
        </a:stretch>
      </xdr:blipFill>
      <xdr:spPr bwMode="auto">
        <a:xfrm>
          <a:off x="25400000" y="77946250"/>
          <a:ext cx="231775" cy="244475"/>
        </a:xfrm>
        <a:prstGeom prst="rect">
          <a:avLst/>
        </a:prstGeom>
        <a:noFill/>
        <a:ln w="1">
          <a:noFill/>
          <a:miter lim="800000"/>
          <a:headEnd/>
          <a:tailEnd type="none" w="med" len="med"/>
        </a:ln>
        <a:effectLst/>
      </xdr:spPr>
    </xdr:pic>
    <xdr:clientData/>
  </xdr:twoCellAnchor>
  <xdr:twoCellAnchor editAs="oneCell">
    <xdr:from>
      <xdr:col>41</xdr:col>
      <xdr:colOff>1047750</xdr:colOff>
      <xdr:row>587</xdr:row>
      <xdr:rowOff>111125</xdr:rowOff>
    </xdr:from>
    <xdr:to>
      <xdr:col>41</xdr:col>
      <xdr:colOff>1279525</xdr:colOff>
      <xdr:row>589</xdr:row>
      <xdr:rowOff>38100</xdr:rowOff>
    </xdr:to>
    <xdr:pic>
      <xdr:nvPicPr>
        <xdr:cNvPr id="11" name="Picture 1"/>
        <xdr:cNvPicPr>
          <a:picLocks noChangeAspect="1" noChangeArrowheads="1"/>
        </xdr:cNvPicPr>
      </xdr:nvPicPr>
      <xdr:blipFill>
        <a:blip xmlns:r="http://schemas.openxmlformats.org/officeDocument/2006/relationships" r:embed="rId1"/>
        <a:srcRect/>
        <a:stretch>
          <a:fillRect/>
        </a:stretch>
      </xdr:blipFill>
      <xdr:spPr bwMode="auto">
        <a:xfrm>
          <a:off x="25463500" y="79232125"/>
          <a:ext cx="231775" cy="244475"/>
        </a:xfrm>
        <a:prstGeom prst="rect">
          <a:avLst/>
        </a:prstGeom>
        <a:noFill/>
        <a:ln w="1">
          <a:noFill/>
          <a:miter lim="800000"/>
          <a:headEnd/>
          <a:tailEnd type="none" w="med" len="med"/>
        </a:ln>
        <a:effectLst/>
      </xdr:spPr>
    </xdr:pic>
    <xdr:clientData/>
  </xdr:twoCellAnchor>
  <xdr:twoCellAnchor editAs="oneCell">
    <xdr:from>
      <xdr:col>39</xdr:col>
      <xdr:colOff>1508125</xdr:colOff>
      <xdr:row>742</xdr:row>
      <xdr:rowOff>111125</xdr:rowOff>
    </xdr:from>
    <xdr:to>
      <xdr:col>39</xdr:col>
      <xdr:colOff>1739900</xdr:colOff>
      <xdr:row>744</xdr:row>
      <xdr:rowOff>38100</xdr:rowOff>
    </xdr:to>
    <xdr:pic>
      <xdr:nvPicPr>
        <xdr:cNvPr id="12" name="Picture 1"/>
        <xdr:cNvPicPr>
          <a:picLocks noChangeAspect="1" noChangeArrowheads="1"/>
        </xdr:cNvPicPr>
      </xdr:nvPicPr>
      <xdr:blipFill>
        <a:blip xmlns:r="http://schemas.openxmlformats.org/officeDocument/2006/relationships" r:embed="rId1"/>
        <a:srcRect/>
        <a:stretch>
          <a:fillRect/>
        </a:stretch>
      </xdr:blipFill>
      <xdr:spPr bwMode="auto">
        <a:xfrm>
          <a:off x="23685500" y="100345875"/>
          <a:ext cx="231775" cy="244475"/>
        </a:xfrm>
        <a:prstGeom prst="rect">
          <a:avLst/>
        </a:prstGeom>
        <a:noFill/>
        <a:ln w="1">
          <a:noFill/>
          <a:miter lim="800000"/>
          <a:headEnd/>
          <a:tailEnd type="none" w="med" len="med"/>
        </a:ln>
        <a:effectLst/>
      </xdr:spPr>
    </xdr:pic>
    <xdr:clientData/>
  </xdr:twoCellAnchor>
  <xdr:twoCellAnchor editAs="oneCell">
    <xdr:from>
      <xdr:col>39</xdr:col>
      <xdr:colOff>1222375</xdr:colOff>
      <xdr:row>739</xdr:row>
      <xdr:rowOff>0</xdr:rowOff>
    </xdr:from>
    <xdr:to>
      <xdr:col>39</xdr:col>
      <xdr:colOff>1454150</xdr:colOff>
      <xdr:row>740</xdr:row>
      <xdr:rowOff>85725</xdr:rowOff>
    </xdr:to>
    <xdr:pic>
      <xdr:nvPicPr>
        <xdr:cNvPr id="13" name="Picture 1"/>
        <xdr:cNvPicPr>
          <a:picLocks noChangeAspect="1" noChangeArrowheads="1"/>
        </xdr:cNvPicPr>
      </xdr:nvPicPr>
      <xdr:blipFill>
        <a:blip xmlns:r="http://schemas.openxmlformats.org/officeDocument/2006/relationships" r:embed="rId1"/>
        <a:srcRect/>
        <a:stretch>
          <a:fillRect/>
        </a:stretch>
      </xdr:blipFill>
      <xdr:spPr bwMode="auto">
        <a:xfrm>
          <a:off x="23399750" y="99758500"/>
          <a:ext cx="231775" cy="244475"/>
        </a:xfrm>
        <a:prstGeom prst="rect">
          <a:avLst/>
        </a:prstGeom>
        <a:noFill/>
        <a:ln w="1">
          <a:noFill/>
          <a:miter lim="800000"/>
          <a:headEnd/>
          <a:tailEnd type="none" w="med" len="med"/>
        </a:ln>
        <a:effectLst/>
      </xdr:spPr>
    </xdr:pic>
    <xdr:clientData/>
  </xdr:twoCellAnchor>
  <xdr:twoCellAnchor editAs="oneCell">
    <xdr:from>
      <xdr:col>39</xdr:col>
      <xdr:colOff>492125</xdr:colOff>
      <xdr:row>773</xdr:row>
      <xdr:rowOff>127000</xdr:rowOff>
    </xdr:from>
    <xdr:to>
      <xdr:col>39</xdr:col>
      <xdr:colOff>723900</xdr:colOff>
      <xdr:row>775</xdr:row>
      <xdr:rowOff>53975</xdr:rowOff>
    </xdr:to>
    <xdr:pic>
      <xdr:nvPicPr>
        <xdr:cNvPr id="14" name="Picture 1"/>
        <xdr:cNvPicPr>
          <a:picLocks noChangeAspect="1" noChangeArrowheads="1"/>
        </xdr:cNvPicPr>
      </xdr:nvPicPr>
      <xdr:blipFill>
        <a:blip xmlns:r="http://schemas.openxmlformats.org/officeDocument/2006/relationships" r:embed="rId1"/>
        <a:srcRect/>
        <a:stretch>
          <a:fillRect/>
        </a:stretch>
      </xdr:blipFill>
      <xdr:spPr bwMode="auto">
        <a:xfrm>
          <a:off x="38417500" y="104489250"/>
          <a:ext cx="231775" cy="244475"/>
        </a:xfrm>
        <a:prstGeom prst="rect">
          <a:avLst/>
        </a:prstGeom>
        <a:noFill/>
        <a:ln w="1">
          <a:noFill/>
          <a:miter lim="800000"/>
          <a:headEnd/>
          <a:tailEnd type="none" w="med" len="med"/>
        </a:ln>
        <a:effectLst/>
      </xdr:spPr>
    </xdr:pic>
    <xdr:clientData/>
  </xdr:twoCellAnchor>
  <xdr:twoCellAnchor editAs="oneCell">
    <xdr:from>
      <xdr:col>41</xdr:col>
      <xdr:colOff>873125</xdr:colOff>
      <xdr:row>317</xdr:row>
      <xdr:rowOff>142875</xdr:rowOff>
    </xdr:from>
    <xdr:to>
      <xdr:col>41</xdr:col>
      <xdr:colOff>1104900</xdr:colOff>
      <xdr:row>319</xdr:row>
      <xdr:rowOff>69850</xdr:rowOff>
    </xdr:to>
    <xdr:pic>
      <xdr:nvPicPr>
        <xdr:cNvPr id="15" name="Picture 1"/>
        <xdr:cNvPicPr>
          <a:picLocks noChangeAspect="1" noChangeArrowheads="1"/>
        </xdr:cNvPicPr>
      </xdr:nvPicPr>
      <xdr:blipFill>
        <a:blip xmlns:r="http://schemas.openxmlformats.org/officeDocument/2006/relationships" r:embed="rId1"/>
        <a:srcRect/>
        <a:stretch>
          <a:fillRect/>
        </a:stretch>
      </xdr:blipFill>
      <xdr:spPr bwMode="auto">
        <a:xfrm>
          <a:off x="32543750" y="44180125"/>
          <a:ext cx="231775" cy="244475"/>
        </a:xfrm>
        <a:prstGeom prst="rect">
          <a:avLst/>
        </a:prstGeom>
        <a:noFill/>
        <a:ln w="1">
          <a:noFill/>
          <a:miter lim="800000"/>
          <a:headEnd/>
          <a:tailEnd type="none" w="med" len="med"/>
        </a:ln>
        <a:effectLst/>
      </xdr:spPr>
    </xdr:pic>
    <xdr:clientData/>
  </xdr:twoCellAnchor>
  <xdr:twoCellAnchor editAs="oneCell">
    <xdr:from>
      <xdr:col>39</xdr:col>
      <xdr:colOff>1508125</xdr:colOff>
      <xdr:row>325</xdr:row>
      <xdr:rowOff>142875</xdr:rowOff>
    </xdr:from>
    <xdr:to>
      <xdr:col>39</xdr:col>
      <xdr:colOff>1739900</xdr:colOff>
      <xdr:row>327</xdr:row>
      <xdr:rowOff>69850</xdr:rowOff>
    </xdr:to>
    <xdr:pic>
      <xdr:nvPicPr>
        <xdr:cNvPr id="16" name="Picture 1"/>
        <xdr:cNvPicPr>
          <a:picLocks noChangeAspect="1" noChangeArrowheads="1"/>
        </xdr:cNvPicPr>
      </xdr:nvPicPr>
      <xdr:blipFill>
        <a:blip xmlns:r="http://schemas.openxmlformats.org/officeDocument/2006/relationships" r:embed="rId1"/>
        <a:srcRect/>
        <a:stretch>
          <a:fillRect/>
        </a:stretch>
      </xdr:blipFill>
      <xdr:spPr bwMode="auto">
        <a:xfrm>
          <a:off x="30940375" y="44021375"/>
          <a:ext cx="231775" cy="244475"/>
        </a:xfrm>
        <a:prstGeom prst="rect">
          <a:avLst/>
        </a:prstGeom>
        <a:noFill/>
        <a:ln w="1">
          <a:noFill/>
          <a:miter lim="800000"/>
          <a:headEnd/>
          <a:tailEnd type="none" w="med" len="med"/>
        </a:ln>
        <a:effectLst/>
      </xdr:spPr>
    </xdr:pic>
    <xdr:clientData/>
  </xdr:twoCellAnchor>
  <xdr:twoCellAnchor editAs="oneCell">
    <xdr:from>
      <xdr:col>39</xdr:col>
      <xdr:colOff>1127125</xdr:colOff>
      <xdr:row>328</xdr:row>
      <xdr:rowOff>142875</xdr:rowOff>
    </xdr:from>
    <xdr:to>
      <xdr:col>39</xdr:col>
      <xdr:colOff>1358900</xdr:colOff>
      <xdr:row>330</xdr:row>
      <xdr:rowOff>69850</xdr:rowOff>
    </xdr:to>
    <xdr:pic>
      <xdr:nvPicPr>
        <xdr:cNvPr id="17" name="Picture 1"/>
        <xdr:cNvPicPr>
          <a:picLocks noChangeAspect="1" noChangeArrowheads="1"/>
        </xdr:cNvPicPr>
      </xdr:nvPicPr>
      <xdr:blipFill>
        <a:blip xmlns:r="http://schemas.openxmlformats.org/officeDocument/2006/relationships" r:embed="rId1"/>
        <a:srcRect/>
        <a:stretch>
          <a:fillRect/>
        </a:stretch>
      </xdr:blipFill>
      <xdr:spPr bwMode="auto">
        <a:xfrm>
          <a:off x="30559375" y="44497625"/>
          <a:ext cx="231775" cy="244475"/>
        </a:xfrm>
        <a:prstGeom prst="rect">
          <a:avLst/>
        </a:prstGeom>
        <a:noFill/>
        <a:ln w="1">
          <a:noFill/>
          <a:miter lim="800000"/>
          <a:headEnd/>
          <a:tailEnd type="none" w="med" len="med"/>
        </a:ln>
        <a:effectLst/>
      </xdr:spPr>
    </xdr:pic>
    <xdr:clientData/>
  </xdr:twoCellAnchor>
  <xdr:twoCellAnchor editAs="oneCell">
    <xdr:from>
      <xdr:col>41</xdr:col>
      <xdr:colOff>1016000</xdr:colOff>
      <xdr:row>1187</xdr:row>
      <xdr:rowOff>0</xdr:rowOff>
    </xdr:from>
    <xdr:to>
      <xdr:col>41</xdr:col>
      <xdr:colOff>1247775</xdr:colOff>
      <xdr:row>1188</xdr:row>
      <xdr:rowOff>85725</xdr:rowOff>
    </xdr:to>
    <xdr:pic>
      <xdr:nvPicPr>
        <xdr:cNvPr id="18" name="Picture 17"/>
        <xdr:cNvPicPr>
          <a:picLocks noChangeAspect="1" noChangeArrowheads="1"/>
        </xdr:cNvPicPr>
      </xdr:nvPicPr>
      <xdr:blipFill>
        <a:blip xmlns:r="http://schemas.openxmlformats.org/officeDocument/2006/relationships" r:embed="rId1"/>
        <a:srcRect/>
        <a:stretch>
          <a:fillRect/>
        </a:stretch>
      </xdr:blipFill>
      <xdr:spPr bwMode="auto">
        <a:xfrm>
          <a:off x="32686625" y="159448500"/>
          <a:ext cx="231775" cy="244475"/>
        </a:xfrm>
        <a:prstGeom prst="rect">
          <a:avLst/>
        </a:prstGeom>
        <a:noFill/>
        <a:ln w="1">
          <a:noFill/>
          <a:miter lim="800000"/>
          <a:headEnd/>
          <a:tailEnd type="none" w="med" len="med"/>
        </a:ln>
        <a:effectLst/>
      </xdr:spPr>
    </xdr:pic>
    <xdr:clientData/>
  </xdr:twoCellAnchor>
  <xdr:twoCellAnchor editAs="oneCell">
    <xdr:from>
      <xdr:col>39</xdr:col>
      <xdr:colOff>1333500</xdr:colOff>
      <xdr:row>716</xdr:row>
      <xdr:rowOff>95250</xdr:rowOff>
    </xdr:from>
    <xdr:to>
      <xdr:col>39</xdr:col>
      <xdr:colOff>1565275</xdr:colOff>
      <xdr:row>718</xdr:row>
      <xdr:rowOff>22225</xdr:rowOff>
    </xdr:to>
    <xdr:pic>
      <xdr:nvPicPr>
        <xdr:cNvPr id="19" name="Picture 1"/>
        <xdr:cNvPicPr>
          <a:picLocks noChangeAspect="1" noChangeArrowheads="1"/>
        </xdr:cNvPicPr>
      </xdr:nvPicPr>
      <xdr:blipFill>
        <a:blip xmlns:r="http://schemas.openxmlformats.org/officeDocument/2006/relationships" r:embed="rId1"/>
        <a:srcRect/>
        <a:stretch>
          <a:fillRect/>
        </a:stretch>
      </xdr:blipFill>
      <xdr:spPr bwMode="auto">
        <a:xfrm>
          <a:off x="30765750" y="92710000"/>
          <a:ext cx="231775" cy="244475"/>
        </a:xfrm>
        <a:prstGeom prst="rect">
          <a:avLst/>
        </a:prstGeom>
        <a:noFill/>
        <a:ln w="1">
          <a:noFill/>
          <a:miter lim="800000"/>
          <a:headEnd/>
          <a:tailEnd type="none" w="med" len="med"/>
        </a:ln>
        <a:effectLst/>
      </xdr:spPr>
    </xdr:pic>
    <xdr:clientData/>
  </xdr:twoCellAnchor>
  <xdr:twoCellAnchor editAs="oneCell">
    <xdr:from>
      <xdr:col>39</xdr:col>
      <xdr:colOff>1270000</xdr:colOff>
      <xdr:row>353</xdr:row>
      <xdr:rowOff>15875</xdr:rowOff>
    </xdr:from>
    <xdr:to>
      <xdr:col>39</xdr:col>
      <xdr:colOff>1501775</xdr:colOff>
      <xdr:row>354</xdr:row>
      <xdr:rowOff>101600</xdr:rowOff>
    </xdr:to>
    <xdr:pic>
      <xdr:nvPicPr>
        <xdr:cNvPr id="20" name="Picture 1"/>
        <xdr:cNvPicPr>
          <a:picLocks noChangeAspect="1" noChangeArrowheads="1"/>
        </xdr:cNvPicPr>
      </xdr:nvPicPr>
      <xdr:blipFill>
        <a:blip xmlns:r="http://schemas.openxmlformats.org/officeDocument/2006/relationships" r:embed="rId1"/>
        <a:srcRect/>
        <a:stretch>
          <a:fillRect/>
        </a:stretch>
      </xdr:blipFill>
      <xdr:spPr bwMode="auto">
        <a:xfrm>
          <a:off x="30702250" y="51514375"/>
          <a:ext cx="231775" cy="244475"/>
        </a:xfrm>
        <a:prstGeom prst="rect">
          <a:avLst/>
        </a:prstGeom>
        <a:noFill/>
        <a:ln w="1">
          <a:noFill/>
          <a:miter lim="800000"/>
          <a:headEnd/>
          <a:tailEnd type="none" w="med" len="med"/>
        </a:ln>
        <a:effectLst/>
      </xdr:spPr>
    </xdr:pic>
    <xdr:clientData/>
  </xdr:twoCellAnchor>
  <xdr:twoCellAnchor editAs="oneCell">
    <xdr:from>
      <xdr:col>39</xdr:col>
      <xdr:colOff>1270000</xdr:colOff>
      <xdr:row>585</xdr:row>
      <xdr:rowOff>127000</xdr:rowOff>
    </xdr:from>
    <xdr:to>
      <xdr:col>39</xdr:col>
      <xdr:colOff>1501775</xdr:colOff>
      <xdr:row>587</xdr:row>
      <xdr:rowOff>53975</xdr:rowOff>
    </xdr:to>
    <xdr:pic>
      <xdr:nvPicPr>
        <xdr:cNvPr id="21" name="Picture 1"/>
        <xdr:cNvPicPr>
          <a:picLocks noChangeAspect="1" noChangeArrowheads="1"/>
        </xdr:cNvPicPr>
      </xdr:nvPicPr>
      <xdr:blipFill>
        <a:blip xmlns:r="http://schemas.openxmlformats.org/officeDocument/2006/relationships" r:embed="rId1"/>
        <a:srcRect/>
        <a:stretch>
          <a:fillRect/>
        </a:stretch>
      </xdr:blipFill>
      <xdr:spPr bwMode="auto">
        <a:xfrm>
          <a:off x="31924625" y="93059250"/>
          <a:ext cx="231775" cy="244475"/>
        </a:xfrm>
        <a:prstGeom prst="rect">
          <a:avLst/>
        </a:prstGeom>
        <a:noFill/>
        <a:ln w="1">
          <a:noFill/>
          <a:miter lim="800000"/>
          <a:headEnd/>
          <a:tailEnd type="none" w="med" len="med"/>
        </a:ln>
        <a:effectLst/>
      </xdr:spPr>
    </xdr:pic>
    <xdr:clientData/>
  </xdr:twoCellAnchor>
  <xdr:twoCellAnchor editAs="oneCell">
    <xdr:from>
      <xdr:col>41</xdr:col>
      <xdr:colOff>936625</xdr:colOff>
      <xdr:row>622</xdr:row>
      <xdr:rowOff>142875</xdr:rowOff>
    </xdr:from>
    <xdr:to>
      <xdr:col>41</xdr:col>
      <xdr:colOff>1168400</xdr:colOff>
      <xdr:row>624</xdr:row>
      <xdr:rowOff>69850</xdr:rowOff>
    </xdr:to>
    <xdr:pic>
      <xdr:nvPicPr>
        <xdr:cNvPr id="22" name="Picture 1"/>
        <xdr:cNvPicPr>
          <a:picLocks noChangeAspect="1" noChangeArrowheads="1"/>
        </xdr:cNvPicPr>
      </xdr:nvPicPr>
      <xdr:blipFill>
        <a:blip xmlns:r="http://schemas.openxmlformats.org/officeDocument/2006/relationships" r:embed="rId1"/>
        <a:srcRect/>
        <a:stretch>
          <a:fillRect/>
        </a:stretch>
      </xdr:blipFill>
      <xdr:spPr bwMode="auto">
        <a:xfrm>
          <a:off x="32607250" y="79581375"/>
          <a:ext cx="231775" cy="244475"/>
        </a:xfrm>
        <a:prstGeom prst="rect">
          <a:avLst/>
        </a:prstGeom>
        <a:noFill/>
        <a:ln w="1">
          <a:noFill/>
          <a:miter lim="800000"/>
          <a:headEnd/>
          <a:tailEnd type="none" w="med" len="med"/>
        </a:ln>
        <a:effectLst/>
      </xdr:spPr>
    </xdr:pic>
    <xdr:clientData/>
  </xdr:twoCellAnchor>
  <xdr:twoCellAnchor editAs="oneCell">
    <xdr:from>
      <xdr:col>39</xdr:col>
      <xdr:colOff>1285875</xdr:colOff>
      <xdr:row>622</xdr:row>
      <xdr:rowOff>127000</xdr:rowOff>
    </xdr:from>
    <xdr:to>
      <xdr:col>39</xdr:col>
      <xdr:colOff>1517650</xdr:colOff>
      <xdr:row>624</xdr:row>
      <xdr:rowOff>53975</xdr:rowOff>
    </xdr:to>
    <xdr:pic>
      <xdr:nvPicPr>
        <xdr:cNvPr id="23" name="Picture 1"/>
        <xdr:cNvPicPr>
          <a:picLocks noChangeAspect="1" noChangeArrowheads="1"/>
        </xdr:cNvPicPr>
      </xdr:nvPicPr>
      <xdr:blipFill>
        <a:blip xmlns:r="http://schemas.openxmlformats.org/officeDocument/2006/relationships" r:embed="rId1"/>
        <a:srcRect/>
        <a:stretch>
          <a:fillRect/>
        </a:stretch>
      </xdr:blipFill>
      <xdr:spPr bwMode="auto">
        <a:xfrm>
          <a:off x="30718125" y="79565500"/>
          <a:ext cx="231775" cy="244475"/>
        </a:xfrm>
        <a:prstGeom prst="rect">
          <a:avLst/>
        </a:prstGeom>
        <a:noFill/>
        <a:ln w="1">
          <a:noFill/>
          <a:miter lim="800000"/>
          <a:headEnd/>
          <a:tailEnd type="none" w="med" len="med"/>
        </a:ln>
        <a:effectLst/>
      </xdr:spPr>
    </xdr:pic>
    <xdr:clientData/>
  </xdr:twoCellAnchor>
  <xdr:twoCellAnchor editAs="oneCell">
    <xdr:from>
      <xdr:col>41</xdr:col>
      <xdr:colOff>968375</xdr:colOff>
      <xdr:row>626</xdr:row>
      <xdr:rowOff>111125</xdr:rowOff>
    </xdr:from>
    <xdr:to>
      <xdr:col>41</xdr:col>
      <xdr:colOff>1200150</xdr:colOff>
      <xdr:row>628</xdr:row>
      <xdr:rowOff>38100</xdr:rowOff>
    </xdr:to>
    <xdr:pic>
      <xdr:nvPicPr>
        <xdr:cNvPr id="24" name="Picture 1"/>
        <xdr:cNvPicPr>
          <a:picLocks noChangeAspect="1" noChangeArrowheads="1"/>
        </xdr:cNvPicPr>
      </xdr:nvPicPr>
      <xdr:blipFill>
        <a:blip xmlns:r="http://schemas.openxmlformats.org/officeDocument/2006/relationships" r:embed="rId1"/>
        <a:srcRect/>
        <a:stretch>
          <a:fillRect/>
        </a:stretch>
      </xdr:blipFill>
      <xdr:spPr bwMode="auto">
        <a:xfrm>
          <a:off x="32639000" y="80184625"/>
          <a:ext cx="231775" cy="244475"/>
        </a:xfrm>
        <a:prstGeom prst="rect">
          <a:avLst/>
        </a:prstGeom>
        <a:noFill/>
        <a:ln w="1">
          <a:noFill/>
          <a:miter lim="800000"/>
          <a:headEnd/>
          <a:tailEnd type="none" w="med" len="med"/>
        </a:ln>
        <a:effectLst/>
      </xdr:spPr>
    </xdr:pic>
    <xdr:clientData/>
  </xdr:twoCellAnchor>
  <xdr:twoCellAnchor editAs="oneCell">
    <xdr:from>
      <xdr:col>41</xdr:col>
      <xdr:colOff>952500</xdr:colOff>
      <xdr:row>630</xdr:row>
      <xdr:rowOff>31750</xdr:rowOff>
    </xdr:from>
    <xdr:to>
      <xdr:col>41</xdr:col>
      <xdr:colOff>1184275</xdr:colOff>
      <xdr:row>631</xdr:row>
      <xdr:rowOff>117475</xdr:rowOff>
    </xdr:to>
    <xdr:pic>
      <xdr:nvPicPr>
        <xdr:cNvPr id="25" name="Picture 1"/>
        <xdr:cNvPicPr>
          <a:picLocks noChangeAspect="1" noChangeArrowheads="1"/>
        </xdr:cNvPicPr>
      </xdr:nvPicPr>
      <xdr:blipFill>
        <a:blip xmlns:r="http://schemas.openxmlformats.org/officeDocument/2006/relationships" r:embed="rId1"/>
        <a:srcRect/>
        <a:stretch>
          <a:fillRect/>
        </a:stretch>
      </xdr:blipFill>
      <xdr:spPr bwMode="auto">
        <a:xfrm>
          <a:off x="32623125" y="80740250"/>
          <a:ext cx="231775" cy="244475"/>
        </a:xfrm>
        <a:prstGeom prst="rect">
          <a:avLst/>
        </a:prstGeom>
        <a:noFill/>
        <a:ln w="1">
          <a:noFill/>
          <a:miter lim="800000"/>
          <a:headEnd/>
          <a:tailEnd type="none" w="med" len="med"/>
        </a:ln>
        <a:effectLst/>
      </xdr:spPr>
    </xdr:pic>
    <xdr:clientData/>
  </xdr:twoCellAnchor>
  <xdr:twoCellAnchor editAs="oneCell">
    <xdr:from>
      <xdr:col>37</xdr:col>
      <xdr:colOff>1730375</xdr:colOff>
      <xdr:row>358</xdr:row>
      <xdr:rowOff>127000</xdr:rowOff>
    </xdr:from>
    <xdr:to>
      <xdr:col>37</xdr:col>
      <xdr:colOff>1962150</xdr:colOff>
      <xdr:row>360</xdr:row>
      <xdr:rowOff>53975</xdr:rowOff>
    </xdr:to>
    <xdr:pic>
      <xdr:nvPicPr>
        <xdr:cNvPr id="26" name="Picture 1"/>
        <xdr:cNvPicPr>
          <a:picLocks noChangeAspect="1" noChangeArrowheads="1"/>
        </xdr:cNvPicPr>
      </xdr:nvPicPr>
      <xdr:blipFill>
        <a:blip xmlns:r="http://schemas.openxmlformats.org/officeDocument/2006/relationships" r:embed="rId1"/>
        <a:srcRect/>
        <a:stretch>
          <a:fillRect/>
        </a:stretch>
      </xdr:blipFill>
      <xdr:spPr bwMode="auto">
        <a:xfrm>
          <a:off x="28956000" y="52419250"/>
          <a:ext cx="231775" cy="244475"/>
        </a:xfrm>
        <a:prstGeom prst="rect">
          <a:avLst/>
        </a:prstGeom>
        <a:noFill/>
        <a:ln w="1">
          <a:noFill/>
          <a:miter lim="800000"/>
          <a:headEnd/>
          <a:tailEnd type="none" w="med" len="med"/>
        </a:ln>
        <a:effectLst/>
      </xdr:spPr>
    </xdr:pic>
    <xdr:clientData/>
  </xdr:twoCellAnchor>
  <xdr:twoCellAnchor editAs="oneCell">
    <xdr:from>
      <xdr:col>41</xdr:col>
      <xdr:colOff>1016000</xdr:colOff>
      <xdr:row>635</xdr:row>
      <xdr:rowOff>127000</xdr:rowOff>
    </xdr:from>
    <xdr:to>
      <xdr:col>41</xdr:col>
      <xdr:colOff>1247775</xdr:colOff>
      <xdr:row>637</xdr:row>
      <xdr:rowOff>53975</xdr:rowOff>
    </xdr:to>
    <xdr:pic>
      <xdr:nvPicPr>
        <xdr:cNvPr id="27" name="Picture 26"/>
        <xdr:cNvPicPr>
          <a:picLocks noChangeAspect="1" noChangeArrowheads="1"/>
        </xdr:cNvPicPr>
      </xdr:nvPicPr>
      <xdr:blipFill>
        <a:blip xmlns:r="http://schemas.openxmlformats.org/officeDocument/2006/relationships" r:embed="rId1"/>
        <a:srcRect/>
        <a:stretch>
          <a:fillRect/>
        </a:stretch>
      </xdr:blipFill>
      <xdr:spPr bwMode="auto">
        <a:xfrm>
          <a:off x="40011350" y="6337300"/>
          <a:ext cx="231775" cy="250825"/>
        </a:xfrm>
        <a:prstGeom prst="rect">
          <a:avLst/>
        </a:prstGeom>
        <a:noFill/>
        <a:ln w="1">
          <a:noFill/>
          <a:miter lim="800000"/>
          <a:headEnd/>
          <a:tailEnd type="none" w="med" len="med"/>
        </a:ln>
        <a:effectLst/>
      </xdr:spPr>
    </xdr:pic>
    <xdr:clientData/>
  </xdr:twoCellAnchor>
  <xdr:twoCellAnchor editAs="oneCell">
    <xdr:from>
      <xdr:col>39</xdr:col>
      <xdr:colOff>857250</xdr:colOff>
      <xdr:row>638</xdr:row>
      <xdr:rowOff>127000</xdr:rowOff>
    </xdr:from>
    <xdr:to>
      <xdr:col>39</xdr:col>
      <xdr:colOff>1089025</xdr:colOff>
      <xdr:row>640</xdr:row>
      <xdr:rowOff>53975</xdr:rowOff>
    </xdr:to>
    <xdr:pic>
      <xdr:nvPicPr>
        <xdr:cNvPr id="28" name="Picture 27"/>
        <xdr:cNvPicPr>
          <a:picLocks noChangeAspect="1" noChangeArrowheads="1"/>
        </xdr:cNvPicPr>
      </xdr:nvPicPr>
      <xdr:blipFill>
        <a:blip xmlns:r="http://schemas.openxmlformats.org/officeDocument/2006/relationships" r:embed="rId1"/>
        <a:srcRect/>
        <a:stretch>
          <a:fillRect/>
        </a:stretch>
      </xdr:blipFill>
      <xdr:spPr bwMode="auto">
        <a:xfrm>
          <a:off x="37547550" y="6823075"/>
          <a:ext cx="231775" cy="250825"/>
        </a:xfrm>
        <a:prstGeom prst="rect">
          <a:avLst/>
        </a:prstGeom>
        <a:noFill/>
        <a:ln w="1">
          <a:noFill/>
          <a:miter lim="800000"/>
          <a:headEnd/>
          <a:tailEnd type="none" w="med" len="med"/>
        </a:ln>
        <a:effectLst/>
      </xdr:spPr>
    </xdr:pic>
    <xdr:clientData/>
  </xdr:twoCellAnchor>
  <xdr:twoCellAnchor editAs="oneCell">
    <xdr:from>
      <xdr:col>41</xdr:col>
      <xdr:colOff>873125</xdr:colOff>
      <xdr:row>708</xdr:row>
      <xdr:rowOff>79375</xdr:rowOff>
    </xdr:from>
    <xdr:to>
      <xdr:col>41</xdr:col>
      <xdr:colOff>1104900</xdr:colOff>
      <xdr:row>710</xdr:row>
      <xdr:rowOff>6350</xdr:rowOff>
    </xdr:to>
    <xdr:pic>
      <xdr:nvPicPr>
        <xdr:cNvPr id="29" name="Picture 1"/>
        <xdr:cNvPicPr>
          <a:picLocks noChangeAspect="1" noChangeArrowheads="1"/>
        </xdr:cNvPicPr>
      </xdr:nvPicPr>
      <xdr:blipFill>
        <a:blip xmlns:r="http://schemas.openxmlformats.org/officeDocument/2006/relationships" r:embed="rId1"/>
        <a:srcRect/>
        <a:stretch>
          <a:fillRect/>
        </a:stretch>
      </xdr:blipFill>
      <xdr:spPr bwMode="auto">
        <a:xfrm>
          <a:off x="33766125" y="112379125"/>
          <a:ext cx="231775" cy="244475"/>
        </a:xfrm>
        <a:prstGeom prst="rect">
          <a:avLst/>
        </a:prstGeom>
        <a:noFill/>
        <a:ln w="1">
          <a:noFill/>
          <a:miter lim="800000"/>
          <a:headEnd/>
          <a:tailEnd type="none" w="med" len="med"/>
        </a:ln>
        <a:effectLst/>
      </xdr:spPr>
    </xdr:pic>
    <xdr:clientData/>
  </xdr:twoCellAnchor>
  <xdr:twoCellAnchor editAs="oneCell">
    <xdr:from>
      <xdr:col>41</xdr:col>
      <xdr:colOff>1143000</xdr:colOff>
      <xdr:row>738</xdr:row>
      <xdr:rowOff>142875</xdr:rowOff>
    </xdr:from>
    <xdr:to>
      <xdr:col>41</xdr:col>
      <xdr:colOff>1374775</xdr:colOff>
      <xdr:row>740</xdr:row>
      <xdr:rowOff>69850</xdr:rowOff>
    </xdr:to>
    <xdr:pic>
      <xdr:nvPicPr>
        <xdr:cNvPr id="30" name="Picture 1"/>
        <xdr:cNvPicPr>
          <a:picLocks noChangeAspect="1" noChangeArrowheads="1"/>
        </xdr:cNvPicPr>
      </xdr:nvPicPr>
      <xdr:blipFill>
        <a:blip xmlns:r="http://schemas.openxmlformats.org/officeDocument/2006/relationships" r:embed="rId1"/>
        <a:srcRect/>
        <a:stretch>
          <a:fillRect/>
        </a:stretch>
      </xdr:blipFill>
      <xdr:spPr bwMode="auto">
        <a:xfrm>
          <a:off x="34036000" y="11641137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190</xdr:row>
      <xdr:rowOff>0</xdr:rowOff>
    </xdr:from>
    <xdr:to>
      <xdr:col>1</xdr:col>
      <xdr:colOff>6350</xdr:colOff>
      <xdr:row>191</xdr:row>
      <xdr:rowOff>142875</xdr:rowOff>
    </xdr:to>
    <xdr:sp macro="" textlink="">
      <xdr:nvSpPr>
        <xdr:cNvPr id="31"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22888575"/>
          <a:ext cx="304800" cy="304800"/>
        </a:xfrm>
        <a:prstGeom prst="rect">
          <a:avLst/>
        </a:prstGeom>
        <a:noFill/>
      </xdr:spPr>
    </xdr:sp>
    <xdr:clientData/>
  </xdr:twoCellAnchor>
  <xdr:twoCellAnchor editAs="oneCell">
    <xdr:from>
      <xdr:col>0</xdr:col>
      <xdr:colOff>0</xdr:colOff>
      <xdr:row>191</xdr:row>
      <xdr:rowOff>0</xdr:rowOff>
    </xdr:from>
    <xdr:to>
      <xdr:col>1</xdr:col>
      <xdr:colOff>9525</xdr:colOff>
      <xdr:row>192</xdr:row>
      <xdr:rowOff>59384</xdr:rowOff>
    </xdr:to>
    <xdr:pic>
      <xdr:nvPicPr>
        <xdr:cNvPr id="32" name="Picture 3"/>
        <xdr:cNvPicPr>
          <a:picLocks noChangeAspect="1" noChangeArrowheads="1"/>
        </xdr:cNvPicPr>
      </xdr:nvPicPr>
      <xdr:blipFill>
        <a:blip xmlns:r="http://schemas.openxmlformats.org/officeDocument/2006/relationships" r:embed="rId2"/>
        <a:srcRect/>
        <a:stretch>
          <a:fillRect/>
        </a:stretch>
      </xdr:blipFill>
      <xdr:spPr bwMode="auto">
        <a:xfrm>
          <a:off x="0" y="23050500"/>
          <a:ext cx="222250" cy="221309"/>
        </a:xfrm>
        <a:prstGeom prst="rect">
          <a:avLst/>
        </a:prstGeom>
        <a:noFill/>
        <a:ln w="1">
          <a:noFill/>
          <a:miter lim="800000"/>
          <a:headEnd/>
          <a:tailEnd type="none" w="med" len="med"/>
        </a:ln>
        <a:effectLst/>
      </xdr:spPr>
    </xdr:pic>
    <xdr:clientData/>
  </xdr:twoCellAnchor>
  <xdr:twoCellAnchor editAs="oneCell">
    <xdr:from>
      <xdr:col>41</xdr:col>
      <xdr:colOff>841375</xdr:colOff>
      <xdr:row>746</xdr:row>
      <xdr:rowOff>142875</xdr:rowOff>
    </xdr:from>
    <xdr:to>
      <xdr:col>41</xdr:col>
      <xdr:colOff>1063625</xdr:colOff>
      <xdr:row>748</xdr:row>
      <xdr:rowOff>43509</xdr:rowOff>
    </xdr:to>
    <xdr:pic>
      <xdr:nvPicPr>
        <xdr:cNvPr id="33" name="Picture 3"/>
        <xdr:cNvPicPr>
          <a:picLocks noChangeAspect="1" noChangeArrowheads="1"/>
        </xdr:cNvPicPr>
      </xdr:nvPicPr>
      <xdr:blipFill>
        <a:blip xmlns:r="http://schemas.openxmlformats.org/officeDocument/2006/relationships" r:embed="rId2"/>
        <a:srcRect/>
        <a:stretch>
          <a:fillRect/>
        </a:stretch>
      </xdr:blipFill>
      <xdr:spPr bwMode="auto">
        <a:xfrm>
          <a:off x="33734375" y="119268875"/>
          <a:ext cx="222250" cy="218134"/>
        </a:xfrm>
        <a:prstGeom prst="rect">
          <a:avLst/>
        </a:prstGeom>
        <a:noFill/>
        <a:ln w="1">
          <a:noFill/>
          <a:miter lim="800000"/>
          <a:headEnd/>
          <a:tailEnd type="none" w="med" len="med"/>
        </a:ln>
        <a:effectLst/>
      </xdr:spPr>
    </xdr:pic>
    <xdr:clientData/>
  </xdr:twoCellAnchor>
  <xdr:twoCellAnchor editAs="oneCell">
    <xdr:from>
      <xdr:col>39</xdr:col>
      <xdr:colOff>1809750</xdr:colOff>
      <xdr:row>742</xdr:row>
      <xdr:rowOff>142875</xdr:rowOff>
    </xdr:from>
    <xdr:to>
      <xdr:col>39</xdr:col>
      <xdr:colOff>2032000</xdr:colOff>
      <xdr:row>744</xdr:row>
      <xdr:rowOff>43509</xdr:rowOff>
    </xdr:to>
    <xdr:pic>
      <xdr:nvPicPr>
        <xdr:cNvPr id="34" name="Picture 3"/>
        <xdr:cNvPicPr>
          <a:picLocks noChangeAspect="1" noChangeArrowheads="1"/>
        </xdr:cNvPicPr>
      </xdr:nvPicPr>
      <xdr:blipFill>
        <a:blip xmlns:r="http://schemas.openxmlformats.org/officeDocument/2006/relationships" r:embed="rId2"/>
        <a:srcRect/>
        <a:stretch>
          <a:fillRect/>
        </a:stretch>
      </xdr:blipFill>
      <xdr:spPr bwMode="auto">
        <a:xfrm>
          <a:off x="32464375" y="117998875"/>
          <a:ext cx="222250" cy="218134"/>
        </a:xfrm>
        <a:prstGeom prst="rect">
          <a:avLst/>
        </a:prstGeom>
        <a:noFill/>
        <a:ln w="1">
          <a:noFill/>
          <a:miter lim="800000"/>
          <a:headEnd/>
          <a:tailEnd type="none" w="med" len="med"/>
        </a:ln>
        <a:effectLst/>
      </xdr:spPr>
    </xdr:pic>
    <xdr:clientData/>
  </xdr:twoCellAnchor>
  <xdr:twoCellAnchor editAs="oneCell">
    <xdr:from>
      <xdr:col>39</xdr:col>
      <xdr:colOff>1079500</xdr:colOff>
      <xdr:row>583</xdr:row>
      <xdr:rowOff>111125</xdr:rowOff>
    </xdr:from>
    <xdr:to>
      <xdr:col>39</xdr:col>
      <xdr:colOff>1311275</xdr:colOff>
      <xdr:row>585</xdr:row>
      <xdr:rowOff>38100</xdr:rowOff>
    </xdr:to>
    <xdr:pic>
      <xdr:nvPicPr>
        <xdr:cNvPr id="35" name="Picture 1"/>
        <xdr:cNvPicPr>
          <a:picLocks noChangeAspect="1" noChangeArrowheads="1"/>
        </xdr:cNvPicPr>
      </xdr:nvPicPr>
      <xdr:blipFill>
        <a:blip xmlns:r="http://schemas.openxmlformats.org/officeDocument/2006/relationships" r:embed="rId1"/>
        <a:srcRect/>
        <a:stretch>
          <a:fillRect/>
        </a:stretch>
      </xdr:blipFill>
      <xdr:spPr bwMode="auto">
        <a:xfrm>
          <a:off x="31734125" y="9272587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192</xdr:row>
      <xdr:rowOff>79376</xdr:rowOff>
    </xdr:from>
    <xdr:to>
      <xdr:col>1</xdr:col>
      <xdr:colOff>5538</xdr:colOff>
      <xdr:row>194</xdr:row>
      <xdr:rowOff>15876</xdr:rowOff>
    </xdr:to>
    <xdr:pic>
      <xdr:nvPicPr>
        <xdr:cNvPr id="36"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twoCellAnchor editAs="oneCell">
    <xdr:from>
      <xdr:col>39</xdr:col>
      <xdr:colOff>1778000</xdr:colOff>
      <xdr:row>325</xdr:row>
      <xdr:rowOff>142875</xdr:rowOff>
    </xdr:from>
    <xdr:to>
      <xdr:col>39</xdr:col>
      <xdr:colOff>2034363</xdr:colOff>
      <xdr:row>327</xdr:row>
      <xdr:rowOff>79375</xdr:rowOff>
    </xdr:to>
    <xdr:pic>
      <xdr:nvPicPr>
        <xdr:cNvPr id="37"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32432625" y="51958875"/>
          <a:ext cx="256363" cy="254000"/>
        </a:xfrm>
        <a:prstGeom prst="rect">
          <a:avLst/>
        </a:prstGeom>
        <a:noFill/>
      </xdr:spPr>
    </xdr:pic>
    <xdr:clientData/>
  </xdr:twoCellAnchor>
  <xdr:twoCellAnchor editAs="oneCell">
    <xdr:from>
      <xdr:col>39</xdr:col>
      <xdr:colOff>873125</xdr:colOff>
      <xdr:row>436</xdr:row>
      <xdr:rowOff>0</xdr:rowOff>
    </xdr:from>
    <xdr:to>
      <xdr:col>39</xdr:col>
      <xdr:colOff>1104900</xdr:colOff>
      <xdr:row>437</xdr:row>
      <xdr:rowOff>85725</xdr:rowOff>
    </xdr:to>
    <xdr:pic>
      <xdr:nvPicPr>
        <xdr:cNvPr id="38" name="Picture 1"/>
        <xdr:cNvPicPr>
          <a:picLocks noChangeAspect="1" noChangeArrowheads="1"/>
        </xdr:cNvPicPr>
      </xdr:nvPicPr>
      <xdr:blipFill>
        <a:blip xmlns:r="http://schemas.openxmlformats.org/officeDocument/2006/relationships" r:embed="rId1"/>
        <a:srcRect/>
        <a:stretch>
          <a:fillRect/>
        </a:stretch>
      </xdr:blipFill>
      <xdr:spPr bwMode="auto">
        <a:xfrm>
          <a:off x="31527750" y="69437250"/>
          <a:ext cx="231775" cy="244475"/>
        </a:xfrm>
        <a:prstGeom prst="rect">
          <a:avLst/>
        </a:prstGeom>
        <a:noFill/>
        <a:ln w="1">
          <a:noFill/>
          <a:miter lim="800000"/>
          <a:headEnd/>
          <a:tailEnd type="none" w="med" len="med"/>
        </a:ln>
        <a:effectLst/>
      </xdr:spPr>
    </xdr:pic>
    <xdr:clientData/>
  </xdr:twoCellAnchor>
  <xdr:twoCellAnchor editAs="oneCell">
    <xdr:from>
      <xdr:col>39</xdr:col>
      <xdr:colOff>2016125</xdr:colOff>
      <xdr:row>437</xdr:row>
      <xdr:rowOff>127000</xdr:rowOff>
    </xdr:from>
    <xdr:to>
      <xdr:col>41</xdr:col>
      <xdr:colOff>9525</xdr:colOff>
      <xdr:row>439</xdr:row>
      <xdr:rowOff>53975</xdr:rowOff>
    </xdr:to>
    <xdr:pic>
      <xdr:nvPicPr>
        <xdr:cNvPr id="39" name="Picture 1"/>
        <xdr:cNvPicPr>
          <a:picLocks noChangeAspect="1" noChangeArrowheads="1"/>
        </xdr:cNvPicPr>
      </xdr:nvPicPr>
      <xdr:blipFill>
        <a:blip xmlns:r="http://schemas.openxmlformats.org/officeDocument/2006/relationships" r:embed="rId1"/>
        <a:srcRect/>
        <a:stretch>
          <a:fillRect/>
        </a:stretch>
      </xdr:blipFill>
      <xdr:spPr bwMode="auto">
        <a:xfrm>
          <a:off x="32670750" y="69723000"/>
          <a:ext cx="231775" cy="244475"/>
        </a:xfrm>
        <a:prstGeom prst="rect">
          <a:avLst/>
        </a:prstGeom>
        <a:noFill/>
        <a:ln w="1">
          <a:noFill/>
          <a:miter lim="800000"/>
          <a:headEnd/>
          <a:tailEnd type="none" w="med" len="med"/>
        </a:ln>
        <a:effectLst/>
      </xdr:spPr>
    </xdr:pic>
    <xdr:clientData/>
  </xdr:twoCellAnchor>
  <xdr:twoCellAnchor editAs="oneCell">
    <xdr:from>
      <xdr:col>39</xdr:col>
      <xdr:colOff>1222375</xdr:colOff>
      <xdr:row>442</xdr:row>
      <xdr:rowOff>142875</xdr:rowOff>
    </xdr:from>
    <xdr:to>
      <xdr:col>39</xdr:col>
      <xdr:colOff>1228725</xdr:colOff>
      <xdr:row>444</xdr:row>
      <xdr:rowOff>69850</xdr:rowOff>
    </xdr:to>
    <xdr:pic>
      <xdr:nvPicPr>
        <xdr:cNvPr id="40" name="Picture 39"/>
        <xdr:cNvPicPr>
          <a:picLocks noChangeAspect="1" noChangeArrowheads="1"/>
        </xdr:cNvPicPr>
      </xdr:nvPicPr>
      <xdr:blipFill>
        <a:blip xmlns:r="http://schemas.openxmlformats.org/officeDocument/2006/relationships" r:embed="rId1"/>
        <a:srcRect/>
        <a:stretch>
          <a:fillRect/>
        </a:stretch>
      </xdr:blipFill>
      <xdr:spPr bwMode="auto">
        <a:xfrm>
          <a:off x="26777950" y="59626500"/>
          <a:ext cx="231775" cy="250825"/>
        </a:xfrm>
        <a:prstGeom prst="rect">
          <a:avLst/>
        </a:prstGeom>
        <a:noFill/>
        <a:ln w="1">
          <a:noFill/>
          <a:miter lim="800000"/>
          <a:headEnd/>
          <a:tailEnd type="none" w="med" len="med"/>
        </a:ln>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69</xdr:row>
      <xdr:rowOff>0</xdr:rowOff>
    </xdr:from>
    <xdr:to>
      <xdr:col>0</xdr:col>
      <xdr:colOff>231775</xdr:colOff>
      <xdr:row>70</xdr:row>
      <xdr:rowOff>85725</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0" y="29203650"/>
          <a:ext cx="231775" cy="247650"/>
        </a:xfrm>
        <a:prstGeom prst="rect">
          <a:avLst/>
        </a:prstGeom>
        <a:noFill/>
        <a:ln w="1">
          <a:noFill/>
          <a:miter lim="800000"/>
          <a:headEnd/>
          <a:tailEnd type="none" w="med" len="med"/>
        </a:ln>
        <a:effectLst/>
      </xdr:spPr>
    </xdr:pic>
    <xdr:clientData/>
  </xdr:twoCellAnchor>
  <xdr:twoCellAnchor editAs="oneCell">
    <xdr:from>
      <xdr:col>0</xdr:col>
      <xdr:colOff>0</xdr:colOff>
      <xdr:row>70</xdr:row>
      <xdr:rowOff>0</xdr:rowOff>
    </xdr:from>
    <xdr:to>
      <xdr:col>0</xdr:col>
      <xdr:colOff>304800</xdr:colOff>
      <xdr:row>71</xdr:row>
      <xdr:rowOff>142875</xdr:rowOff>
    </xdr:to>
    <xdr:sp macro="" textlink="">
      <xdr:nvSpPr>
        <xdr:cNvPr id="3"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22888575"/>
          <a:ext cx="304800" cy="304800"/>
        </a:xfrm>
        <a:prstGeom prst="rect">
          <a:avLst/>
        </a:prstGeom>
        <a:noFill/>
      </xdr:spPr>
    </xdr:sp>
    <xdr:clientData/>
  </xdr:twoCellAnchor>
  <xdr:twoCellAnchor editAs="oneCell">
    <xdr:from>
      <xdr:col>0</xdr:col>
      <xdr:colOff>0</xdr:colOff>
      <xdr:row>71</xdr:row>
      <xdr:rowOff>0</xdr:rowOff>
    </xdr:from>
    <xdr:to>
      <xdr:col>0</xdr:col>
      <xdr:colOff>222250</xdr:colOff>
      <xdr:row>72</xdr:row>
      <xdr:rowOff>59384</xdr:rowOff>
    </xdr:to>
    <xdr:pic>
      <xdr:nvPicPr>
        <xdr:cNvPr id="4" name="Picture 3"/>
        <xdr:cNvPicPr>
          <a:picLocks noChangeAspect="1" noChangeArrowheads="1"/>
        </xdr:cNvPicPr>
      </xdr:nvPicPr>
      <xdr:blipFill>
        <a:blip xmlns:r="http://schemas.openxmlformats.org/officeDocument/2006/relationships" r:embed="rId2"/>
        <a:srcRect/>
        <a:stretch>
          <a:fillRect/>
        </a:stretch>
      </xdr:blipFill>
      <xdr:spPr bwMode="auto">
        <a:xfrm>
          <a:off x="0" y="23050500"/>
          <a:ext cx="222250" cy="221309"/>
        </a:xfrm>
        <a:prstGeom prst="rect">
          <a:avLst/>
        </a:prstGeom>
        <a:noFill/>
        <a:ln w="1">
          <a:noFill/>
          <a:miter lim="800000"/>
          <a:headEnd/>
          <a:tailEnd type="none" w="med" len="med"/>
        </a:ln>
        <a:effectLst/>
      </xdr:spPr>
    </xdr:pic>
    <xdr:clientData/>
  </xdr:twoCellAnchor>
  <xdr:twoCellAnchor editAs="oneCell">
    <xdr:from>
      <xdr:col>0</xdr:col>
      <xdr:colOff>0</xdr:colOff>
      <xdr:row>72</xdr:row>
      <xdr:rowOff>79376</xdr:rowOff>
    </xdr:from>
    <xdr:to>
      <xdr:col>0</xdr:col>
      <xdr:colOff>256363</xdr:colOff>
      <xdr:row>74</xdr:row>
      <xdr:rowOff>15876</xdr:rowOff>
    </xdr:to>
    <xdr:pic>
      <xdr:nvPicPr>
        <xdr:cNvPr id="5"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28</xdr:col>
      <xdr:colOff>1301750</xdr:colOff>
      <xdr:row>76</xdr:row>
      <xdr:rowOff>15875</xdr:rowOff>
    </xdr:from>
    <xdr:to>
      <xdr:col>28</xdr:col>
      <xdr:colOff>1533525</xdr:colOff>
      <xdr:row>77</xdr:row>
      <xdr:rowOff>101600</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24304625" y="1166812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85</xdr:row>
      <xdr:rowOff>15875</xdr:rowOff>
    </xdr:from>
    <xdr:to>
      <xdr:col>0</xdr:col>
      <xdr:colOff>231775</xdr:colOff>
      <xdr:row>86</xdr:row>
      <xdr:rowOff>101600</xdr:rowOff>
    </xdr:to>
    <xdr:pic>
      <xdr:nvPicPr>
        <xdr:cNvPr id="3" name="Picture 1"/>
        <xdr:cNvPicPr>
          <a:picLocks noChangeAspect="1" noChangeArrowheads="1"/>
        </xdr:cNvPicPr>
      </xdr:nvPicPr>
      <xdr:blipFill>
        <a:blip xmlns:r="http://schemas.openxmlformats.org/officeDocument/2006/relationships" r:embed="rId1"/>
        <a:srcRect/>
        <a:stretch>
          <a:fillRect/>
        </a:stretch>
      </xdr:blipFill>
      <xdr:spPr bwMode="auto">
        <a:xfrm>
          <a:off x="0" y="13731875"/>
          <a:ext cx="231775" cy="244475"/>
        </a:xfrm>
        <a:prstGeom prst="rect">
          <a:avLst/>
        </a:prstGeom>
        <a:noFill/>
        <a:ln w="1">
          <a:noFill/>
          <a:miter lim="800000"/>
          <a:headEnd/>
          <a:tailEnd type="none" w="med" len="med"/>
        </a:ln>
        <a:effectLst/>
      </xdr:spPr>
    </xdr:pic>
    <xdr:clientData/>
  </xdr:twoCellAnchor>
  <xdr:twoCellAnchor editAs="oneCell">
    <xdr:from>
      <xdr:col>28</xdr:col>
      <xdr:colOff>1063625</xdr:colOff>
      <xdr:row>7</xdr:row>
      <xdr:rowOff>142875</xdr:rowOff>
    </xdr:from>
    <xdr:to>
      <xdr:col>28</xdr:col>
      <xdr:colOff>1295400</xdr:colOff>
      <xdr:row>9</xdr:row>
      <xdr:rowOff>69850</xdr:rowOff>
    </xdr:to>
    <xdr:pic>
      <xdr:nvPicPr>
        <xdr:cNvPr id="4" name="Picture 1"/>
        <xdr:cNvPicPr>
          <a:picLocks noChangeAspect="1" noChangeArrowheads="1"/>
        </xdr:cNvPicPr>
      </xdr:nvPicPr>
      <xdr:blipFill>
        <a:blip xmlns:r="http://schemas.openxmlformats.org/officeDocument/2006/relationships" r:embed="rId1"/>
        <a:srcRect/>
        <a:stretch>
          <a:fillRect/>
        </a:stretch>
      </xdr:blipFill>
      <xdr:spPr bwMode="auto">
        <a:xfrm>
          <a:off x="24066500" y="1476375"/>
          <a:ext cx="231775" cy="244475"/>
        </a:xfrm>
        <a:prstGeom prst="rect">
          <a:avLst/>
        </a:prstGeom>
        <a:noFill/>
        <a:ln w="1">
          <a:noFill/>
          <a:miter lim="800000"/>
          <a:headEnd/>
          <a:tailEnd type="none" w="med" len="med"/>
        </a:ln>
        <a:effectLst/>
      </xdr:spPr>
    </xdr:pic>
    <xdr:clientData/>
  </xdr:twoCellAnchor>
  <xdr:twoCellAnchor editAs="oneCell">
    <xdr:from>
      <xdr:col>28</xdr:col>
      <xdr:colOff>1000125</xdr:colOff>
      <xdr:row>167</xdr:row>
      <xdr:rowOff>31750</xdr:rowOff>
    </xdr:from>
    <xdr:to>
      <xdr:col>28</xdr:col>
      <xdr:colOff>1231900</xdr:colOff>
      <xdr:row>168</xdr:row>
      <xdr:rowOff>117475</xdr:rowOff>
    </xdr:to>
    <xdr:pic>
      <xdr:nvPicPr>
        <xdr:cNvPr id="5" name="Picture 1"/>
        <xdr:cNvPicPr>
          <a:picLocks noChangeAspect="1" noChangeArrowheads="1"/>
        </xdr:cNvPicPr>
      </xdr:nvPicPr>
      <xdr:blipFill>
        <a:blip xmlns:r="http://schemas.openxmlformats.org/officeDocument/2006/relationships" r:embed="rId1"/>
        <a:srcRect/>
        <a:stretch>
          <a:fillRect/>
        </a:stretch>
      </xdr:blipFill>
      <xdr:spPr bwMode="auto">
        <a:xfrm>
          <a:off x="24003000" y="26130250"/>
          <a:ext cx="231775" cy="244475"/>
        </a:xfrm>
        <a:prstGeom prst="rect">
          <a:avLst/>
        </a:prstGeom>
        <a:noFill/>
        <a:ln w="1">
          <a:noFill/>
          <a:miter lim="800000"/>
          <a:headEnd/>
          <a:tailEnd type="none" w="med" len="med"/>
        </a:ln>
        <a:effectLst/>
      </xdr:spPr>
    </xdr:pic>
    <xdr:clientData/>
  </xdr:twoCellAnchor>
  <xdr:twoCellAnchor editAs="oneCell">
    <xdr:from>
      <xdr:col>30</xdr:col>
      <xdr:colOff>873125</xdr:colOff>
      <xdr:row>184</xdr:row>
      <xdr:rowOff>0</xdr:rowOff>
    </xdr:from>
    <xdr:to>
      <xdr:col>30</xdr:col>
      <xdr:colOff>1104900</xdr:colOff>
      <xdr:row>185</xdr:row>
      <xdr:rowOff>85725</xdr:rowOff>
    </xdr:to>
    <xdr:pic>
      <xdr:nvPicPr>
        <xdr:cNvPr id="6" name="Picture 1"/>
        <xdr:cNvPicPr>
          <a:picLocks noChangeAspect="1" noChangeArrowheads="1"/>
        </xdr:cNvPicPr>
      </xdr:nvPicPr>
      <xdr:blipFill>
        <a:blip xmlns:r="http://schemas.openxmlformats.org/officeDocument/2006/relationships" r:embed="rId1"/>
        <a:srcRect/>
        <a:stretch>
          <a:fillRect/>
        </a:stretch>
      </xdr:blipFill>
      <xdr:spPr bwMode="auto">
        <a:xfrm>
          <a:off x="25749250" y="28797250"/>
          <a:ext cx="231775" cy="244475"/>
        </a:xfrm>
        <a:prstGeom prst="rect">
          <a:avLst/>
        </a:prstGeom>
        <a:noFill/>
        <a:ln w="1">
          <a:noFill/>
          <a:miter lim="800000"/>
          <a:headEnd/>
          <a:tailEnd type="none" w="med" len="med"/>
        </a:ln>
        <a:effectLst/>
      </xdr:spPr>
    </xdr:pic>
    <xdr:clientData/>
  </xdr:twoCellAnchor>
  <xdr:twoCellAnchor editAs="oneCell">
    <xdr:from>
      <xdr:col>30</xdr:col>
      <xdr:colOff>825500</xdr:colOff>
      <xdr:row>212</xdr:row>
      <xdr:rowOff>79375</xdr:rowOff>
    </xdr:from>
    <xdr:to>
      <xdr:col>30</xdr:col>
      <xdr:colOff>1057275</xdr:colOff>
      <xdr:row>214</xdr:row>
      <xdr:rowOff>6350</xdr:rowOff>
    </xdr:to>
    <xdr:pic>
      <xdr:nvPicPr>
        <xdr:cNvPr id="7" name="Picture 1"/>
        <xdr:cNvPicPr>
          <a:picLocks noChangeAspect="1" noChangeArrowheads="1"/>
        </xdr:cNvPicPr>
      </xdr:nvPicPr>
      <xdr:blipFill>
        <a:blip xmlns:r="http://schemas.openxmlformats.org/officeDocument/2006/relationships" r:embed="rId1"/>
        <a:srcRect/>
        <a:stretch>
          <a:fillRect/>
        </a:stretch>
      </xdr:blipFill>
      <xdr:spPr bwMode="auto">
        <a:xfrm>
          <a:off x="25701625" y="33321625"/>
          <a:ext cx="231775" cy="244475"/>
        </a:xfrm>
        <a:prstGeom prst="rect">
          <a:avLst/>
        </a:prstGeom>
        <a:noFill/>
        <a:ln w="1">
          <a:noFill/>
          <a:miter lim="800000"/>
          <a:headEnd/>
          <a:tailEnd type="none" w="med" len="med"/>
        </a:ln>
        <a:effectLst/>
      </xdr:spPr>
    </xdr:pic>
    <xdr:clientData/>
  </xdr:twoCellAnchor>
  <xdr:twoCellAnchor editAs="oneCell">
    <xdr:from>
      <xdr:col>28</xdr:col>
      <xdr:colOff>1397000</xdr:colOff>
      <xdr:row>224</xdr:row>
      <xdr:rowOff>95250</xdr:rowOff>
    </xdr:from>
    <xdr:to>
      <xdr:col>28</xdr:col>
      <xdr:colOff>1628775</xdr:colOff>
      <xdr:row>226</xdr:row>
      <xdr:rowOff>22225</xdr:rowOff>
    </xdr:to>
    <xdr:pic>
      <xdr:nvPicPr>
        <xdr:cNvPr id="8" name="Picture 1"/>
        <xdr:cNvPicPr>
          <a:picLocks noChangeAspect="1" noChangeArrowheads="1"/>
        </xdr:cNvPicPr>
      </xdr:nvPicPr>
      <xdr:blipFill>
        <a:blip xmlns:r="http://schemas.openxmlformats.org/officeDocument/2006/relationships" r:embed="rId1"/>
        <a:srcRect/>
        <a:stretch>
          <a:fillRect/>
        </a:stretch>
      </xdr:blipFill>
      <xdr:spPr bwMode="auto">
        <a:xfrm>
          <a:off x="24399875" y="35083750"/>
          <a:ext cx="231775" cy="244475"/>
        </a:xfrm>
        <a:prstGeom prst="rect">
          <a:avLst/>
        </a:prstGeom>
        <a:noFill/>
        <a:ln w="1">
          <a:noFill/>
          <a:miter lim="800000"/>
          <a:headEnd/>
          <a:tailEnd type="none" w="med" len="med"/>
        </a:ln>
        <a:effectLst/>
      </xdr:spPr>
    </xdr:pic>
    <xdr:clientData/>
  </xdr:twoCellAnchor>
  <xdr:twoCellAnchor editAs="oneCell">
    <xdr:from>
      <xdr:col>30</xdr:col>
      <xdr:colOff>904875</xdr:colOff>
      <xdr:row>295</xdr:row>
      <xdr:rowOff>79375</xdr:rowOff>
    </xdr:from>
    <xdr:to>
      <xdr:col>30</xdr:col>
      <xdr:colOff>1136650</xdr:colOff>
      <xdr:row>297</xdr:row>
      <xdr:rowOff>6350</xdr:rowOff>
    </xdr:to>
    <xdr:pic>
      <xdr:nvPicPr>
        <xdr:cNvPr id="9" name="Picture 1"/>
        <xdr:cNvPicPr>
          <a:picLocks noChangeAspect="1" noChangeArrowheads="1"/>
        </xdr:cNvPicPr>
      </xdr:nvPicPr>
      <xdr:blipFill>
        <a:blip xmlns:r="http://schemas.openxmlformats.org/officeDocument/2006/relationships" r:embed="rId1"/>
        <a:srcRect/>
        <a:stretch>
          <a:fillRect/>
        </a:stretch>
      </xdr:blipFill>
      <xdr:spPr bwMode="auto">
        <a:xfrm>
          <a:off x="25781000" y="44592875"/>
          <a:ext cx="231775" cy="244475"/>
        </a:xfrm>
        <a:prstGeom prst="rect">
          <a:avLst/>
        </a:prstGeom>
        <a:noFill/>
        <a:ln w="1">
          <a:noFill/>
          <a:miter lim="800000"/>
          <a:headEnd/>
          <a:tailEnd type="none" w="med" len="med"/>
        </a:ln>
        <a:effectLst/>
      </xdr:spPr>
    </xdr:pic>
    <xdr:clientData/>
  </xdr:twoCellAnchor>
  <xdr:twoCellAnchor editAs="oneCell">
    <xdr:from>
      <xdr:col>30</xdr:col>
      <xdr:colOff>1254125</xdr:colOff>
      <xdr:row>307</xdr:row>
      <xdr:rowOff>0</xdr:rowOff>
    </xdr:from>
    <xdr:to>
      <xdr:col>30</xdr:col>
      <xdr:colOff>1485900</xdr:colOff>
      <xdr:row>308</xdr:row>
      <xdr:rowOff>85725</xdr:rowOff>
    </xdr:to>
    <xdr:pic>
      <xdr:nvPicPr>
        <xdr:cNvPr id="10" name="Picture 1"/>
        <xdr:cNvPicPr>
          <a:picLocks noChangeAspect="1" noChangeArrowheads="1"/>
        </xdr:cNvPicPr>
      </xdr:nvPicPr>
      <xdr:blipFill>
        <a:blip xmlns:r="http://schemas.openxmlformats.org/officeDocument/2006/relationships" r:embed="rId1"/>
        <a:srcRect/>
        <a:stretch>
          <a:fillRect/>
        </a:stretch>
      </xdr:blipFill>
      <xdr:spPr bwMode="auto">
        <a:xfrm>
          <a:off x="26130250" y="46577250"/>
          <a:ext cx="231775" cy="244475"/>
        </a:xfrm>
        <a:prstGeom prst="rect">
          <a:avLst/>
        </a:prstGeom>
        <a:noFill/>
        <a:ln w="1">
          <a:noFill/>
          <a:miter lim="800000"/>
          <a:headEnd/>
          <a:tailEnd type="none" w="med" len="med"/>
        </a:ln>
        <a:effectLst/>
      </xdr:spPr>
    </xdr:pic>
    <xdr:clientData/>
  </xdr:twoCellAnchor>
  <xdr:twoCellAnchor editAs="oneCell">
    <xdr:from>
      <xdr:col>30</xdr:col>
      <xdr:colOff>936625</xdr:colOff>
      <xdr:row>347</xdr:row>
      <xdr:rowOff>0</xdr:rowOff>
    </xdr:from>
    <xdr:to>
      <xdr:col>30</xdr:col>
      <xdr:colOff>1168400</xdr:colOff>
      <xdr:row>348</xdr:row>
      <xdr:rowOff>85725</xdr:rowOff>
    </xdr:to>
    <xdr:pic>
      <xdr:nvPicPr>
        <xdr:cNvPr id="11" name="Picture 1"/>
        <xdr:cNvPicPr>
          <a:picLocks noChangeAspect="1" noChangeArrowheads="1"/>
        </xdr:cNvPicPr>
      </xdr:nvPicPr>
      <xdr:blipFill>
        <a:blip xmlns:r="http://schemas.openxmlformats.org/officeDocument/2006/relationships" r:embed="rId1"/>
        <a:srcRect/>
        <a:stretch>
          <a:fillRect/>
        </a:stretch>
      </xdr:blipFill>
      <xdr:spPr bwMode="auto">
        <a:xfrm>
          <a:off x="25812750" y="52927250"/>
          <a:ext cx="231775" cy="244475"/>
        </a:xfrm>
        <a:prstGeom prst="rect">
          <a:avLst/>
        </a:prstGeom>
        <a:noFill/>
        <a:ln w="1">
          <a:noFill/>
          <a:miter lim="800000"/>
          <a:headEnd/>
          <a:tailEnd type="none" w="med" len="med"/>
        </a:ln>
        <a:effectLst/>
      </xdr:spPr>
    </xdr:pic>
    <xdr:clientData/>
  </xdr:twoCellAnchor>
  <xdr:twoCellAnchor editAs="oneCell">
    <xdr:from>
      <xdr:col>28</xdr:col>
      <xdr:colOff>1095375</xdr:colOff>
      <xdr:row>377</xdr:row>
      <xdr:rowOff>79375</xdr:rowOff>
    </xdr:from>
    <xdr:to>
      <xdr:col>28</xdr:col>
      <xdr:colOff>1327150</xdr:colOff>
      <xdr:row>379</xdr:row>
      <xdr:rowOff>6350</xdr:rowOff>
    </xdr:to>
    <xdr:pic>
      <xdr:nvPicPr>
        <xdr:cNvPr id="12" name="Picture 1"/>
        <xdr:cNvPicPr>
          <a:picLocks noChangeAspect="1" noChangeArrowheads="1"/>
        </xdr:cNvPicPr>
      </xdr:nvPicPr>
      <xdr:blipFill>
        <a:blip xmlns:r="http://schemas.openxmlformats.org/officeDocument/2006/relationships" r:embed="rId1"/>
        <a:srcRect/>
        <a:stretch>
          <a:fillRect/>
        </a:stretch>
      </xdr:blipFill>
      <xdr:spPr bwMode="auto">
        <a:xfrm>
          <a:off x="24098250" y="57769125"/>
          <a:ext cx="231775" cy="244475"/>
        </a:xfrm>
        <a:prstGeom prst="rect">
          <a:avLst/>
        </a:prstGeom>
        <a:noFill/>
        <a:ln w="1">
          <a:noFill/>
          <a:miter lim="800000"/>
          <a:headEnd/>
          <a:tailEnd type="none" w="med" len="med"/>
        </a:ln>
        <a:effectLst/>
      </xdr:spPr>
    </xdr:pic>
    <xdr:clientData/>
  </xdr:twoCellAnchor>
  <xdr:twoCellAnchor editAs="oneCell">
    <xdr:from>
      <xdr:col>28</xdr:col>
      <xdr:colOff>1222375</xdr:colOff>
      <xdr:row>380</xdr:row>
      <xdr:rowOff>95250</xdr:rowOff>
    </xdr:from>
    <xdr:to>
      <xdr:col>28</xdr:col>
      <xdr:colOff>1454150</xdr:colOff>
      <xdr:row>382</xdr:row>
      <xdr:rowOff>22225</xdr:rowOff>
    </xdr:to>
    <xdr:pic>
      <xdr:nvPicPr>
        <xdr:cNvPr id="13" name="Picture 1"/>
        <xdr:cNvPicPr>
          <a:picLocks noChangeAspect="1" noChangeArrowheads="1"/>
        </xdr:cNvPicPr>
      </xdr:nvPicPr>
      <xdr:blipFill>
        <a:blip xmlns:r="http://schemas.openxmlformats.org/officeDocument/2006/relationships" r:embed="rId1"/>
        <a:srcRect/>
        <a:stretch>
          <a:fillRect/>
        </a:stretch>
      </xdr:blipFill>
      <xdr:spPr bwMode="auto">
        <a:xfrm>
          <a:off x="24225250" y="58261250"/>
          <a:ext cx="231775" cy="244475"/>
        </a:xfrm>
        <a:prstGeom prst="rect">
          <a:avLst/>
        </a:prstGeom>
        <a:noFill/>
        <a:ln w="1">
          <a:noFill/>
          <a:miter lim="800000"/>
          <a:headEnd/>
          <a:tailEnd type="none" w="med" len="med"/>
        </a:ln>
        <a:effectLst/>
      </xdr:spPr>
    </xdr:pic>
    <xdr:clientData/>
  </xdr:twoCellAnchor>
  <xdr:twoCellAnchor editAs="oneCell">
    <xdr:from>
      <xdr:col>28</xdr:col>
      <xdr:colOff>825500</xdr:colOff>
      <xdr:row>242</xdr:row>
      <xdr:rowOff>127000</xdr:rowOff>
    </xdr:from>
    <xdr:to>
      <xdr:col>28</xdr:col>
      <xdr:colOff>1057275</xdr:colOff>
      <xdr:row>244</xdr:row>
      <xdr:rowOff>53975</xdr:rowOff>
    </xdr:to>
    <xdr:pic>
      <xdr:nvPicPr>
        <xdr:cNvPr id="14" name="Picture 1"/>
        <xdr:cNvPicPr>
          <a:picLocks noChangeAspect="1" noChangeArrowheads="1"/>
        </xdr:cNvPicPr>
      </xdr:nvPicPr>
      <xdr:blipFill>
        <a:blip xmlns:r="http://schemas.openxmlformats.org/officeDocument/2006/relationships" r:embed="rId1"/>
        <a:srcRect/>
        <a:stretch>
          <a:fillRect/>
        </a:stretch>
      </xdr:blipFill>
      <xdr:spPr bwMode="auto">
        <a:xfrm>
          <a:off x="23828375" y="37973000"/>
          <a:ext cx="231775" cy="244475"/>
        </a:xfrm>
        <a:prstGeom prst="rect">
          <a:avLst/>
        </a:prstGeom>
        <a:noFill/>
        <a:ln w="1">
          <a:noFill/>
          <a:miter lim="800000"/>
          <a:headEnd/>
          <a:tailEnd type="none" w="med" len="med"/>
        </a:ln>
        <a:effectLst/>
      </xdr:spPr>
    </xdr:pic>
    <xdr:clientData/>
  </xdr:twoCellAnchor>
  <xdr:twoCellAnchor editAs="oneCell">
    <xdr:from>
      <xdr:col>30</xdr:col>
      <xdr:colOff>857250</xdr:colOff>
      <xdr:row>50</xdr:row>
      <xdr:rowOff>15875</xdr:rowOff>
    </xdr:from>
    <xdr:to>
      <xdr:col>30</xdr:col>
      <xdr:colOff>1089025</xdr:colOff>
      <xdr:row>51</xdr:row>
      <xdr:rowOff>101600</xdr:rowOff>
    </xdr:to>
    <xdr:pic>
      <xdr:nvPicPr>
        <xdr:cNvPr id="15" name="Picture 14"/>
        <xdr:cNvPicPr>
          <a:picLocks noChangeAspect="1" noChangeArrowheads="1"/>
        </xdr:cNvPicPr>
      </xdr:nvPicPr>
      <xdr:blipFill>
        <a:blip xmlns:r="http://schemas.openxmlformats.org/officeDocument/2006/relationships" r:embed="rId1"/>
        <a:srcRect/>
        <a:stretch>
          <a:fillRect/>
        </a:stretch>
      </xdr:blipFill>
      <xdr:spPr bwMode="auto">
        <a:xfrm>
          <a:off x="25733375" y="8175625"/>
          <a:ext cx="231775" cy="244475"/>
        </a:xfrm>
        <a:prstGeom prst="rect">
          <a:avLst/>
        </a:prstGeom>
        <a:noFill/>
        <a:ln w="1">
          <a:noFill/>
          <a:miter lim="800000"/>
          <a:headEnd/>
          <a:tailEnd type="none" w="med" len="med"/>
        </a:ln>
        <a:effectLst/>
      </xdr:spPr>
    </xdr:pic>
    <xdr:clientData/>
  </xdr:twoCellAnchor>
  <xdr:twoCellAnchor editAs="oneCell">
    <xdr:from>
      <xdr:col>30</xdr:col>
      <xdr:colOff>1397000</xdr:colOff>
      <xdr:row>54</xdr:row>
      <xdr:rowOff>95250</xdr:rowOff>
    </xdr:from>
    <xdr:to>
      <xdr:col>31</xdr:col>
      <xdr:colOff>73025</xdr:colOff>
      <xdr:row>56</xdr:row>
      <xdr:rowOff>22225</xdr:rowOff>
    </xdr:to>
    <xdr:pic>
      <xdr:nvPicPr>
        <xdr:cNvPr id="16" name="Picture 15"/>
        <xdr:cNvPicPr>
          <a:picLocks noChangeAspect="1" noChangeArrowheads="1"/>
        </xdr:cNvPicPr>
      </xdr:nvPicPr>
      <xdr:blipFill>
        <a:blip xmlns:r="http://schemas.openxmlformats.org/officeDocument/2006/relationships" r:embed="rId1"/>
        <a:srcRect/>
        <a:stretch>
          <a:fillRect/>
        </a:stretch>
      </xdr:blipFill>
      <xdr:spPr bwMode="auto">
        <a:xfrm>
          <a:off x="26273125" y="8890000"/>
          <a:ext cx="231775" cy="244475"/>
        </a:xfrm>
        <a:prstGeom prst="rect">
          <a:avLst/>
        </a:prstGeom>
        <a:noFill/>
        <a:ln w="1">
          <a:noFill/>
          <a:miter lim="800000"/>
          <a:headEnd/>
          <a:tailEnd type="none" w="med" len="med"/>
        </a:ln>
        <a:effectLst/>
      </xdr:spPr>
    </xdr:pic>
    <xdr:clientData/>
  </xdr:twoCellAnchor>
  <xdr:twoCellAnchor editAs="oneCell">
    <xdr:from>
      <xdr:col>28</xdr:col>
      <xdr:colOff>1444625</xdr:colOff>
      <xdr:row>202</xdr:row>
      <xdr:rowOff>142875</xdr:rowOff>
    </xdr:from>
    <xdr:to>
      <xdr:col>28</xdr:col>
      <xdr:colOff>1676400</xdr:colOff>
      <xdr:row>204</xdr:row>
      <xdr:rowOff>69850</xdr:rowOff>
    </xdr:to>
    <xdr:pic>
      <xdr:nvPicPr>
        <xdr:cNvPr id="17" name="Picture 16"/>
        <xdr:cNvPicPr>
          <a:picLocks noChangeAspect="1" noChangeArrowheads="1"/>
        </xdr:cNvPicPr>
      </xdr:nvPicPr>
      <xdr:blipFill>
        <a:blip xmlns:r="http://schemas.openxmlformats.org/officeDocument/2006/relationships" r:embed="rId1"/>
        <a:srcRect/>
        <a:stretch>
          <a:fillRect/>
        </a:stretch>
      </xdr:blipFill>
      <xdr:spPr bwMode="auto">
        <a:xfrm>
          <a:off x="24447500" y="31797625"/>
          <a:ext cx="231775" cy="244475"/>
        </a:xfrm>
        <a:prstGeom prst="rect">
          <a:avLst/>
        </a:prstGeom>
        <a:noFill/>
        <a:ln w="1">
          <a:noFill/>
          <a:miter lim="800000"/>
          <a:headEnd/>
          <a:tailEnd type="none" w="med" len="med"/>
        </a:ln>
        <a:effectLst/>
      </xdr:spPr>
    </xdr:pic>
    <xdr:clientData/>
  </xdr:twoCellAnchor>
  <xdr:twoCellAnchor editAs="oneCell">
    <xdr:from>
      <xdr:col>28</xdr:col>
      <xdr:colOff>1158875</xdr:colOff>
      <xdr:row>122</xdr:row>
      <xdr:rowOff>142875</xdr:rowOff>
    </xdr:from>
    <xdr:to>
      <xdr:col>28</xdr:col>
      <xdr:colOff>1390650</xdr:colOff>
      <xdr:row>124</xdr:row>
      <xdr:rowOff>69850</xdr:rowOff>
    </xdr:to>
    <xdr:pic>
      <xdr:nvPicPr>
        <xdr:cNvPr id="18" name="Picture 17"/>
        <xdr:cNvPicPr>
          <a:picLocks noChangeAspect="1" noChangeArrowheads="1"/>
        </xdr:cNvPicPr>
      </xdr:nvPicPr>
      <xdr:blipFill>
        <a:blip xmlns:r="http://schemas.openxmlformats.org/officeDocument/2006/relationships" r:embed="rId1"/>
        <a:srcRect/>
        <a:stretch>
          <a:fillRect/>
        </a:stretch>
      </xdr:blipFill>
      <xdr:spPr bwMode="auto">
        <a:xfrm>
          <a:off x="24161750" y="19097625"/>
          <a:ext cx="231775" cy="244475"/>
        </a:xfrm>
        <a:prstGeom prst="rect">
          <a:avLst/>
        </a:prstGeom>
        <a:noFill/>
        <a:ln w="1">
          <a:noFill/>
          <a:miter lim="800000"/>
          <a:headEnd/>
          <a:tailEnd type="none" w="med" len="med"/>
        </a:ln>
        <a:effectLst/>
      </xdr:spPr>
    </xdr:pic>
    <xdr:clientData/>
  </xdr:twoCellAnchor>
  <xdr:twoCellAnchor editAs="oneCell">
    <xdr:from>
      <xdr:col>28</xdr:col>
      <xdr:colOff>1095375</xdr:colOff>
      <xdr:row>287</xdr:row>
      <xdr:rowOff>15875</xdr:rowOff>
    </xdr:from>
    <xdr:to>
      <xdr:col>28</xdr:col>
      <xdr:colOff>1327150</xdr:colOff>
      <xdr:row>288</xdr:row>
      <xdr:rowOff>101600</xdr:rowOff>
    </xdr:to>
    <xdr:pic>
      <xdr:nvPicPr>
        <xdr:cNvPr id="19" name="Picture 1"/>
        <xdr:cNvPicPr>
          <a:picLocks noChangeAspect="1" noChangeArrowheads="1"/>
        </xdr:cNvPicPr>
      </xdr:nvPicPr>
      <xdr:blipFill>
        <a:blip xmlns:r="http://schemas.openxmlformats.org/officeDocument/2006/relationships" r:embed="rId1"/>
        <a:srcRect/>
        <a:stretch>
          <a:fillRect/>
        </a:stretch>
      </xdr:blipFill>
      <xdr:spPr bwMode="auto">
        <a:xfrm>
          <a:off x="24098250" y="44370625"/>
          <a:ext cx="231775" cy="244475"/>
        </a:xfrm>
        <a:prstGeom prst="rect">
          <a:avLst/>
        </a:prstGeom>
        <a:noFill/>
        <a:ln w="1">
          <a:noFill/>
          <a:miter lim="800000"/>
          <a:headEnd/>
          <a:tailEnd type="none" w="med" len="med"/>
        </a:ln>
        <a:effectLst/>
      </xdr:spPr>
    </xdr:pic>
    <xdr:clientData/>
  </xdr:twoCellAnchor>
  <xdr:twoCellAnchor editAs="oneCell">
    <xdr:from>
      <xdr:col>28</xdr:col>
      <xdr:colOff>1254125</xdr:colOff>
      <xdr:row>221</xdr:row>
      <xdr:rowOff>0</xdr:rowOff>
    </xdr:from>
    <xdr:to>
      <xdr:col>28</xdr:col>
      <xdr:colOff>1485900</xdr:colOff>
      <xdr:row>222</xdr:row>
      <xdr:rowOff>85725</xdr:rowOff>
    </xdr:to>
    <xdr:pic>
      <xdr:nvPicPr>
        <xdr:cNvPr id="20" name="Picture 1"/>
        <xdr:cNvPicPr>
          <a:picLocks noChangeAspect="1" noChangeArrowheads="1"/>
        </xdr:cNvPicPr>
      </xdr:nvPicPr>
      <xdr:blipFill>
        <a:blip xmlns:r="http://schemas.openxmlformats.org/officeDocument/2006/relationships" r:embed="rId1"/>
        <a:srcRect/>
        <a:stretch>
          <a:fillRect/>
        </a:stretch>
      </xdr:blipFill>
      <xdr:spPr bwMode="auto">
        <a:xfrm>
          <a:off x="24257000" y="34671000"/>
          <a:ext cx="231775" cy="244475"/>
        </a:xfrm>
        <a:prstGeom prst="rect">
          <a:avLst/>
        </a:prstGeom>
        <a:noFill/>
        <a:ln w="1">
          <a:noFill/>
          <a:miter lim="800000"/>
          <a:headEnd/>
          <a:tailEnd type="none" w="med" len="med"/>
        </a:ln>
        <a:effectLst/>
      </xdr:spPr>
    </xdr:pic>
    <xdr:clientData/>
  </xdr:twoCellAnchor>
  <xdr:twoCellAnchor editAs="oneCell">
    <xdr:from>
      <xdr:col>30</xdr:col>
      <xdr:colOff>1428750</xdr:colOff>
      <xdr:row>290</xdr:row>
      <xdr:rowOff>95250</xdr:rowOff>
    </xdr:from>
    <xdr:to>
      <xdr:col>31</xdr:col>
      <xdr:colOff>104775</xdr:colOff>
      <xdr:row>292</xdr:row>
      <xdr:rowOff>22225</xdr:rowOff>
    </xdr:to>
    <xdr:pic>
      <xdr:nvPicPr>
        <xdr:cNvPr id="21" name="Picture 1"/>
        <xdr:cNvPicPr>
          <a:picLocks noChangeAspect="1" noChangeArrowheads="1"/>
        </xdr:cNvPicPr>
      </xdr:nvPicPr>
      <xdr:blipFill>
        <a:blip xmlns:r="http://schemas.openxmlformats.org/officeDocument/2006/relationships" r:embed="rId1"/>
        <a:srcRect/>
        <a:stretch>
          <a:fillRect/>
        </a:stretch>
      </xdr:blipFill>
      <xdr:spPr bwMode="auto">
        <a:xfrm>
          <a:off x="26304875" y="43815000"/>
          <a:ext cx="231775" cy="244475"/>
        </a:xfrm>
        <a:prstGeom prst="rect">
          <a:avLst/>
        </a:prstGeom>
        <a:noFill/>
        <a:ln w="1">
          <a:noFill/>
          <a:miter lim="800000"/>
          <a:headEnd/>
          <a:tailEnd type="none" w="med" len="med"/>
        </a:ln>
        <a:effectLst/>
      </xdr:spPr>
    </xdr:pic>
    <xdr:clientData/>
  </xdr:twoCellAnchor>
  <xdr:twoCellAnchor editAs="oneCell">
    <xdr:from>
      <xdr:col>30</xdr:col>
      <xdr:colOff>841375</xdr:colOff>
      <xdr:row>284</xdr:row>
      <xdr:rowOff>127000</xdr:rowOff>
    </xdr:from>
    <xdr:to>
      <xdr:col>30</xdr:col>
      <xdr:colOff>1073150</xdr:colOff>
      <xdr:row>286</xdr:row>
      <xdr:rowOff>53975</xdr:rowOff>
    </xdr:to>
    <xdr:pic>
      <xdr:nvPicPr>
        <xdr:cNvPr id="22" name="Picture 1"/>
        <xdr:cNvPicPr>
          <a:picLocks noChangeAspect="1" noChangeArrowheads="1"/>
        </xdr:cNvPicPr>
      </xdr:nvPicPr>
      <xdr:blipFill>
        <a:blip xmlns:r="http://schemas.openxmlformats.org/officeDocument/2006/relationships" r:embed="rId1"/>
        <a:srcRect/>
        <a:stretch>
          <a:fillRect/>
        </a:stretch>
      </xdr:blipFill>
      <xdr:spPr bwMode="auto">
        <a:xfrm>
          <a:off x="25717500" y="43053000"/>
          <a:ext cx="231775" cy="244475"/>
        </a:xfrm>
        <a:prstGeom prst="rect">
          <a:avLst/>
        </a:prstGeom>
        <a:noFill/>
        <a:ln w="1">
          <a:noFill/>
          <a:miter lim="800000"/>
          <a:headEnd/>
          <a:tailEnd type="none" w="med" len="med"/>
        </a:ln>
        <a:effectLst/>
      </xdr:spPr>
    </xdr:pic>
    <xdr:clientData/>
  </xdr:twoCellAnchor>
  <xdr:twoCellAnchor editAs="oneCell">
    <xdr:from>
      <xdr:col>26</xdr:col>
      <xdr:colOff>1063625</xdr:colOff>
      <xdr:row>102</xdr:row>
      <xdr:rowOff>79375</xdr:rowOff>
    </xdr:from>
    <xdr:to>
      <xdr:col>26</xdr:col>
      <xdr:colOff>1295400</xdr:colOff>
      <xdr:row>104</xdr:row>
      <xdr:rowOff>6350</xdr:rowOff>
    </xdr:to>
    <xdr:pic>
      <xdr:nvPicPr>
        <xdr:cNvPr id="23" name="Picture 1"/>
        <xdr:cNvPicPr>
          <a:picLocks noChangeAspect="1" noChangeArrowheads="1"/>
        </xdr:cNvPicPr>
      </xdr:nvPicPr>
      <xdr:blipFill>
        <a:blip xmlns:r="http://schemas.openxmlformats.org/officeDocument/2006/relationships" r:embed="rId1"/>
        <a:srcRect/>
        <a:stretch>
          <a:fillRect/>
        </a:stretch>
      </xdr:blipFill>
      <xdr:spPr bwMode="auto">
        <a:xfrm>
          <a:off x="21828125" y="15859125"/>
          <a:ext cx="231775" cy="244475"/>
        </a:xfrm>
        <a:prstGeom prst="rect">
          <a:avLst/>
        </a:prstGeom>
        <a:noFill/>
        <a:ln w="1">
          <a:noFill/>
          <a:miter lim="800000"/>
          <a:headEnd/>
          <a:tailEnd type="none" w="med" len="med"/>
        </a:ln>
        <a:effectLst/>
      </xdr:spPr>
    </xdr:pic>
    <xdr:clientData/>
  </xdr:twoCellAnchor>
  <xdr:twoCellAnchor editAs="oneCell">
    <xdr:from>
      <xdr:col>28</xdr:col>
      <xdr:colOff>825500</xdr:colOff>
      <xdr:row>183</xdr:row>
      <xdr:rowOff>142875</xdr:rowOff>
    </xdr:from>
    <xdr:to>
      <xdr:col>28</xdr:col>
      <xdr:colOff>1057275</xdr:colOff>
      <xdr:row>185</xdr:row>
      <xdr:rowOff>69850</xdr:rowOff>
    </xdr:to>
    <xdr:pic>
      <xdr:nvPicPr>
        <xdr:cNvPr id="24" name="Picture 1"/>
        <xdr:cNvPicPr>
          <a:picLocks noChangeAspect="1" noChangeArrowheads="1"/>
        </xdr:cNvPicPr>
      </xdr:nvPicPr>
      <xdr:blipFill>
        <a:blip xmlns:r="http://schemas.openxmlformats.org/officeDocument/2006/relationships" r:embed="rId1"/>
        <a:srcRect/>
        <a:stretch>
          <a:fillRect/>
        </a:stretch>
      </xdr:blipFill>
      <xdr:spPr bwMode="auto">
        <a:xfrm>
          <a:off x="23828375" y="28781375"/>
          <a:ext cx="231775" cy="244475"/>
        </a:xfrm>
        <a:prstGeom prst="rect">
          <a:avLst/>
        </a:prstGeom>
        <a:noFill/>
        <a:ln w="1">
          <a:noFill/>
          <a:miter lim="800000"/>
          <a:headEnd/>
          <a:tailEnd type="none" w="med" len="med"/>
        </a:ln>
        <a:effectLst/>
      </xdr:spPr>
    </xdr:pic>
    <xdr:clientData/>
  </xdr:twoCellAnchor>
  <xdr:twoCellAnchor editAs="oneCell">
    <xdr:from>
      <xdr:col>28</xdr:col>
      <xdr:colOff>968375</xdr:colOff>
      <xdr:row>206</xdr:row>
      <xdr:rowOff>111125</xdr:rowOff>
    </xdr:from>
    <xdr:to>
      <xdr:col>28</xdr:col>
      <xdr:colOff>1200150</xdr:colOff>
      <xdr:row>208</xdr:row>
      <xdr:rowOff>38100</xdr:rowOff>
    </xdr:to>
    <xdr:pic>
      <xdr:nvPicPr>
        <xdr:cNvPr id="25" name="Picture 1"/>
        <xdr:cNvPicPr>
          <a:picLocks noChangeAspect="1" noChangeArrowheads="1"/>
        </xdr:cNvPicPr>
      </xdr:nvPicPr>
      <xdr:blipFill>
        <a:blip xmlns:r="http://schemas.openxmlformats.org/officeDocument/2006/relationships" r:embed="rId1"/>
        <a:srcRect/>
        <a:stretch>
          <a:fillRect/>
        </a:stretch>
      </xdr:blipFill>
      <xdr:spPr bwMode="auto">
        <a:xfrm>
          <a:off x="23971250" y="32400875"/>
          <a:ext cx="231775" cy="244475"/>
        </a:xfrm>
        <a:prstGeom prst="rect">
          <a:avLst/>
        </a:prstGeom>
        <a:noFill/>
        <a:ln w="1">
          <a:noFill/>
          <a:miter lim="800000"/>
          <a:headEnd/>
          <a:tailEnd type="none" w="med" len="med"/>
        </a:ln>
        <a:effectLst/>
      </xdr:spPr>
    </xdr:pic>
    <xdr:clientData/>
  </xdr:twoCellAnchor>
  <xdr:twoCellAnchor editAs="oneCell">
    <xdr:from>
      <xdr:col>30</xdr:col>
      <xdr:colOff>746125</xdr:colOff>
      <xdr:row>220</xdr:row>
      <xdr:rowOff>111125</xdr:rowOff>
    </xdr:from>
    <xdr:to>
      <xdr:col>30</xdr:col>
      <xdr:colOff>977900</xdr:colOff>
      <xdr:row>222</xdr:row>
      <xdr:rowOff>38100</xdr:rowOff>
    </xdr:to>
    <xdr:pic>
      <xdr:nvPicPr>
        <xdr:cNvPr id="26" name="Picture 1"/>
        <xdr:cNvPicPr>
          <a:picLocks noChangeAspect="1" noChangeArrowheads="1"/>
        </xdr:cNvPicPr>
      </xdr:nvPicPr>
      <xdr:blipFill>
        <a:blip xmlns:r="http://schemas.openxmlformats.org/officeDocument/2006/relationships" r:embed="rId1"/>
        <a:srcRect/>
        <a:stretch>
          <a:fillRect/>
        </a:stretch>
      </xdr:blipFill>
      <xdr:spPr bwMode="auto">
        <a:xfrm>
          <a:off x="25622250" y="34623375"/>
          <a:ext cx="231775" cy="244475"/>
        </a:xfrm>
        <a:prstGeom prst="rect">
          <a:avLst/>
        </a:prstGeom>
        <a:noFill/>
        <a:ln w="1">
          <a:noFill/>
          <a:miter lim="800000"/>
          <a:headEnd/>
          <a:tailEnd type="none" w="med" len="med"/>
        </a:ln>
        <a:effectLst/>
      </xdr:spPr>
    </xdr:pic>
    <xdr:clientData/>
  </xdr:twoCellAnchor>
  <xdr:twoCellAnchor editAs="oneCell">
    <xdr:from>
      <xdr:col>28</xdr:col>
      <xdr:colOff>968375</xdr:colOff>
      <xdr:row>100</xdr:row>
      <xdr:rowOff>111125</xdr:rowOff>
    </xdr:from>
    <xdr:to>
      <xdr:col>28</xdr:col>
      <xdr:colOff>1200150</xdr:colOff>
      <xdr:row>102</xdr:row>
      <xdr:rowOff>38100</xdr:rowOff>
    </xdr:to>
    <xdr:pic>
      <xdr:nvPicPr>
        <xdr:cNvPr id="27" name="Picture 1"/>
        <xdr:cNvPicPr>
          <a:picLocks noChangeAspect="1" noChangeArrowheads="1"/>
        </xdr:cNvPicPr>
      </xdr:nvPicPr>
      <xdr:blipFill>
        <a:blip xmlns:r="http://schemas.openxmlformats.org/officeDocument/2006/relationships" r:embed="rId1"/>
        <a:srcRect/>
        <a:stretch>
          <a:fillRect/>
        </a:stretch>
      </xdr:blipFill>
      <xdr:spPr bwMode="auto">
        <a:xfrm>
          <a:off x="23971250" y="15573375"/>
          <a:ext cx="231775" cy="244475"/>
        </a:xfrm>
        <a:prstGeom prst="rect">
          <a:avLst/>
        </a:prstGeom>
        <a:noFill/>
        <a:ln w="1">
          <a:noFill/>
          <a:miter lim="800000"/>
          <a:headEnd/>
          <a:tailEnd type="none" w="med" len="med"/>
        </a:ln>
        <a:effectLst/>
      </xdr:spPr>
    </xdr:pic>
    <xdr:clientData/>
  </xdr:twoCellAnchor>
  <xdr:twoCellAnchor editAs="oneCell">
    <xdr:from>
      <xdr:col>30</xdr:col>
      <xdr:colOff>841375</xdr:colOff>
      <xdr:row>231</xdr:row>
      <xdr:rowOff>142875</xdr:rowOff>
    </xdr:from>
    <xdr:to>
      <xdr:col>30</xdr:col>
      <xdr:colOff>1073150</xdr:colOff>
      <xdr:row>233</xdr:row>
      <xdr:rowOff>69850</xdr:rowOff>
    </xdr:to>
    <xdr:pic>
      <xdr:nvPicPr>
        <xdr:cNvPr id="29" name="Picture 1"/>
        <xdr:cNvPicPr>
          <a:picLocks noChangeAspect="1" noChangeArrowheads="1"/>
        </xdr:cNvPicPr>
      </xdr:nvPicPr>
      <xdr:blipFill>
        <a:blip xmlns:r="http://schemas.openxmlformats.org/officeDocument/2006/relationships" r:embed="rId1"/>
        <a:srcRect/>
        <a:stretch>
          <a:fillRect/>
        </a:stretch>
      </xdr:blipFill>
      <xdr:spPr bwMode="auto">
        <a:xfrm>
          <a:off x="25717500" y="36242625"/>
          <a:ext cx="231775" cy="244475"/>
        </a:xfrm>
        <a:prstGeom prst="rect">
          <a:avLst/>
        </a:prstGeom>
        <a:noFill/>
        <a:ln w="1">
          <a:noFill/>
          <a:miter lim="800000"/>
          <a:headEnd/>
          <a:tailEnd type="none" w="med" len="med"/>
        </a:ln>
        <a:effectLst/>
      </xdr:spPr>
    </xdr:pic>
    <xdr:clientData/>
  </xdr:twoCellAnchor>
  <xdr:twoCellAnchor editAs="oneCell">
    <xdr:from>
      <xdr:col>30</xdr:col>
      <xdr:colOff>857250</xdr:colOff>
      <xdr:row>217</xdr:row>
      <xdr:rowOff>111125</xdr:rowOff>
    </xdr:from>
    <xdr:to>
      <xdr:col>30</xdr:col>
      <xdr:colOff>1089025</xdr:colOff>
      <xdr:row>219</xdr:row>
      <xdr:rowOff>38100</xdr:rowOff>
    </xdr:to>
    <xdr:pic>
      <xdr:nvPicPr>
        <xdr:cNvPr id="30" name="Picture 1"/>
        <xdr:cNvPicPr>
          <a:picLocks noChangeAspect="1" noChangeArrowheads="1"/>
        </xdr:cNvPicPr>
      </xdr:nvPicPr>
      <xdr:blipFill>
        <a:blip xmlns:r="http://schemas.openxmlformats.org/officeDocument/2006/relationships" r:embed="rId1"/>
        <a:srcRect/>
        <a:stretch>
          <a:fillRect/>
        </a:stretch>
      </xdr:blipFill>
      <xdr:spPr bwMode="auto">
        <a:xfrm>
          <a:off x="25733375" y="34147125"/>
          <a:ext cx="231775" cy="244475"/>
        </a:xfrm>
        <a:prstGeom prst="rect">
          <a:avLst/>
        </a:prstGeom>
        <a:noFill/>
        <a:ln w="1">
          <a:noFill/>
          <a:miter lim="800000"/>
          <a:headEnd/>
          <a:tailEnd type="none" w="med" len="med"/>
        </a:ln>
        <a:effectLst/>
      </xdr:spPr>
    </xdr:pic>
    <xdr:clientData/>
  </xdr:twoCellAnchor>
  <xdr:twoCellAnchor editAs="oneCell">
    <xdr:from>
      <xdr:col>28</xdr:col>
      <xdr:colOff>809625</xdr:colOff>
      <xdr:row>370</xdr:row>
      <xdr:rowOff>95250</xdr:rowOff>
    </xdr:from>
    <xdr:to>
      <xdr:col>28</xdr:col>
      <xdr:colOff>1041400</xdr:colOff>
      <xdr:row>372</xdr:row>
      <xdr:rowOff>22225</xdr:rowOff>
    </xdr:to>
    <xdr:pic>
      <xdr:nvPicPr>
        <xdr:cNvPr id="31" name="Picture 1"/>
        <xdr:cNvPicPr>
          <a:picLocks noChangeAspect="1" noChangeArrowheads="1"/>
        </xdr:cNvPicPr>
      </xdr:nvPicPr>
      <xdr:blipFill>
        <a:blip xmlns:r="http://schemas.openxmlformats.org/officeDocument/2006/relationships" r:embed="rId1"/>
        <a:srcRect/>
        <a:stretch>
          <a:fillRect/>
        </a:stretch>
      </xdr:blipFill>
      <xdr:spPr bwMode="auto">
        <a:xfrm>
          <a:off x="23812500" y="56673750"/>
          <a:ext cx="231775" cy="244475"/>
        </a:xfrm>
        <a:prstGeom prst="rect">
          <a:avLst/>
        </a:prstGeom>
        <a:noFill/>
        <a:ln w="1">
          <a:noFill/>
          <a:miter lim="800000"/>
          <a:headEnd/>
          <a:tailEnd type="none" w="med" len="med"/>
        </a:ln>
        <a:effectLst/>
      </xdr:spPr>
    </xdr:pic>
    <xdr:clientData/>
  </xdr:twoCellAnchor>
  <xdr:twoCellAnchor editAs="oneCell">
    <xdr:from>
      <xdr:col>28</xdr:col>
      <xdr:colOff>1111250</xdr:colOff>
      <xdr:row>217</xdr:row>
      <xdr:rowOff>127000</xdr:rowOff>
    </xdr:from>
    <xdr:to>
      <xdr:col>28</xdr:col>
      <xdr:colOff>1343025</xdr:colOff>
      <xdr:row>219</xdr:row>
      <xdr:rowOff>53975</xdr:rowOff>
    </xdr:to>
    <xdr:pic>
      <xdr:nvPicPr>
        <xdr:cNvPr id="32" name="Picture 1"/>
        <xdr:cNvPicPr>
          <a:picLocks noChangeAspect="1" noChangeArrowheads="1"/>
        </xdr:cNvPicPr>
      </xdr:nvPicPr>
      <xdr:blipFill>
        <a:blip xmlns:r="http://schemas.openxmlformats.org/officeDocument/2006/relationships" r:embed="rId1"/>
        <a:srcRect/>
        <a:stretch>
          <a:fillRect/>
        </a:stretch>
      </xdr:blipFill>
      <xdr:spPr bwMode="auto">
        <a:xfrm>
          <a:off x="24114125" y="34163000"/>
          <a:ext cx="231775" cy="244475"/>
        </a:xfrm>
        <a:prstGeom prst="rect">
          <a:avLst/>
        </a:prstGeom>
        <a:noFill/>
        <a:ln w="1">
          <a:noFill/>
          <a:miter lim="800000"/>
          <a:headEnd/>
          <a:tailEnd type="none" w="med" len="med"/>
        </a:ln>
        <a:effectLst/>
      </xdr:spPr>
    </xdr:pic>
    <xdr:clientData/>
  </xdr:twoCellAnchor>
  <xdr:twoCellAnchor editAs="oneCell">
    <xdr:from>
      <xdr:col>30</xdr:col>
      <xdr:colOff>793750</xdr:colOff>
      <xdr:row>65</xdr:row>
      <xdr:rowOff>111125</xdr:rowOff>
    </xdr:from>
    <xdr:to>
      <xdr:col>30</xdr:col>
      <xdr:colOff>1025525</xdr:colOff>
      <xdr:row>67</xdr:row>
      <xdr:rowOff>38100</xdr:rowOff>
    </xdr:to>
    <xdr:pic>
      <xdr:nvPicPr>
        <xdr:cNvPr id="33" name="Picture 1"/>
        <xdr:cNvPicPr>
          <a:picLocks noChangeAspect="1" noChangeArrowheads="1"/>
        </xdr:cNvPicPr>
      </xdr:nvPicPr>
      <xdr:blipFill>
        <a:blip xmlns:r="http://schemas.openxmlformats.org/officeDocument/2006/relationships" r:embed="rId1"/>
        <a:srcRect/>
        <a:stretch>
          <a:fillRect/>
        </a:stretch>
      </xdr:blipFill>
      <xdr:spPr bwMode="auto">
        <a:xfrm>
          <a:off x="25669875" y="10652125"/>
          <a:ext cx="231775" cy="244475"/>
        </a:xfrm>
        <a:prstGeom prst="rect">
          <a:avLst/>
        </a:prstGeom>
        <a:noFill/>
        <a:ln w="1">
          <a:noFill/>
          <a:miter lim="800000"/>
          <a:headEnd/>
          <a:tailEnd type="none" w="med" len="med"/>
        </a:ln>
        <a:effectLst/>
      </xdr:spPr>
    </xdr:pic>
    <xdr:clientData/>
  </xdr:twoCellAnchor>
  <xdr:twoCellAnchor editAs="oneCell">
    <xdr:from>
      <xdr:col>26</xdr:col>
      <xdr:colOff>936625</xdr:colOff>
      <xdr:row>187</xdr:row>
      <xdr:rowOff>142875</xdr:rowOff>
    </xdr:from>
    <xdr:to>
      <xdr:col>26</xdr:col>
      <xdr:colOff>1168400</xdr:colOff>
      <xdr:row>189</xdr:row>
      <xdr:rowOff>69850</xdr:rowOff>
    </xdr:to>
    <xdr:pic>
      <xdr:nvPicPr>
        <xdr:cNvPr id="34" name="Picture 1"/>
        <xdr:cNvPicPr>
          <a:picLocks noChangeAspect="1" noChangeArrowheads="1"/>
        </xdr:cNvPicPr>
      </xdr:nvPicPr>
      <xdr:blipFill>
        <a:blip xmlns:r="http://schemas.openxmlformats.org/officeDocument/2006/relationships" r:embed="rId1"/>
        <a:srcRect/>
        <a:stretch>
          <a:fillRect/>
        </a:stretch>
      </xdr:blipFill>
      <xdr:spPr bwMode="auto">
        <a:xfrm>
          <a:off x="21701125" y="29416375"/>
          <a:ext cx="231775" cy="244475"/>
        </a:xfrm>
        <a:prstGeom prst="rect">
          <a:avLst/>
        </a:prstGeom>
        <a:noFill/>
        <a:ln w="1">
          <a:noFill/>
          <a:miter lim="800000"/>
          <a:headEnd/>
          <a:tailEnd type="none" w="med" len="med"/>
        </a:ln>
        <a:effectLst/>
      </xdr:spPr>
    </xdr:pic>
    <xdr:clientData/>
  </xdr:twoCellAnchor>
  <xdr:twoCellAnchor editAs="oneCell">
    <xdr:from>
      <xdr:col>30</xdr:col>
      <xdr:colOff>904875</xdr:colOff>
      <xdr:row>59</xdr:row>
      <xdr:rowOff>95250</xdr:rowOff>
    </xdr:from>
    <xdr:to>
      <xdr:col>30</xdr:col>
      <xdr:colOff>1136650</xdr:colOff>
      <xdr:row>61</xdr:row>
      <xdr:rowOff>22225</xdr:rowOff>
    </xdr:to>
    <xdr:pic>
      <xdr:nvPicPr>
        <xdr:cNvPr id="35" name="Picture 34"/>
        <xdr:cNvPicPr>
          <a:picLocks noChangeAspect="1" noChangeArrowheads="1"/>
        </xdr:cNvPicPr>
      </xdr:nvPicPr>
      <xdr:blipFill>
        <a:blip xmlns:r="http://schemas.openxmlformats.org/officeDocument/2006/relationships" r:embed="rId1"/>
        <a:srcRect/>
        <a:stretch>
          <a:fillRect/>
        </a:stretch>
      </xdr:blipFill>
      <xdr:spPr bwMode="auto">
        <a:xfrm>
          <a:off x="25781000" y="9683750"/>
          <a:ext cx="231775" cy="244475"/>
        </a:xfrm>
        <a:prstGeom prst="rect">
          <a:avLst/>
        </a:prstGeom>
        <a:noFill/>
        <a:ln w="1">
          <a:noFill/>
          <a:miter lim="800000"/>
          <a:headEnd/>
          <a:tailEnd type="none" w="med" len="med"/>
        </a:ln>
        <a:effectLst/>
      </xdr:spPr>
    </xdr:pic>
    <xdr:clientData/>
  </xdr:twoCellAnchor>
  <xdr:twoCellAnchor editAs="oneCell">
    <xdr:from>
      <xdr:col>28</xdr:col>
      <xdr:colOff>904875</xdr:colOff>
      <xdr:row>274</xdr:row>
      <xdr:rowOff>127000</xdr:rowOff>
    </xdr:from>
    <xdr:to>
      <xdr:col>28</xdr:col>
      <xdr:colOff>1136650</xdr:colOff>
      <xdr:row>276</xdr:row>
      <xdr:rowOff>53975</xdr:rowOff>
    </xdr:to>
    <xdr:pic>
      <xdr:nvPicPr>
        <xdr:cNvPr id="36" name="Picture 1"/>
        <xdr:cNvPicPr>
          <a:picLocks noChangeAspect="1" noChangeArrowheads="1"/>
        </xdr:cNvPicPr>
      </xdr:nvPicPr>
      <xdr:blipFill>
        <a:blip xmlns:r="http://schemas.openxmlformats.org/officeDocument/2006/relationships" r:embed="rId1"/>
        <a:srcRect/>
        <a:stretch>
          <a:fillRect/>
        </a:stretch>
      </xdr:blipFill>
      <xdr:spPr bwMode="auto">
        <a:xfrm>
          <a:off x="23907750" y="42418000"/>
          <a:ext cx="231775" cy="244475"/>
        </a:xfrm>
        <a:prstGeom prst="rect">
          <a:avLst/>
        </a:prstGeom>
        <a:noFill/>
        <a:ln w="1">
          <a:noFill/>
          <a:miter lim="800000"/>
          <a:headEnd/>
          <a:tailEnd type="none" w="med" len="med"/>
        </a:ln>
        <a:effectLst/>
      </xdr:spPr>
    </xdr:pic>
    <xdr:clientData/>
  </xdr:twoCellAnchor>
  <xdr:twoCellAnchor editAs="oneCell">
    <xdr:from>
      <xdr:col>28</xdr:col>
      <xdr:colOff>1317625</xdr:colOff>
      <xdr:row>269</xdr:row>
      <xdr:rowOff>142875</xdr:rowOff>
    </xdr:from>
    <xdr:to>
      <xdr:col>28</xdr:col>
      <xdr:colOff>1549400</xdr:colOff>
      <xdr:row>271</xdr:row>
      <xdr:rowOff>69850</xdr:rowOff>
    </xdr:to>
    <xdr:pic>
      <xdr:nvPicPr>
        <xdr:cNvPr id="37" name="Picture 1"/>
        <xdr:cNvPicPr>
          <a:picLocks noChangeAspect="1" noChangeArrowheads="1"/>
        </xdr:cNvPicPr>
      </xdr:nvPicPr>
      <xdr:blipFill>
        <a:blip xmlns:r="http://schemas.openxmlformats.org/officeDocument/2006/relationships" r:embed="rId1"/>
        <a:srcRect/>
        <a:stretch>
          <a:fillRect/>
        </a:stretch>
      </xdr:blipFill>
      <xdr:spPr bwMode="auto">
        <a:xfrm>
          <a:off x="24320500" y="41640125"/>
          <a:ext cx="231775" cy="244475"/>
        </a:xfrm>
        <a:prstGeom prst="rect">
          <a:avLst/>
        </a:prstGeom>
        <a:noFill/>
        <a:ln w="1">
          <a:noFill/>
          <a:miter lim="800000"/>
          <a:headEnd/>
          <a:tailEnd type="none" w="med" len="med"/>
        </a:ln>
        <a:effectLst/>
      </xdr:spPr>
    </xdr:pic>
    <xdr:clientData/>
  </xdr:twoCellAnchor>
  <xdr:twoCellAnchor editAs="oneCell">
    <xdr:from>
      <xdr:col>28</xdr:col>
      <xdr:colOff>1016000</xdr:colOff>
      <xdr:row>246</xdr:row>
      <xdr:rowOff>111125</xdr:rowOff>
    </xdr:from>
    <xdr:to>
      <xdr:col>28</xdr:col>
      <xdr:colOff>1247775</xdr:colOff>
      <xdr:row>248</xdr:row>
      <xdr:rowOff>38100</xdr:rowOff>
    </xdr:to>
    <xdr:pic>
      <xdr:nvPicPr>
        <xdr:cNvPr id="38" name="Picture 1"/>
        <xdr:cNvPicPr>
          <a:picLocks noChangeAspect="1" noChangeArrowheads="1"/>
        </xdr:cNvPicPr>
      </xdr:nvPicPr>
      <xdr:blipFill>
        <a:blip xmlns:r="http://schemas.openxmlformats.org/officeDocument/2006/relationships" r:embed="rId1"/>
        <a:srcRect/>
        <a:stretch>
          <a:fillRect/>
        </a:stretch>
      </xdr:blipFill>
      <xdr:spPr bwMode="auto">
        <a:xfrm>
          <a:off x="24018875" y="38592125"/>
          <a:ext cx="231775" cy="244475"/>
        </a:xfrm>
        <a:prstGeom prst="rect">
          <a:avLst/>
        </a:prstGeom>
        <a:noFill/>
        <a:ln w="1">
          <a:noFill/>
          <a:miter lim="800000"/>
          <a:headEnd/>
          <a:tailEnd type="none" w="med" len="med"/>
        </a:ln>
        <a:effectLst/>
      </xdr:spPr>
    </xdr:pic>
    <xdr:clientData/>
  </xdr:twoCellAnchor>
  <xdr:twoCellAnchor editAs="oneCell">
    <xdr:from>
      <xdr:col>28</xdr:col>
      <xdr:colOff>1143000</xdr:colOff>
      <xdr:row>214</xdr:row>
      <xdr:rowOff>127000</xdr:rowOff>
    </xdr:from>
    <xdr:to>
      <xdr:col>28</xdr:col>
      <xdr:colOff>1374775</xdr:colOff>
      <xdr:row>216</xdr:row>
      <xdr:rowOff>53975</xdr:rowOff>
    </xdr:to>
    <xdr:pic>
      <xdr:nvPicPr>
        <xdr:cNvPr id="39" name="Picture 1"/>
        <xdr:cNvPicPr>
          <a:picLocks noChangeAspect="1" noChangeArrowheads="1"/>
        </xdr:cNvPicPr>
      </xdr:nvPicPr>
      <xdr:blipFill>
        <a:blip xmlns:r="http://schemas.openxmlformats.org/officeDocument/2006/relationships" r:embed="rId1"/>
        <a:srcRect/>
        <a:stretch>
          <a:fillRect/>
        </a:stretch>
      </xdr:blipFill>
      <xdr:spPr bwMode="auto">
        <a:xfrm>
          <a:off x="24145875" y="33845500"/>
          <a:ext cx="231775" cy="244475"/>
        </a:xfrm>
        <a:prstGeom prst="rect">
          <a:avLst/>
        </a:prstGeom>
        <a:noFill/>
        <a:ln w="1">
          <a:noFill/>
          <a:miter lim="800000"/>
          <a:headEnd/>
          <a:tailEnd type="none" w="med" len="med"/>
        </a:ln>
        <a:effectLst/>
      </xdr:spPr>
    </xdr:pic>
    <xdr:clientData/>
  </xdr:twoCellAnchor>
  <xdr:twoCellAnchor editAs="oneCell">
    <xdr:from>
      <xdr:col>30</xdr:col>
      <xdr:colOff>1333500</xdr:colOff>
      <xdr:row>204</xdr:row>
      <xdr:rowOff>142875</xdr:rowOff>
    </xdr:from>
    <xdr:to>
      <xdr:col>31</xdr:col>
      <xdr:colOff>9525</xdr:colOff>
      <xdr:row>206</xdr:row>
      <xdr:rowOff>69850</xdr:rowOff>
    </xdr:to>
    <xdr:pic>
      <xdr:nvPicPr>
        <xdr:cNvPr id="40" name="Picture 1"/>
        <xdr:cNvPicPr>
          <a:picLocks noChangeAspect="1" noChangeArrowheads="1"/>
        </xdr:cNvPicPr>
      </xdr:nvPicPr>
      <xdr:blipFill>
        <a:blip xmlns:r="http://schemas.openxmlformats.org/officeDocument/2006/relationships" r:embed="rId1"/>
        <a:srcRect/>
        <a:stretch>
          <a:fillRect/>
        </a:stretch>
      </xdr:blipFill>
      <xdr:spPr bwMode="auto">
        <a:xfrm>
          <a:off x="26209625" y="32432625"/>
          <a:ext cx="231775" cy="244475"/>
        </a:xfrm>
        <a:prstGeom prst="rect">
          <a:avLst/>
        </a:prstGeom>
        <a:noFill/>
        <a:ln w="1">
          <a:noFill/>
          <a:miter lim="800000"/>
          <a:headEnd/>
          <a:tailEnd type="none" w="med" len="med"/>
        </a:ln>
        <a:effectLst/>
      </xdr:spPr>
    </xdr:pic>
    <xdr:clientData/>
  </xdr:twoCellAnchor>
  <xdr:twoCellAnchor editAs="oneCell">
    <xdr:from>
      <xdr:col>30</xdr:col>
      <xdr:colOff>1158875</xdr:colOff>
      <xdr:row>252</xdr:row>
      <xdr:rowOff>142875</xdr:rowOff>
    </xdr:from>
    <xdr:to>
      <xdr:col>30</xdr:col>
      <xdr:colOff>1390650</xdr:colOff>
      <xdr:row>254</xdr:row>
      <xdr:rowOff>69850</xdr:rowOff>
    </xdr:to>
    <xdr:pic>
      <xdr:nvPicPr>
        <xdr:cNvPr id="41" name="Picture 1"/>
        <xdr:cNvPicPr>
          <a:picLocks noChangeAspect="1" noChangeArrowheads="1"/>
        </xdr:cNvPicPr>
      </xdr:nvPicPr>
      <xdr:blipFill>
        <a:blip xmlns:r="http://schemas.openxmlformats.org/officeDocument/2006/relationships" r:embed="rId1"/>
        <a:srcRect/>
        <a:stretch>
          <a:fillRect/>
        </a:stretch>
      </xdr:blipFill>
      <xdr:spPr bwMode="auto">
        <a:xfrm>
          <a:off x="26035000" y="38782625"/>
          <a:ext cx="231775" cy="244475"/>
        </a:xfrm>
        <a:prstGeom prst="rect">
          <a:avLst/>
        </a:prstGeom>
        <a:noFill/>
        <a:ln w="1">
          <a:noFill/>
          <a:miter lim="800000"/>
          <a:headEnd/>
          <a:tailEnd type="none" w="med" len="med"/>
        </a:ln>
        <a:effectLst/>
      </xdr:spPr>
    </xdr:pic>
    <xdr:clientData/>
  </xdr:twoCellAnchor>
  <xdr:twoCellAnchor editAs="oneCell">
    <xdr:from>
      <xdr:col>28</xdr:col>
      <xdr:colOff>952500</xdr:colOff>
      <xdr:row>187</xdr:row>
      <xdr:rowOff>142875</xdr:rowOff>
    </xdr:from>
    <xdr:to>
      <xdr:col>28</xdr:col>
      <xdr:colOff>1184275</xdr:colOff>
      <xdr:row>189</xdr:row>
      <xdr:rowOff>69850</xdr:rowOff>
    </xdr:to>
    <xdr:pic>
      <xdr:nvPicPr>
        <xdr:cNvPr id="42" name="Picture 1"/>
        <xdr:cNvPicPr>
          <a:picLocks noChangeAspect="1" noChangeArrowheads="1"/>
        </xdr:cNvPicPr>
      </xdr:nvPicPr>
      <xdr:blipFill>
        <a:blip xmlns:r="http://schemas.openxmlformats.org/officeDocument/2006/relationships" r:embed="rId1"/>
        <a:srcRect/>
        <a:stretch>
          <a:fillRect/>
        </a:stretch>
      </xdr:blipFill>
      <xdr:spPr bwMode="auto">
        <a:xfrm>
          <a:off x="23955375" y="2957512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86</xdr:row>
      <xdr:rowOff>0</xdr:rowOff>
    </xdr:from>
    <xdr:to>
      <xdr:col>0</xdr:col>
      <xdr:colOff>304800</xdr:colOff>
      <xdr:row>87</xdr:row>
      <xdr:rowOff>142875</xdr:rowOff>
    </xdr:to>
    <xdr:sp macro="" textlink="">
      <xdr:nvSpPr>
        <xdr:cNvPr id="43"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11553825"/>
          <a:ext cx="304800" cy="304800"/>
        </a:xfrm>
        <a:prstGeom prst="rect">
          <a:avLst/>
        </a:prstGeom>
        <a:noFill/>
      </xdr:spPr>
    </xdr:sp>
    <xdr:clientData/>
  </xdr:twoCellAnchor>
  <xdr:twoCellAnchor editAs="oneCell">
    <xdr:from>
      <xdr:col>0</xdr:col>
      <xdr:colOff>0</xdr:colOff>
      <xdr:row>87</xdr:row>
      <xdr:rowOff>0</xdr:rowOff>
    </xdr:from>
    <xdr:to>
      <xdr:col>0</xdr:col>
      <xdr:colOff>222250</xdr:colOff>
      <xdr:row>88</xdr:row>
      <xdr:rowOff>59384</xdr:rowOff>
    </xdr:to>
    <xdr:pic>
      <xdr:nvPicPr>
        <xdr:cNvPr id="44" name="Picture 43"/>
        <xdr:cNvPicPr>
          <a:picLocks noChangeAspect="1" noChangeArrowheads="1"/>
        </xdr:cNvPicPr>
      </xdr:nvPicPr>
      <xdr:blipFill>
        <a:blip xmlns:r="http://schemas.openxmlformats.org/officeDocument/2006/relationships" r:embed="rId2"/>
        <a:srcRect/>
        <a:stretch>
          <a:fillRect/>
        </a:stretch>
      </xdr:blipFill>
      <xdr:spPr bwMode="auto">
        <a:xfrm>
          <a:off x="0" y="11715750"/>
          <a:ext cx="222250" cy="221309"/>
        </a:xfrm>
        <a:prstGeom prst="rect">
          <a:avLst/>
        </a:prstGeom>
        <a:noFill/>
        <a:ln w="1">
          <a:noFill/>
          <a:miter lim="800000"/>
          <a:headEnd/>
          <a:tailEnd type="none" w="med" len="med"/>
        </a:ln>
        <a:effectLst/>
      </xdr:spPr>
    </xdr:pic>
    <xdr:clientData/>
  </xdr:twoCellAnchor>
  <xdr:twoCellAnchor editAs="oneCell">
    <xdr:from>
      <xdr:col>28</xdr:col>
      <xdr:colOff>889000</xdr:colOff>
      <xdr:row>252</xdr:row>
      <xdr:rowOff>142875</xdr:rowOff>
    </xdr:from>
    <xdr:to>
      <xdr:col>28</xdr:col>
      <xdr:colOff>1111250</xdr:colOff>
      <xdr:row>254</xdr:row>
      <xdr:rowOff>43509</xdr:rowOff>
    </xdr:to>
    <xdr:pic>
      <xdr:nvPicPr>
        <xdr:cNvPr id="45" name="Picture 3"/>
        <xdr:cNvPicPr>
          <a:picLocks noChangeAspect="1" noChangeArrowheads="1"/>
        </xdr:cNvPicPr>
      </xdr:nvPicPr>
      <xdr:blipFill>
        <a:blip xmlns:r="http://schemas.openxmlformats.org/officeDocument/2006/relationships" r:embed="rId2"/>
        <a:srcRect/>
        <a:stretch>
          <a:fillRect/>
        </a:stretch>
      </xdr:blipFill>
      <xdr:spPr bwMode="auto">
        <a:xfrm>
          <a:off x="23891875" y="40370125"/>
          <a:ext cx="222250" cy="218134"/>
        </a:xfrm>
        <a:prstGeom prst="rect">
          <a:avLst/>
        </a:prstGeom>
        <a:noFill/>
        <a:ln w="1">
          <a:noFill/>
          <a:miter lim="800000"/>
          <a:headEnd/>
          <a:tailEnd type="none" w="med" len="med"/>
        </a:ln>
        <a:effectLst/>
      </xdr:spPr>
    </xdr:pic>
    <xdr:clientData/>
  </xdr:twoCellAnchor>
  <xdr:twoCellAnchor editAs="oneCell">
    <xdr:from>
      <xdr:col>31</xdr:col>
      <xdr:colOff>63500</xdr:colOff>
      <xdr:row>205</xdr:row>
      <xdr:rowOff>0</xdr:rowOff>
    </xdr:from>
    <xdr:to>
      <xdr:col>32</xdr:col>
      <xdr:colOff>111125</xdr:colOff>
      <xdr:row>206</xdr:row>
      <xdr:rowOff>59384</xdr:rowOff>
    </xdr:to>
    <xdr:pic>
      <xdr:nvPicPr>
        <xdr:cNvPr id="46" name="Picture 3"/>
        <xdr:cNvPicPr>
          <a:picLocks noChangeAspect="1" noChangeArrowheads="1"/>
        </xdr:cNvPicPr>
      </xdr:nvPicPr>
      <xdr:blipFill>
        <a:blip xmlns:r="http://schemas.openxmlformats.org/officeDocument/2006/relationships" r:embed="rId2"/>
        <a:srcRect/>
        <a:stretch>
          <a:fillRect/>
        </a:stretch>
      </xdr:blipFill>
      <xdr:spPr bwMode="auto">
        <a:xfrm>
          <a:off x="26495375" y="32289750"/>
          <a:ext cx="222250" cy="218134"/>
        </a:xfrm>
        <a:prstGeom prst="rect">
          <a:avLst/>
        </a:prstGeom>
        <a:noFill/>
        <a:ln w="1">
          <a:noFill/>
          <a:miter lim="800000"/>
          <a:headEnd/>
          <a:tailEnd type="none" w="med" len="med"/>
        </a:ln>
        <a:effectLst/>
      </xdr:spPr>
    </xdr:pic>
    <xdr:clientData/>
  </xdr:twoCellAnchor>
  <xdr:twoCellAnchor editAs="oneCell">
    <xdr:from>
      <xdr:col>31</xdr:col>
      <xdr:colOff>158750</xdr:colOff>
      <xdr:row>290</xdr:row>
      <xdr:rowOff>111125</xdr:rowOff>
    </xdr:from>
    <xdr:to>
      <xdr:col>32</xdr:col>
      <xdr:colOff>206375</xdr:colOff>
      <xdr:row>292</xdr:row>
      <xdr:rowOff>11759</xdr:rowOff>
    </xdr:to>
    <xdr:pic>
      <xdr:nvPicPr>
        <xdr:cNvPr id="47" name="Picture 3"/>
        <xdr:cNvPicPr>
          <a:picLocks noChangeAspect="1" noChangeArrowheads="1"/>
        </xdr:cNvPicPr>
      </xdr:nvPicPr>
      <xdr:blipFill>
        <a:blip xmlns:r="http://schemas.openxmlformats.org/officeDocument/2006/relationships" r:embed="rId2"/>
        <a:srcRect/>
        <a:stretch>
          <a:fillRect/>
        </a:stretch>
      </xdr:blipFill>
      <xdr:spPr bwMode="auto">
        <a:xfrm>
          <a:off x="26590625" y="44307125"/>
          <a:ext cx="222250" cy="218134"/>
        </a:xfrm>
        <a:prstGeom prst="rect">
          <a:avLst/>
        </a:prstGeom>
        <a:noFill/>
        <a:ln w="1">
          <a:noFill/>
          <a:miter lim="800000"/>
          <a:headEnd/>
          <a:tailEnd type="none" w="med" len="med"/>
        </a:ln>
        <a:effectLst/>
      </xdr:spPr>
    </xdr:pic>
    <xdr:clientData/>
  </xdr:twoCellAnchor>
  <xdr:twoCellAnchor editAs="oneCell">
    <xdr:from>
      <xdr:col>30</xdr:col>
      <xdr:colOff>1143000</xdr:colOff>
      <xdr:row>232</xdr:row>
      <xdr:rowOff>0</xdr:rowOff>
    </xdr:from>
    <xdr:to>
      <xdr:col>30</xdr:col>
      <xdr:colOff>1365250</xdr:colOff>
      <xdr:row>233</xdr:row>
      <xdr:rowOff>59384</xdr:rowOff>
    </xdr:to>
    <xdr:pic>
      <xdr:nvPicPr>
        <xdr:cNvPr id="48" name="Picture 3"/>
        <xdr:cNvPicPr>
          <a:picLocks noChangeAspect="1" noChangeArrowheads="1"/>
        </xdr:cNvPicPr>
      </xdr:nvPicPr>
      <xdr:blipFill>
        <a:blip xmlns:r="http://schemas.openxmlformats.org/officeDocument/2006/relationships" r:embed="rId2"/>
        <a:srcRect/>
        <a:stretch>
          <a:fillRect/>
        </a:stretch>
      </xdr:blipFill>
      <xdr:spPr bwMode="auto">
        <a:xfrm>
          <a:off x="26019125" y="36576000"/>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88</xdr:row>
      <xdr:rowOff>79376</xdr:rowOff>
    </xdr:from>
    <xdr:to>
      <xdr:col>0</xdr:col>
      <xdr:colOff>256363</xdr:colOff>
      <xdr:row>90</xdr:row>
      <xdr:rowOff>15876</xdr:rowOff>
    </xdr:to>
    <xdr:pic>
      <xdr:nvPicPr>
        <xdr:cNvPr id="49"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twoCellAnchor editAs="oneCell">
    <xdr:from>
      <xdr:col>30</xdr:col>
      <xdr:colOff>1127125</xdr:colOff>
      <xdr:row>284</xdr:row>
      <xdr:rowOff>111125</xdr:rowOff>
    </xdr:from>
    <xdr:to>
      <xdr:col>30</xdr:col>
      <xdr:colOff>1383488</xdr:colOff>
      <xdr:row>286</xdr:row>
      <xdr:rowOff>47625</xdr:rowOff>
    </xdr:to>
    <xdr:pic>
      <xdr:nvPicPr>
        <xdr:cNvPr id="50"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26003250" y="43354625"/>
          <a:ext cx="256363" cy="254000"/>
        </a:xfrm>
        <a:prstGeom prst="rect">
          <a:avLst/>
        </a:prstGeom>
        <a:noFill/>
      </xdr:spPr>
    </xdr:pic>
    <xdr:clientData/>
  </xdr:twoCellAnchor>
  <xdr:twoCellAnchor editAs="oneCell">
    <xdr:from>
      <xdr:col>31</xdr:col>
      <xdr:colOff>111125</xdr:colOff>
      <xdr:row>54</xdr:row>
      <xdr:rowOff>63500</xdr:rowOff>
    </xdr:from>
    <xdr:to>
      <xdr:col>32</xdr:col>
      <xdr:colOff>192863</xdr:colOff>
      <xdr:row>56</xdr:row>
      <xdr:rowOff>0</xdr:rowOff>
    </xdr:to>
    <xdr:pic>
      <xdr:nvPicPr>
        <xdr:cNvPr id="51"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26543000" y="8858250"/>
          <a:ext cx="256363" cy="254000"/>
        </a:xfrm>
        <a:prstGeom prst="rect">
          <a:avLst/>
        </a:prstGeom>
        <a:noFill/>
      </xdr:spPr>
    </xdr:pic>
    <xdr:clientData/>
  </xdr:twoCellAnchor>
  <xdr:twoCellAnchor editAs="oneCell">
    <xdr:from>
      <xdr:col>28</xdr:col>
      <xdr:colOff>873125</xdr:colOff>
      <xdr:row>257</xdr:row>
      <xdr:rowOff>142875</xdr:rowOff>
    </xdr:from>
    <xdr:to>
      <xdr:col>28</xdr:col>
      <xdr:colOff>876300</xdr:colOff>
      <xdr:row>259</xdr:row>
      <xdr:rowOff>43509</xdr:rowOff>
    </xdr:to>
    <xdr:pic>
      <xdr:nvPicPr>
        <xdr:cNvPr id="52" name="Picture 3"/>
        <xdr:cNvPicPr>
          <a:picLocks noChangeAspect="1" noChangeArrowheads="1"/>
        </xdr:cNvPicPr>
      </xdr:nvPicPr>
      <xdr:blipFill>
        <a:blip xmlns:r="http://schemas.openxmlformats.org/officeDocument/2006/relationships" r:embed="rId4"/>
        <a:srcRect/>
        <a:stretch>
          <a:fillRect/>
        </a:stretch>
      </xdr:blipFill>
      <xdr:spPr bwMode="auto">
        <a:xfrm>
          <a:off x="20789900" y="41652825"/>
          <a:ext cx="222250" cy="224484"/>
        </a:xfrm>
        <a:prstGeom prst="rect">
          <a:avLst/>
        </a:prstGeom>
        <a:noFill/>
        <a:ln w="1">
          <a:noFill/>
          <a:miter lim="800000"/>
          <a:headEnd/>
          <a:tailEnd type="none" w="med" len="med"/>
        </a:ln>
        <a:effectLst/>
      </xdr:spPr>
    </xdr:pic>
    <xdr:clientData/>
  </xdr:twoCellAnchor>
  <xdr:twoCellAnchor editAs="oneCell">
    <xdr:from>
      <xdr:col>28</xdr:col>
      <xdr:colOff>1111250</xdr:colOff>
      <xdr:row>257</xdr:row>
      <xdr:rowOff>127000</xdr:rowOff>
    </xdr:from>
    <xdr:to>
      <xdr:col>28</xdr:col>
      <xdr:colOff>1114425</xdr:colOff>
      <xdr:row>259</xdr:row>
      <xdr:rowOff>53975</xdr:rowOff>
    </xdr:to>
    <xdr:pic>
      <xdr:nvPicPr>
        <xdr:cNvPr id="53" name="Picture 1"/>
        <xdr:cNvPicPr>
          <a:picLocks noChangeAspect="1" noChangeArrowheads="1"/>
        </xdr:cNvPicPr>
      </xdr:nvPicPr>
      <xdr:blipFill>
        <a:blip xmlns:r="http://schemas.openxmlformats.org/officeDocument/2006/relationships" r:embed="rId1"/>
        <a:srcRect/>
        <a:stretch>
          <a:fillRect/>
        </a:stretch>
      </xdr:blipFill>
      <xdr:spPr bwMode="auto">
        <a:xfrm>
          <a:off x="21028025" y="41636950"/>
          <a:ext cx="231775" cy="250825"/>
        </a:xfrm>
        <a:prstGeom prst="rect">
          <a:avLst/>
        </a:prstGeom>
        <a:noFill/>
        <a:ln w="1">
          <a:noFill/>
          <a:miter lim="800000"/>
          <a:headEnd/>
          <a:tailEnd type="none" w="med" len="med"/>
        </a:ln>
        <a:effectLst/>
      </xdr:spPr>
    </xdr:pic>
    <xdr:clientData/>
  </xdr:twoCellAnchor>
  <xdr:twoCellAnchor editAs="oneCell">
    <xdr:from>
      <xdr:col>28</xdr:col>
      <xdr:colOff>936625</xdr:colOff>
      <xdr:row>257</xdr:row>
      <xdr:rowOff>142875</xdr:rowOff>
    </xdr:from>
    <xdr:to>
      <xdr:col>28</xdr:col>
      <xdr:colOff>1168400</xdr:colOff>
      <xdr:row>259</xdr:row>
      <xdr:rowOff>69850</xdr:rowOff>
    </xdr:to>
    <xdr:pic>
      <xdr:nvPicPr>
        <xdr:cNvPr id="54" name="Picture 1"/>
        <xdr:cNvPicPr>
          <a:picLocks noChangeAspect="1" noChangeArrowheads="1"/>
        </xdr:cNvPicPr>
      </xdr:nvPicPr>
      <xdr:blipFill>
        <a:blip xmlns:r="http://schemas.openxmlformats.org/officeDocument/2006/relationships" r:embed="rId1"/>
        <a:srcRect/>
        <a:stretch>
          <a:fillRect/>
        </a:stretch>
      </xdr:blipFill>
      <xdr:spPr bwMode="auto">
        <a:xfrm>
          <a:off x="23939500" y="41163875"/>
          <a:ext cx="231775" cy="244475"/>
        </a:xfrm>
        <a:prstGeom prst="rect">
          <a:avLst/>
        </a:prstGeom>
        <a:noFill/>
        <a:ln w="1">
          <a:noFill/>
          <a:miter lim="800000"/>
          <a:headEnd/>
          <a:tailEnd type="none" w="med" len="med"/>
        </a:ln>
        <a:effec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35</xdr:row>
      <xdr:rowOff>0</xdr:rowOff>
    </xdr:from>
    <xdr:to>
      <xdr:col>1</xdr:col>
      <xdr:colOff>9525</xdr:colOff>
      <xdr:row>36</xdr:row>
      <xdr:rowOff>85725</xdr:rowOff>
    </xdr:to>
    <xdr:pic>
      <xdr:nvPicPr>
        <xdr:cNvPr id="3" name="Picture 1"/>
        <xdr:cNvPicPr>
          <a:picLocks noChangeAspect="1" noChangeArrowheads="1"/>
        </xdr:cNvPicPr>
      </xdr:nvPicPr>
      <xdr:blipFill>
        <a:blip xmlns:r="http://schemas.openxmlformats.org/officeDocument/2006/relationships" r:embed="rId1"/>
        <a:srcRect/>
        <a:stretch>
          <a:fillRect/>
        </a:stretch>
      </xdr:blipFill>
      <xdr:spPr bwMode="auto">
        <a:xfrm>
          <a:off x="0" y="15601950"/>
          <a:ext cx="231775" cy="247650"/>
        </a:xfrm>
        <a:prstGeom prst="rect">
          <a:avLst/>
        </a:prstGeom>
        <a:noFill/>
        <a:ln w="1">
          <a:noFill/>
          <a:miter lim="800000"/>
          <a:headEnd/>
          <a:tailEnd type="none" w="med" len="med"/>
        </a:ln>
        <a:effectLst/>
      </xdr:spPr>
    </xdr:pic>
    <xdr:clientData/>
  </xdr:twoCellAnchor>
  <xdr:twoCellAnchor editAs="oneCell">
    <xdr:from>
      <xdr:col>0</xdr:col>
      <xdr:colOff>0</xdr:colOff>
      <xdr:row>36</xdr:row>
      <xdr:rowOff>0</xdr:rowOff>
    </xdr:from>
    <xdr:to>
      <xdr:col>1</xdr:col>
      <xdr:colOff>6350</xdr:colOff>
      <xdr:row>37</xdr:row>
      <xdr:rowOff>142875</xdr:rowOff>
    </xdr:to>
    <xdr:sp macro="" textlink="">
      <xdr:nvSpPr>
        <xdr:cNvPr id="4"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11553825"/>
          <a:ext cx="304800" cy="304800"/>
        </a:xfrm>
        <a:prstGeom prst="rect">
          <a:avLst/>
        </a:prstGeom>
        <a:noFill/>
      </xdr:spPr>
    </xdr:sp>
    <xdr:clientData/>
  </xdr:twoCellAnchor>
  <xdr:twoCellAnchor editAs="oneCell">
    <xdr:from>
      <xdr:col>0</xdr:col>
      <xdr:colOff>0</xdr:colOff>
      <xdr:row>37</xdr:row>
      <xdr:rowOff>0</xdr:rowOff>
    </xdr:from>
    <xdr:to>
      <xdr:col>1</xdr:col>
      <xdr:colOff>9525</xdr:colOff>
      <xdr:row>38</xdr:row>
      <xdr:rowOff>59384</xdr:rowOff>
    </xdr:to>
    <xdr:pic>
      <xdr:nvPicPr>
        <xdr:cNvPr id="5" name="Picture 4"/>
        <xdr:cNvPicPr>
          <a:picLocks noChangeAspect="1" noChangeArrowheads="1"/>
        </xdr:cNvPicPr>
      </xdr:nvPicPr>
      <xdr:blipFill>
        <a:blip xmlns:r="http://schemas.openxmlformats.org/officeDocument/2006/relationships" r:embed="rId2"/>
        <a:srcRect/>
        <a:stretch>
          <a:fillRect/>
        </a:stretch>
      </xdr:blipFill>
      <xdr:spPr bwMode="auto">
        <a:xfrm>
          <a:off x="0" y="11715750"/>
          <a:ext cx="222250" cy="221309"/>
        </a:xfrm>
        <a:prstGeom prst="rect">
          <a:avLst/>
        </a:prstGeom>
        <a:noFill/>
        <a:ln w="1">
          <a:noFill/>
          <a:miter lim="800000"/>
          <a:headEnd/>
          <a:tailEnd type="none" w="med" len="med"/>
        </a:ln>
        <a:effectLst/>
      </xdr:spPr>
    </xdr:pic>
    <xdr:clientData/>
  </xdr:twoCellAnchor>
  <xdr:twoCellAnchor editAs="oneCell">
    <xdr:from>
      <xdr:col>0</xdr:col>
      <xdr:colOff>0</xdr:colOff>
      <xdr:row>38</xdr:row>
      <xdr:rowOff>79376</xdr:rowOff>
    </xdr:from>
    <xdr:to>
      <xdr:col>1</xdr:col>
      <xdr:colOff>5538</xdr:colOff>
      <xdr:row>40</xdr:row>
      <xdr:rowOff>15876</xdr:rowOff>
    </xdr:to>
    <xdr:pic>
      <xdr:nvPicPr>
        <xdr:cNvPr id="6"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twoCellAnchor editAs="oneCell">
    <xdr:from>
      <xdr:col>7</xdr:col>
      <xdr:colOff>1923318</xdr:colOff>
      <xdr:row>5</xdr:row>
      <xdr:rowOff>97692</xdr:rowOff>
    </xdr:from>
    <xdr:to>
      <xdr:col>8</xdr:col>
      <xdr:colOff>2443</xdr:colOff>
      <xdr:row>7</xdr:row>
      <xdr:rowOff>24667</xdr:rowOff>
    </xdr:to>
    <xdr:pic>
      <xdr:nvPicPr>
        <xdr:cNvPr id="7" name="Picture 6"/>
        <xdr:cNvPicPr>
          <a:picLocks noChangeAspect="1" noChangeArrowheads="1"/>
        </xdr:cNvPicPr>
      </xdr:nvPicPr>
      <xdr:blipFill>
        <a:blip xmlns:r="http://schemas.openxmlformats.org/officeDocument/2006/relationships" r:embed="rId1"/>
        <a:srcRect/>
        <a:stretch>
          <a:fillRect/>
        </a:stretch>
      </xdr:blipFill>
      <xdr:spPr bwMode="auto">
        <a:xfrm>
          <a:off x="18258693" y="757963842"/>
          <a:ext cx="231775" cy="250825"/>
        </a:xfrm>
        <a:prstGeom prst="rect">
          <a:avLst/>
        </a:prstGeom>
        <a:noFill/>
        <a:ln w="1">
          <a:noFill/>
          <a:miter lim="800000"/>
          <a:headEnd/>
          <a:tailEnd type="none" w="med" len="med"/>
        </a:ln>
        <a:effectLst/>
      </xdr:spPr>
    </xdr:pic>
    <xdr:clientData/>
  </xdr:twoCellAnchor>
  <xdr:twoCellAnchor editAs="oneCell">
    <xdr:from>
      <xdr:col>9</xdr:col>
      <xdr:colOff>365125</xdr:colOff>
      <xdr:row>5</xdr:row>
      <xdr:rowOff>111125</xdr:rowOff>
    </xdr:from>
    <xdr:to>
      <xdr:col>9</xdr:col>
      <xdr:colOff>596900</xdr:colOff>
      <xdr:row>7</xdr:row>
      <xdr:rowOff>38100</xdr:rowOff>
    </xdr:to>
    <xdr:pic>
      <xdr:nvPicPr>
        <xdr:cNvPr id="8" name="Picture 7"/>
        <xdr:cNvPicPr>
          <a:picLocks noChangeAspect="1" noChangeArrowheads="1"/>
        </xdr:cNvPicPr>
      </xdr:nvPicPr>
      <xdr:blipFill>
        <a:blip xmlns:r="http://schemas.openxmlformats.org/officeDocument/2006/relationships" r:embed="rId1"/>
        <a:srcRect/>
        <a:stretch>
          <a:fillRect/>
        </a:stretch>
      </xdr:blipFill>
      <xdr:spPr bwMode="auto">
        <a:xfrm>
          <a:off x="9413875" y="1127125"/>
          <a:ext cx="231775" cy="244475"/>
        </a:xfrm>
        <a:prstGeom prst="rect">
          <a:avLst/>
        </a:prstGeom>
        <a:noFill/>
        <a:ln w="1">
          <a:noFill/>
          <a:miter lim="800000"/>
          <a:headEnd/>
          <a:tailEnd type="none" w="med" len="med"/>
        </a:ln>
        <a:effec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153</xdr:row>
      <xdr:rowOff>0</xdr:rowOff>
    </xdr:from>
    <xdr:to>
      <xdr:col>0</xdr:col>
      <xdr:colOff>47625</xdr:colOff>
      <xdr:row>154</xdr:row>
      <xdr:rowOff>76200</xdr:rowOff>
    </xdr:to>
    <xdr:pic>
      <xdr:nvPicPr>
        <xdr:cNvPr id="14405" name="Picture 1"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8120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153</xdr:row>
      <xdr:rowOff>0</xdr:rowOff>
    </xdr:from>
    <xdr:to>
      <xdr:col>0</xdr:col>
      <xdr:colOff>19050</xdr:colOff>
      <xdr:row>154</xdr:row>
      <xdr:rowOff>76200</xdr:rowOff>
    </xdr:to>
    <xdr:pic>
      <xdr:nvPicPr>
        <xdr:cNvPr id="14406" name="Picture 2"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8120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349</xdr:row>
      <xdr:rowOff>0</xdr:rowOff>
    </xdr:from>
    <xdr:to>
      <xdr:col>14</xdr:col>
      <xdr:colOff>47625</xdr:colOff>
      <xdr:row>350</xdr:row>
      <xdr:rowOff>76200</xdr:rowOff>
    </xdr:to>
    <xdr:pic>
      <xdr:nvPicPr>
        <xdr:cNvPr id="14407" name="Picture 3"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57650" y="2224087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349</xdr:row>
      <xdr:rowOff>0</xdr:rowOff>
    </xdr:from>
    <xdr:to>
      <xdr:col>14</xdr:col>
      <xdr:colOff>19050</xdr:colOff>
      <xdr:row>350</xdr:row>
      <xdr:rowOff>76200</xdr:rowOff>
    </xdr:to>
    <xdr:pic>
      <xdr:nvPicPr>
        <xdr:cNvPr id="14408" name="Picture 4"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57650" y="2224087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90</xdr:row>
      <xdr:rowOff>0</xdr:rowOff>
    </xdr:from>
    <xdr:to>
      <xdr:col>14</xdr:col>
      <xdr:colOff>47625</xdr:colOff>
      <xdr:row>91</xdr:row>
      <xdr:rowOff>76200</xdr:rowOff>
    </xdr:to>
    <xdr:pic>
      <xdr:nvPicPr>
        <xdr:cNvPr id="14409" name="Picture 5"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57650" y="212693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90</xdr:row>
      <xdr:rowOff>0</xdr:rowOff>
    </xdr:from>
    <xdr:to>
      <xdr:col>14</xdr:col>
      <xdr:colOff>19050</xdr:colOff>
      <xdr:row>91</xdr:row>
      <xdr:rowOff>76200</xdr:rowOff>
    </xdr:to>
    <xdr:pic>
      <xdr:nvPicPr>
        <xdr:cNvPr id="14410" name="Picture 6"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57650" y="212693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151</xdr:row>
      <xdr:rowOff>0</xdr:rowOff>
    </xdr:from>
    <xdr:to>
      <xdr:col>0</xdr:col>
      <xdr:colOff>47625</xdr:colOff>
      <xdr:row>152</xdr:row>
      <xdr:rowOff>76200</xdr:rowOff>
    </xdr:to>
    <xdr:pic>
      <xdr:nvPicPr>
        <xdr:cNvPr id="14411" name="Picture 7"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5007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151</xdr:row>
      <xdr:rowOff>0</xdr:rowOff>
    </xdr:from>
    <xdr:to>
      <xdr:col>0</xdr:col>
      <xdr:colOff>19050</xdr:colOff>
      <xdr:row>152</xdr:row>
      <xdr:rowOff>76200</xdr:rowOff>
    </xdr:to>
    <xdr:pic>
      <xdr:nvPicPr>
        <xdr:cNvPr id="14412" name="Picture 8"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65007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277</xdr:row>
      <xdr:rowOff>0</xdr:rowOff>
    </xdr:from>
    <xdr:to>
      <xdr:col>14</xdr:col>
      <xdr:colOff>47625</xdr:colOff>
      <xdr:row>278</xdr:row>
      <xdr:rowOff>76200</xdr:rowOff>
    </xdr:to>
    <xdr:pic>
      <xdr:nvPicPr>
        <xdr:cNvPr id="14413" name="Picture 9"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57650" y="2288857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277</xdr:row>
      <xdr:rowOff>0</xdr:rowOff>
    </xdr:from>
    <xdr:to>
      <xdr:col>14</xdr:col>
      <xdr:colOff>19050</xdr:colOff>
      <xdr:row>278</xdr:row>
      <xdr:rowOff>76200</xdr:rowOff>
    </xdr:to>
    <xdr:pic>
      <xdr:nvPicPr>
        <xdr:cNvPr id="14414" name="Picture 10"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57650" y="2288857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301</xdr:row>
      <xdr:rowOff>0</xdr:rowOff>
    </xdr:from>
    <xdr:to>
      <xdr:col>14</xdr:col>
      <xdr:colOff>19050</xdr:colOff>
      <xdr:row>302</xdr:row>
      <xdr:rowOff>76200</xdr:rowOff>
    </xdr:to>
    <xdr:pic>
      <xdr:nvPicPr>
        <xdr:cNvPr id="12" name="Picture 44"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7249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459</xdr:row>
      <xdr:rowOff>0</xdr:rowOff>
    </xdr:from>
    <xdr:to>
      <xdr:col>14</xdr:col>
      <xdr:colOff>19050</xdr:colOff>
      <xdr:row>460</xdr:row>
      <xdr:rowOff>76200</xdr:rowOff>
    </xdr:to>
    <xdr:pic>
      <xdr:nvPicPr>
        <xdr:cNvPr id="13" name="Picture 45"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8868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301</xdr:row>
      <xdr:rowOff>0</xdr:rowOff>
    </xdr:from>
    <xdr:to>
      <xdr:col>14</xdr:col>
      <xdr:colOff>47625</xdr:colOff>
      <xdr:row>302</xdr:row>
      <xdr:rowOff>76200</xdr:rowOff>
    </xdr:to>
    <xdr:pic>
      <xdr:nvPicPr>
        <xdr:cNvPr id="14" name="Picture 46"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7249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301</xdr:row>
      <xdr:rowOff>0</xdr:rowOff>
    </xdr:from>
    <xdr:to>
      <xdr:col>14</xdr:col>
      <xdr:colOff>19050</xdr:colOff>
      <xdr:row>302</xdr:row>
      <xdr:rowOff>76200</xdr:rowOff>
    </xdr:to>
    <xdr:pic>
      <xdr:nvPicPr>
        <xdr:cNvPr id="15" name="Picture 47"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7249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301</xdr:row>
      <xdr:rowOff>0</xdr:rowOff>
    </xdr:from>
    <xdr:to>
      <xdr:col>14</xdr:col>
      <xdr:colOff>19050</xdr:colOff>
      <xdr:row>302</xdr:row>
      <xdr:rowOff>76200</xdr:rowOff>
    </xdr:to>
    <xdr:pic>
      <xdr:nvPicPr>
        <xdr:cNvPr id="16" name="Picture 45"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8868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271</xdr:row>
      <xdr:rowOff>0</xdr:rowOff>
    </xdr:from>
    <xdr:to>
      <xdr:col>14</xdr:col>
      <xdr:colOff>47625</xdr:colOff>
      <xdr:row>272</xdr:row>
      <xdr:rowOff>76200</xdr:rowOff>
    </xdr:to>
    <xdr:pic>
      <xdr:nvPicPr>
        <xdr:cNvPr id="17" name="Picture 7"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43100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271</xdr:row>
      <xdr:rowOff>0</xdr:rowOff>
    </xdr:from>
    <xdr:to>
      <xdr:col>14</xdr:col>
      <xdr:colOff>19050</xdr:colOff>
      <xdr:row>272</xdr:row>
      <xdr:rowOff>76200</xdr:rowOff>
    </xdr:to>
    <xdr:pic>
      <xdr:nvPicPr>
        <xdr:cNvPr id="18" name="Picture 8"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4310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197</xdr:row>
      <xdr:rowOff>0</xdr:rowOff>
    </xdr:from>
    <xdr:to>
      <xdr:col>0</xdr:col>
      <xdr:colOff>19050</xdr:colOff>
      <xdr:row>198</xdr:row>
      <xdr:rowOff>76200</xdr:rowOff>
    </xdr:to>
    <xdr:pic>
      <xdr:nvPicPr>
        <xdr:cNvPr id="19" name="Picture 45"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5345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142</xdr:row>
      <xdr:rowOff>0</xdr:rowOff>
    </xdr:from>
    <xdr:to>
      <xdr:col>0</xdr:col>
      <xdr:colOff>47625</xdr:colOff>
      <xdr:row>143</xdr:row>
      <xdr:rowOff>76200</xdr:rowOff>
    </xdr:to>
    <xdr:pic>
      <xdr:nvPicPr>
        <xdr:cNvPr id="20" name="Picture 1"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4098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143</xdr:row>
      <xdr:rowOff>0</xdr:rowOff>
    </xdr:from>
    <xdr:to>
      <xdr:col>0</xdr:col>
      <xdr:colOff>47625</xdr:colOff>
      <xdr:row>144</xdr:row>
      <xdr:rowOff>76200</xdr:rowOff>
    </xdr:to>
    <xdr:pic>
      <xdr:nvPicPr>
        <xdr:cNvPr id="21" name="Picture 2"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57175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142</xdr:row>
      <xdr:rowOff>0</xdr:rowOff>
    </xdr:from>
    <xdr:to>
      <xdr:col>0</xdr:col>
      <xdr:colOff>19050</xdr:colOff>
      <xdr:row>143</xdr:row>
      <xdr:rowOff>76200</xdr:rowOff>
    </xdr:to>
    <xdr:pic>
      <xdr:nvPicPr>
        <xdr:cNvPr id="22" name="Picture 3"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4098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143</xdr:row>
      <xdr:rowOff>0</xdr:rowOff>
    </xdr:from>
    <xdr:to>
      <xdr:col>0</xdr:col>
      <xdr:colOff>19050</xdr:colOff>
      <xdr:row>144</xdr:row>
      <xdr:rowOff>76200</xdr:rowOff>
    </xdr:to>
    <xdr:pic>
      <xdr:nvPicPr>
        <xdr:cNvPr id="23" name="Picture 4"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57175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27</xdr:row>
      <xdr:rowOff>0</xdr:rowOff>
    </xdr:from>
    <xdr:to>
      <xdr:col>14</xdr:col>
      <xdr:colOff>47625</xdr:colOff>
      <xdr:row>28</xdr:row>
      <xdr:rowOff>76200</xdr:rowOff>
    </xdr:to>
    <xdr:pic>
      <xdr:nvPicPr>
        <xdr:cNvPr id="24" name="Picture 1"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4098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28</xdr:row>
      <xdr:rowOff>0</xdr:rowOff>
    </xdr:from>
    <xdr:to>
      <xdr:col>14</xdr:col>
      <xdr:colOff>47625</xdr:colOff>
      <xdr:row>29</xdr:row>
      <xdr:rowOff>76200</xdr:rowOff>
    </xdr:to>
    <xdr:pic>
      <xdr:nvPicPr>
        <xdr:cNvPr id="25" name="Picture 2"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57175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27</xdr:row>
      <xdr:rowOff>0</xdr:rowOff>
    </xdr:from>
    <xdr:to>
      <xdr:col>14</xdr:col>
      <xdr:colOff>19050</xdr:colOff>
      <xdr:row>28</xdr:row>
      <xdr:rowOff>76200</xdr:rowOff>
    </xdr:to>
    <xdr:pic>
      <xdr:nvPicPr>
        <xdr:cNvPr id="26" name="Picture 3"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4098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28</xdr:row>
      <xdr:rowOff>0</xdr:rowOff>
    </xdr:from>
    <xdr:to>
      <xdr:col>14</xdr:col>
      <xdr:colOff>19050</xdr:colOff>
      <xdr:row>29</xdr:row>
      <xdr:rowOff>76200</xdr:rowOff>
    </xdr:to>
    <xdr:pic>
      <xdr:nvPicPr>
        <xdr:cNvPr id="27" name="Picture 4"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57175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96</xdr:row>
      <xdr:rowOff>0</xdr:rowOff>
    </xdr:from>
    <xdr:to>
      <xdr:col>14</xdr:col>
      <xdr:colOff>47625</xdr:colOff>
      <xdr:row>97</xdr:row>
      <xdr:rowOff>76200</xdr:rowOff>
    </xdr:to>
    <xdr:pic>
      <xdr:nvPicPr>
        <xdr:cNvPr id="28" name="Picture 1"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54225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96</xdr:row>
      <xdr:rowOff>0</xdr:rowOff>
    </xdr:from>
    <xdr:to>
      <xdr:col>14</xdr:col>
      <xdr:colOff>19050</xdr:colOff>
      <xdr:row>97</xdr:row>
      <xdr:rowOff>76200</xdr:rowOff>
    </xdr:to>
    <xdr:pic>
      <xdr:nvPicPr>
        <xdr:cNvPr id="29" name="Picture 2"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54225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96</xdr:row>
      <xdr:rowOff>0</xdr:rowOff>
    </xdr:from>
    <xdr:to>
      <xdr:col>14</xdr:col>
      <xdr:colOff>47625</xdr:colOff>
      <xdr:row>97</xdr:row>
      <xdr:rowOff>76200</xdr:rowOff>
    </xdr:to>
    <xdr:pic>
      <xdr:nvPicPr>
        <xdr:cNvPr id="30" name="Picture 3"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2292350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96</xdr:row>
      <xdr:rowOff>0</xdr:rowOff>
    </xdr:from>
    <xdr:to>
      <xdr:col>14</xdr:col>
      <xdr:colOff>19050</xdr:colOff>
      <xdr:row>97</xdr:row>
      <xdr:rowOff>76200</xdr:rowOff>
    </xdr:to>
    <xdr:pic>
      <xdr:nvPicPr>
        <xdr:cNvPr id="31" name="Picture 4"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229235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296</xdr:row>
      <xdr:rowOff>0</xdr:rowOff>
    </xdr:from>
    <xdr:to>
      <xdr:col>14</xdr:col>
      <xdr:colOff>19050</xdr:colOff>
      <xdr:row>297</xdr:row>
      <xdr:rowOff>76200</xdr:rowOff>
    </xdr:to>
    <xdr:pic>
      <xdr:nvPicPr>
        <xdr:cNvPr id="32" name="Picture 44"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0203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296</xdr:row>
      <xdr:rowOff>0</xdr:rowOff>
    </xdr:from>
    <xdr:to>
      <xdr:col>14</xdr:col>
      <xdr:colOff>47625</xdr:colOff>
      <xdr:row>297</xdr:row>
      <xdr:rowOff>76200</xdr:rowOff>
    </xdr:to>
    <xdr:pic>
      <xdr:nvPicPr>
        <xdr:cNvPr id="33" name="Picture 46"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0203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296</xdr:row>
      <xdr:rowOff>0</xdr:rowOff>
    </xdr:from>
    <xdr:to>
      <xdr:col>14</xdr:col>
      <xdr:colOff>19050</xdr:colOff>
      <xdr:row>297</xdr:row>
      <xdr:rowOff>76200</xdr:rowOff>
    </xdr:to>
    <xdr:pic>
      <xdr:nvPicPr>
        <xdr:cNvPr id="34" name="Picture 47"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0203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194</xdr:row>
      <xdr:rowOff>0</xdr:rowOff>
    </xdr:from>
    <xdr:to>
      <xdr:col>0</xdr:col>
      <xdr:colOff>19050</xdr:colOff>
      <xdr:row>195</xdr:row>
      <xdr:rowOff>76200</xdr:rowOff>
    </xdr:to>
    <xdr:pic>
      <xdr:nvPicPr>
        <xdr:cNvPr id="35" name="Picture 44"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48125" y="613410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194</xdr:row>
      <xdr:rowOff>0</xdr:rowOff>
    </xdr:from>
    <xdr:to>
      <xdr:col>0</xdr:col>
      <xdr:colOff>47625</xdr:colOff>
      <xdr:row>195</xdr:row>
      <xdr:rowOff>76200</xdr:rowOff>
    </xdr:to>
    <xdr:pic>
      <xdr:nvPicPr>
        <xdr:cNvPr id="36" name="Picture 46"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48125" y="6134100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194</xdr:row>
      <xdr:rowOff>0</xdr:rowOff>
    </xdr:from>
    <xdr:to>
      <xdr:col>0</xdr:col>
      <xdr:colOff>19050</xdr:colOff>
      <xdr:row>195</xdr:row>
      <xdr:rowOff>76200</xdr:rowOff>
    </xdr:to>
    <xdr:pic>
      <xdr:nvPicPr>
        <xdr:cNvPr id="37" name="Picture 47"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48125" y="613410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100</xdr:row>
      <xdr:rowOff>0</xdr:rowOff>
    </xdr:from>
    <xdr:to>
      <xdr:col>1</xdr:col>
      <xdr:colOff>25400</xdr:colOff>
      <xdr:row>101</xdr:row>
      <xdr:rowOff>85725</xdr:rowOff>
    </xdr:to>
    <xdr:pic>
      <xdr:nvPicPr>
        <xdr:cNvPr id="38" name="Picture 1"/>
        <xdr:cNvPicPr>
          <a:picLocks noChangeAspect="1" noChangeArrowheads="1"/>
        </xdr:cNvPicPr>
      </xdr:nvPicPr>
      <xdr:blipFill>
        <a:blip xmlns:r="http://schemas.openxmlformats.org/officeDocument/2006/relationships" r:embed="rId3"/>
        <a:srcRect/>
        <a:stretch>
          <a:fillRect/>
        </a:stretch>
      </xdr:blipFill>
      <xdr:spPr bwMode="auto">
        <a:xfrm>
          <a:off x="0" y="13982700"/>
          <a:ext cx="231775" cy="247650"/>
        </a:xfrm>
        <a:prstGeom prst="rect">
          <a:avLst/>
        </a:prstGeom>
        <a:noFill/>
        <a:ln w="1">
          <a:noFill/>
          <a:miter lim="800000"/>
          <a:headEnd/>
          <a:tailEnd type="none" w="med" len="med"/>
        </a:ln>
        <a:effectLst/>
      </xdr:spPr>
    </xdr:pic>
    <xdr:clientData/>
  </xdr:twoCellAnchor>
  <xdr:twoCellAnchor editAs="oneCell">
    <xdr:from>
      <xdr:col>39</xdr:col>
      <xdr:colOff>873125</xdr:colOff>
      <xdr:row>104</xdr:row>
      <xdr:rowOff>0</xdr:rowOff>
    </xdr:from>
    <xdr:to>
      <xdr:col>39</xdr:col>
      <xdr:colOff>1104900</xdr:colOff>
      <xdr:row>105</xdr:row>
      <xdr:rowOff>85725</xdr:rowOff>
    </xdr:to>
    <xdr:pic>
      <xdr:nvPicPr>
        <xdr:cNvPr id="41" name="Picture 1"/>
        <xdr:cNvPicPr>
          <a:picLocks noChangeAspect="1" noChangeArrowheads="1"/>
        </xdr:cNvPicPr>
      </xdr:nvPicPr>
      <xdr:blipFill>
        <a:blip xmlns:r="http://schemas.openxmlformats.org/officeDocument/2006/relationships" r:embed="rId3"/>
        <a:srcRect/>
        <a:stretch>
          <a:fillRect/>
        </a:stretch>
      </xdr:blipFill>
      <xdr:spPr bwMode="auto">
        <a:xfrm>
          <a:off x="28686125" y="54991000"/>
          <a:ext cx="231775" cy="244475"/>
        </a:xfrm>
        <a:prstGeom prst="rect">
          <a:avLst/>
        </a:prstGeom>
        <a:noFill/>
        <a:ln w="1">
          <a:noFill/>
          <a:miter lim="800000"/>
          <a:headEnd/>
          <a:tailEnd type="none" w="med" len="med"/>
        </a:ln>
        <a:effectLst/>
      </xdr:spPr>
    </xdr:pic>
    <xdr:clientData/>
  </xdr:twoCellAnchor>
  <xdr:twoCellAnchor editAs="oneCell">
    <xdr:from>
      <xdr:col>41</xdr:col>
      <xdr:colOff>793750</xdr:colOff>
      <xdr:row>311</xdr:row>
      <xdr:rowOff>0</xdr:rowOff>
    </xdr:from>
    <xdr:to>
      <xdr:col>41</xdr:col>
      <xdr:colOff>1025525</xdr:colOff>
      <xdr:row>312</xdr:row>
      <xdr:rowOff>85725</xdr:rowOff>
    </xdr:to>
    <xdr:pic>
      <xdr:nvPicPr>
        <xdr:cNvPr id="42" name="Picture 1"/>
        <xdr:cNvPicPr>
          <a:picLocks noChangeAspect="1" noChangeArrowheads="1"/>
        </xdr:cNvPicPr>
      </xdr:nvPicPr>
      <xdr:blipFill>
        <a:blip xmlns:r="http://schemas.openxmlformats.org/officeDocument/2006/relationships" r:embed="rId3"/>
        <a:srcRect/>
        <a:stretch>
          <a:fillRect/>
        </a:stretch>
      </xdr:blipFill>
      <xdr:spPr bwMode="auto">
        <a:xfrm>
          <a:off x="30861000" y="66262250"/>
          <a:ext cx="231775" cy="244475"/>
        </a:xfrm>
        <a:prstGeom prst="rect">
          <a:avLst/>
        </a:prstGeom>
        <a:noFill/>
        <a:ln w="1">
          <a:noFill/>
          <a:miter lim="800000"/>
          <a:headEnd/>
          <a:tailEnd type="none" w="med" len="med"/>
        </a:ln>
        <a:effectLst/>
      </xdr:spPr>
    </xdr:pic>
    <xdr:clientData/>
  </xdr:twoCellAnchor>
  <xdr:twoCellAnchor editAs="oneCell">
    <xdr:from>
      <xdr:col>39</xdr:col>
      <xdr:colOff>1508125</xdr:colOff>
      <xdr:row>330</xdr:row>
      <xdr:rowOff>111125</xdr:rowOff>
    </xdr:from>
    <xdr:to>
      <xdr:col>39</xdr:col>
      <xdr:colOff>1739900</xdr:colOff>
      <xdr:row>332</xdr:row>
      <xdr:rowOff>38100</xdr:rowOff>
    </xdr:to>
    <xdr:pic>
      <xdr:nvPicPr>
        <xdr:cNvPr id="43" name="Picture 1"/>
        <xdr:cNvPicPr>
          <a:picLocks noChangeAspect="1" noChangeArrowheads="1"/>
        </xdr:cNvPicPr>
      </xdr:nvPicPr>
      <xdr:blipFill>
        <a:blip xmlns:r="http://schemas.openxmlformats.org/officeDocument/2006/relationships" r:embed="rId3"/>
        <a:srcRect/>
        <a:stretch>
          <a:fillRect/>
        </a:stretch>
      </xdr:blipFill>
      <xdr:spPr bwMode="auto">
        <a:xfrm>
          <a:off x="29321125" y="68913375"/>
          <a:ext cx="231775" cy="244475"/>
        </a:xfrm>
        <a:prstGeom prst="rect">
          <a:avLst/>
        </a:prstGeom>
        <a:noFill/>
        <a:ln w="1">
          <a:noFill/>
          <a:miter lim="800000"/>
          <a:headEnd/>
          <a:tailEnd type="none" w="med" len="med"/>
        </a:ln>
        <a:effectLst/>
      </xdr:spPr>
    </xdr:pic>
    <xdr:clientData/>
  </xdr:twoCellAnchor>
  <xdr:twoCellAnchor editAs="oneCell">
    <xdr:from>
      <xdr:col>39</xdr:col>
      <xdr:colOff>1508125</xdr:colOff>
      <xdr:row>475</xdr:row>
      <xdr:rowOff>0</xdr:rowOff>
    </xdr:from>
    <xdr:to>
      <xdr:col>39</xdr:col>
      <xdr:colOff>1739900</xdr:colOff>
      <xdr:row>476</xdr:row>
      <xdr:rowOff>85725</xdr:rowOff>
    </xdr:to>
    <xdr:pic>
      <xdr:nvPicPr>
        <xdr:cNvPr id="44" name="Picture 1"/>
        <xdr:cNvPicPr>
          <a:picLocks noChangeAspect="1" noChangeArrowheads="1"/>
        </xdr:cNvPicPr>
      </xdr:nvPicPr>
      <xdr:blipFill>
        <a:blip xmlns:r="http://schemas.openxmlformats.org/officeDocument/2006/relationships" r:embed="rId3"/>
        <a:srcRect/>
        <a:stretch>
          <a:fillRect/>
        </a:stretch>
      </xdr:blipFill>
      <xdr:spPr bwMode="auto">
        <a:xfrm>
          <a:off x="29321125" y="70675500"/>
          <a:ext cx="231775" cy="244475"/>
        </a:xfrm>
        <a:prstGeom prst="rect">
          <a:avLst/>
        </a:prstGeom>
        <a:noFill/>
        <a:ln w="1">
          <a:noFill/>
          <a:miter lim="800000"/>
          <a:headEnd/>
          <a:tailEnd type="none" w="med" len="med"/>
        </a:ln>
        <a:effectLst/>
      </xdr:spPr>
    </xdr:pic>
    <xdr:clientData/>
  </xdr:twoCellAnchor>
  <xdr:twoCellAnchor editAs="oneCell">
    <xdr:from>
      <xdr:col>39</xdr:col>
      <xdr:colOff>920750</xdr:colOff>
      <xdr:row>40</xdr:row>
      <xdr:rowOff>127000</xdr:rowOff>
    </xdr:from>
    <xdr:to>
      <xdr:col>39</xdr:col>
      <xdr:colOff>1152525</xdr:colOff>
      <xdr:row>42</xdr:row>
      <xdr:rowOff>53975</xdr:rowOff>
    </xdr:to>
    <xdr:pic>
      <xdr:nvPicPr>
        <xdr:cNvPr id="45" name="Picture 1"/>
        <xdr:cNvPicPr>
          <a:picLocks noChangeAspect="1" noChangeArrowheads="1"/>
        </xdr:cNvPicPr>
      </xdr:nvPicPr>
      <xdr:blipFill>
        <a:blip xmlns:r="http://schemas.openxmlformats.org/officeDocument/2006/relationships" r:embed="rId3"/>
        <a:srcRect/>
        <a:stretch>
          <a:fillRect/>
        </a:stretch>
      </xdr:blipFill>
      <xdr:spPr bwMode="auto">
        <a:xfrm>
          <a:off x="28733750" y="8286750"/>
          <a:ext cx="231775" cy="244475"/>
        </a:xfrm>
        <a:prstGeom prst="rect">
          <a:avLst/>
        </a:prstGeom>
        <a:noFill/>
        <a:ln w="1">
          <a:noFill/>
          <a:miter lim="800000"/>
          <a:headEnd/>
          <a:tailEnd type="none" w="med" len="med"/>
        </a:ln>
        <a:effectLst/>
      </xdr:spPr>
    </xdr:pic>
    <xdr:clientData/>
  </xdr:twoCellAnchor>
  <xdr:twoCellAnchor editAs="oneCell">
    <xdr:from>
      <xdr:col>39</xdr:col>
      <xdr:colOff>1444625</xdr:colOff>
      <xdr:row>466</xdr:row>
      <xdr:rowOff>31750</xdr:rowOff>
    </xdr:from>
    <xdr:to>
      <xdr:col>39</xdr:col>
      <xdr:colOff>1676400</xdr:colOff>
      <xdr:row>467</xdr:row>
      <xdr:rowOff>117475</xdr:rowOff>
    </xdr:to>
    <xdr:pic>
      <xdr:nvPicPr>
        <xdr:cNvPr id="46" name="Picture 1"/>
        <xdr:cNvPicPr>
          <a:picLocks noChangeAspect="1" noChangeArrowheads="1"/>
        </xdr:cNvPicPr>
      </xdr:nvPicPr>
      <xdr:blipFill>
        <a:blip xmlns:r="http://schemas.openxmlformats.org/officeDocument/2006/relationships" r:embed="rId3"/>
        <a:srcRect/>
        <a:stretch>
          <a:fillRect/>
        </a:stretch>
      </xdr:blipFill>
      <xdr:spPr bwMode="auto">
        <a:xfrm>
          <a:off x="29257625" y="63436500"/>
          <a:ext cx="231775" cy="244475"/>
        </a:xfrm>
        <a:prstGeom prst="rect">
          <a:avLst/>
        </a:prstGeom>
        <a:noFill/>
        <a:ln w="1">
          <a:noFill/>
          <a:miter lim="800000"/>
          <a:headEnd/>
          <a:tailEnd type="none" w="med" len="med"/>
        </a:ln>
        <a:effectLst/>
      </xdr:spPr>
    </xdr:pic>
    <xdr:clientData/>
  </xdr:twoCellAnchor>
  <xdr:twoCellAnchor editAs="oneCell">
    <xdr:from>
      <xdr:col>39</xdr:col>
      <xdr:colOff>1270000</xdr:colOff>
      <xdr:row>105</xdr:row>
      <xdr:rowOff>142875</xdr:rowOff>
    </xdr:from>
    <xdr:to>
      <xdr:col>39</xdr:col>
      <xdr:colOff>1501775</xdr:colOff>
      <xdr:row>107</xdr:row>
      <xdr:rowOff>69850</xdr:rowOff>
    </xdr:to>
    <xdr:pic>
      <xdr:nvPicPr>
        <xdr:cNvPr id="47" name="Picture 1"/>
        <xdr:cNvPicPr>
          <a:picLocks noChangeAspect="1" noChangeArrowheads="1"/>
        </xdr:cNvPicPr>
      </xdr:nvPicPr>
      <xdr:blipFill>
        <a:blip xmlns:r="http://schemas.openxmlformats.org/officeDocument/2006/relationships" r:embed="rId3"/>
        <a:srcRect/>
        <a:stretch>
          <a:fillRect/>
        </a:stretch>
      </xdr:blipFill>
      <xdr:spPr bwMode="auto">
        <a:xfrm>
          <a:off x="29083000" y="55292625"/>
          <a:ext cx="231775" cy="244475"/>
        </a:xfrm>
        <a:prstGeom prst="rect">
          <a:avLst/>
        </a:prstGeom>
        <a:noFill/>
        <a:ln w="1">
          <a:noFill/>
          <a:miter lim="800000"/>
          <a:headEnd/>
          <a:tailEnd type="none" w="med" len="med"/>
        </a:ln>
        <a:effectLst/>
      </xdr:spPr>
    </xdr:pic>
    <xdr:clientData/>
  </xdr:twoCellAnchor>
  <xdr:twoCellAnchor editAs="oneCell">
    <xdr:from>
      <xdr:col>14</xdr:col>
      <xdr:colOff>0</xdr:colOff>
      <xdr:row>290</xdr:row>
      <xdr:rowOff>0</xdr:rowOff>
    </xdr:from>
    <xdr:to>
      <xdr:col>14</xdr:col>
      <xdr:colOff>47625</xdr:colOff>
      <xdr:row>291</xdr:row>
      <xdr:rowOff>76200</xdr:rowOff>
    </xdr:to>
    <xdr:pic>
      <xdr:nvPicPr>
        <xdr:cNvPr id="48" name="Picture 9"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4022725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290</xdr:row>
      <xdr:rowOff>0</xdr:rowOff>
    </xdr:from>
    <xdr:to>
      <xdr:col>14</xdr:col>
      <xdr:colOff>19050</xdr:colOff>
      <xdr:row>291</xdr:row>
      <xdr:rowOff>76200</xdr:rowOff>
    </xdr:to>
    <xdr:pic>
      <xdr:nvPicPr>
        <xdr:cNvPr id="49" name="Picture 10"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4022725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301</xdr:row>
      <xdr:rowOff>0</xdr:rowOff>
    </xdr:from>
    <xdr:to>
      <xdr:col>14</xdr:col>
      <xdr:colOff>19050</xdr:colOff>
      <xdr:row>302</xdr:row>
      <xdr:rowOff>76200</xdr:rowOff>
    </xdr:to>
    <xdr:pic>
      <xdr:nvPicPr>
        <xdr:cNvPr id="50" name="Picture 45"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1822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197</xdr:row>
      <xdr:rowOff>0</xdr:rowOff>
    </xdr:from>
    <xdr:to>
      <xdr:col>0</xdr:col>
      <xdr:colOff>19050</xdr:colOff>
      <xdr:row>198</xdr:row>
      <xdr:rowOff>76200</xdr:rowOff>
    </xdr:to>
    <xdr:pic>
      <xdr:nvPicPr>
        <xdr:cNvPr id="51" name="Picture 44"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464185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197</xdr:row>
      <xdr:rowOff>0</xdr:rowOff>
    </xdr:from>
    <xdr:to>
      <xdr:col>0</xdr:col>
      <xdr:colOff>47625</xdr:colOff>
      <xdr:row>198</xdr:row>
      <xdr:rowOff>76200</xdr:rowOff>
    </xdr:to>
    <xdr:pic>
      <xdr:nvPicPr>
        <xdr:cNvPr id="52" name="Picture 46"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4641850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197</xdr:row>
      <xdr:rowOff>0</xdr:rowOff>
    </xdr:from>
    <xdr:to>
      <xdr:col>0</xdr:col>
      <xdr:colOff>19050</xdr:colOff>
      <xdr:row>198</xdr:row>
      <xdr:rowOff>76200</xdr:rowOff>
    </xdr:to>
    <xdr:pic>
      <xdr:nvPicPr>
        <xdr:cNvPr id="53" name="Picture 47"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464185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197</xdr:row>
      <xdr:rowOff>0</xdr:rowOff>
    </xdr:from>
    <xdr:to>
      <xdr:col>0</xdr:col>
      <xdr:colOff>19050</xdr:colOff>
      <xdr:row>198</xdr:row>
      <xdr:rowOff>76200</xdr:rowOff>
    </xdr:to>
    <xdr:pic>
      <xdr:nvPicPr>
        <xdr:cNvPr id="54" name="Picture 45" descr="http://www.directories.ch/ressources/common/images/images/a_s_trans.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8125" y="464185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197</xdr:row>
      <xdr:rowOff>0</xdr:rowOff>
    </xdr:from>
    <xdr:to>
      <xdr:col>0</xdr:col>
      <xdr:colOff>19050</xdr:colOff>
      <xdr:row>198</xdr:row>
      <xdr:rowOff>76200</xdr:rowOff>
    </xdr:to>
    <xdr:pic>
      <xdr:nvPicPr>
        <xdr:cNvPr id="55" name="Picture 45"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48125" y="464185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196</xdr:row>
      <xdr:rowOff>0</xdr:rowOff>
    </xdr:from>
    <xdr:to>
      <xdr:col>0</xdr:col>
      <xdr:colOff>19050</xdr:colOff>
      <xdr:row>197</xdr:row>
      <xdr:rowOff>76200</xdr:rowOff>
    </xdr:to>
    <xdr:pic>
      <xdr:nvPicPr>
        <xdr:cNvPr id="56" name="Picture 45"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1822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459</xdr:row>
      <xdr:rowOff>0</xdr:rowOff>
    </xdr:from>
    <xdr:to>
      <xdr:col>14</xdr:col>
      <xdr:colOff>19050</xdr:colOff>
      <xdr:row>460</xdr:row>
      <xdr:rowOff>76200</xdr:rowOff>
    </xdr:to>
    <xdr:pic>
      <xdr:nvPicPr>
        <xdr:cNvPr id="57" name="Picture 45"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1822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1635125</xdr:colOff>
      <xdr:row>315</xdr:row>
      <xdr:rowOff>111125</xdr:rowOff>
    </xdr:from>
    <xdr:to>
      <xdr:col>39</xdr:col>
      <xdr:colOff>1866900</xdr:colOff>
      <xdr:row>317</xdr:row>
      <xdr:rowOff>38100</xdr:rowOff>
    </xdr:to>
    <xdr:pic>
      <xdr:nvPicPr>
        <xdr:cNvPr id="58" name="Picture 1"/>
        <xdr:cNvPicPr>
          <a:picLocks noChangeAspect="1" noChangeArrowheads="1"/>
        </xdr:cNvPicPr>
      </xdr:nvPicPr>
      <xdr:blipFill>
        <a:blip xmlns:r="http://schemas.openxmlformats.org/officeDocument/2006/relationships" r:embed="rId3"/>
        <a:srcRect/>
        <a:stretch>
          <a:fillRect/>
        </a:stretch>
      </xdr:blipFill>
      <xdr:spPr bwMode="auto">
        <a:xfrm>
          <a:off x="32654875" y="50022125"/>
          <a:ext cx="231775" cy="244475"/>
        </a:xfrm>
        <a:prstGeom prst="rect">
          <a:avLst/>
        </a:prstGeom>
        <a:noFill/>
        <a:ln w="1">
          <a:noFill/>
          <a:miter lim="800000"/>
          <a:headEnd/>
          <a:tailEnd type="none" w="med" len="med"/>
        </a:ln>
        <a:effectLst/>
      </xdr:spPr>
    </xdr:pic>
    <xdr:clientData/>
  </xdr:twoCellAnchor>
  <xdr:twoCellAnchor editAs="oneCell">
    <xdr:from>
      <xdr:col>39</xdr:col>
      <xdr:colOff>1492250</xdr:colOff>
      <xdr:row>471</xdr:row>
      <xdr:rowOff>95250</xdr:rowOff>
    </xdr:from>
    <xdr:to>
      <xdr:col>39</xdr:col>
      <xdr:colOff>1724025</xdr:colOff>
      <xdr:row>473</xdr:row>
      <xdr:rowOff>22225</xdr:rowOff>
    </xdr:to>
    <xdr:pic>
      <xdr:nvPicPr>
        <xdr:cNvPr id="59" name="Picture 1"/>
        <xdr:cNvPicPr>
          <a:picLocks noChangeAspect="1" noChangeArrowheads="1"/>
        </xdr:cNvPicPr>
      </xdr:nvPicPr>
      <xdr:blipFill>
        <a:blip xmlns:r="http://schemas.openxmlformats.org/officeDocument/2006/relationships" r:embed="rId3"/>
        <a:srcRect/>
        <a:stretch>
          <a:fillRect/>
        </a:stretch>
      </xdr:blipFill>
      <xdr:spPr bwMode="auto">
        <a:xfrm>
          <a:off x="32512000" y="73977500"/>
          <a:ext cx="231775" cy="244475"/>
        </a:xfrm>
        <a:prstGeom prst="rect">
          <a:avLst/>
        </a:prstGeom>
        <a:noFill/>
        <a:ln w="1">
          <a:noFill/>
          <a:miter lim="800000"/>
          <a:headEnd/>
          <a:tailEnd type="none" w="med" len="med"/>
        </a:ln>
        <a:effectLst/>
      </xdr:spPr>
    </xdr:pic>
    <xdr:clientData/>
  </xdr:twoCellAnchor>
  <xdr:twoCellAnchor editAs="oneCell">
    <xdr:from>
      <xdr:col>37</xdr:col>
      <xdr:colOff>1539875</xdr:colOff>
      <xdr:row>462</xdr:row>
      <xdr:rowOff>95250</xdr:rowOff>
    </xdr:from>
    <xdr:to>
      <xdr:col>37</xdr:col>
      <xdr:colOff>1771650</xdr:colOff>
      <xdr:row>464</xdr:row>
      <xdr:rowOff>22225</xdr:rowOff>
    </xdr:to>
    <xdr:pic>
      <xdr:nvPicPr>
        <xdr:cNvPr id="60" name="Picture 1"/>
        <xdr:cNvPicPr>
          <a:picLocks noChangeAspect="1" noChangeArrowheads="1"/>
        </xdr:cNvPicPr>
      </xdr:nvPicPr>
      <xdr:blipFill>
        <a:blip xmlns:r="http://schemas.openxmlformats.org/officeDocument/2006/relationships" r:embed="rId3"/>
        <a:srcRect/>
        <a:stretch>
          <a:fillRect/>
        </a:stretch>
      </xdr:blipFill>
      <xdr:spPr bwMode="auto">
        <a:xfrm>
          <a:off x="30368875" y="72548750"/>
          <a:ext cx="231775" cy="244475"/>
        </a:xfrm>
        <a:prstGeom prst="rect">
          <a:avLst/>
        </a:prstGeom>
        <a:noFill/>
        <a:ln w="1">
          <a:noFill/>
          <a:miter lim="800000"/>
          <a:headEnd/>
          <a:tailEnd type="none" w="med" len="med"/>
        </a:ln>
        <a:effectLst/>
      </xdr:spPr>
    </xdr:pic>
    <xdr:clientData/>
  </xdr:twoCellAnchor>
  <xdr:twoCellAnchor editAs="oneCell">
    <xdr:from>
      <xdr:col>39</xdr:col>
      <xdr:colOff>841375</xdr:colOff>
      <xdr:row>54</xdr:row>
      <xdr:rowOff>142875</xdr:rowOff>
    </xdr:from>
    <xdr:to>
      <xdr:col>39</xdr:col>
      <xdr:colOff>1063625</xdr:colOff>
      <xdr:row>56</xdr:row>
      <xdr:rowOff>43509</xdr:rowOff>
    </xdr:to>
    <xdr:pic>
      <xdr:nvPicPr>
        <xdr:cNvPr id="61" name="Picture 3"/>
        <xdr:cNvPicPr>
          <a:picLocks noChangeAspect="1" noChangeArrowheads="1"/>
        </xdr:cNvPicPr>
      </xdr:nvPicPr>
      <xdr:blipFill>
        <a:blip xmlns:r="http://schemas.openxmlformats.org/officeDocument/2006/relationships" r:embed="rId4"/>
        <a:srcRect/>
        <a:stretch>
          <a:fillRect/>
        </a:stretch>
      </xdr:blipFill>
      <xdr:spPr bwMode="auto">
        <a:xfrm>
          <a:off x="31861125" y="6873875"/>
          <a:ext cx="222250" cy="218134"/>
        </a:xfrm>
        <a:prstGeom prst="rect">
          <a:avLst/>
        </a:prstGeom>
        <a:noFill/>
        <a:ln w="1">
          <a:noFill/>
          <a:miter lim="800000"/>
          <a:headEnd/>
          <a:tailEnd type="none" w="med" len="med"/>
        </a:ln>
        <a:effectLst/>
      </xdr:spPr>
    </xdr:pic>
    <xdr:clientData/>
  </xdr:twoCellAnchor>
  <xdr:twoCellAnchor editAs="oneCell">
    <xdr:from>
      <xdr:col>39</xdr:col>
      <xdr:colOff>1619250</xdr:colOff>
      <xdr:row>44</xdr:row>
      <xdr:rowOff>15875</xdr:rowOff>
    </xdr:from>
    <xdr:to>
      <xdr:col>39</xdr:col>
      <xdr:colOff>1841500</xdr:colOff>
      <xdr:row>45</xdr:row>
      <xdr:rowOff>75259</xdr:rowOff>
    </xdr:to>
    <xdr:pic>
      <xdr:nvPicPr>
        <xdr:cNvPr id="62" name="Picture 3"/>
        <xdr:cNvPicPr>
          <a:picLocks noChangeAspect="1" noChangeArrowheads="1"/>
        </xdr:cNvPicPr>
      </xdr:nvPicPr>
      <xdr:blipFill>
        <a:blip xmlns:r="http://schemas.openxmlformats.org/officeDocument/2006/relationships" r:embed="rId4"/>
        <a:srcRect/>
        <a:stretch>
          <a:fillRect/>
        </a:stretch>
      </xdr:blipFill>
      <xdr:spPr bwMode="auto">
        <a:xfrm>
          <a:off x="32639000" y="5159375"/>
          <a:ext cx="222250" cy="218134"/>
        </a:xfrm>
        <a:prstGeom prst="rect">
          <a:avLst/>
        </a:prstGeom>
        <a:noFill/>
        <a:ln w="1">
          <a:noFill/>
          <a:miter lim="800000"/>
          <a:headEnd/>
          <a:tailEnd type="none" w="med" len="med"/>
        </a:ln>
        <a:effectLst/>
      </xdr:spPr>
    </xdr:pic>
    <xdr:clientData/>
  </xdr:twoCellAnchor>
  <xdr:twoCellAnchor editAs="oneCell">
    <xdr:from>
      <xdr:col>39</xdr:col>
      <xdr:colOff>1889125</xdr:colOff>
      <xdr:row>315</xdr:row>
      <xdr:rowOff>142875</xdr:rowOff>
    </xdr:from>
    <xdr:to>
      <xdr:col>40</xdr:col>
      <xdr:colOff>31750</xdr:colOff>
      <xdr:row>317</xdr:row>
      <xdr:rowOff>43509</xdr:rowOff>
    </xdr:to>
    <xdr:pic>
      <xdr:nvPicPr>
        <xdr:cNvPr id="63" name="Picture 3"/>
        <xdr:cNvPicPr>
          <a:picLocks noChangeAspect="1" noChangeArrowheads="1"/>
        </xdr:cNvPicPr>
      </xdr:nvPicPr>
      <xdr:blipFill>
        <a:blip xmlns:r="http://schemas.openxmlformats.org/officeDocument/2006/relationships" r:embed="rId4"/>
        <a:srcRect/>
        <a:stretch>
          <a:fillRect/>
        </a:stretch>
      </xdr:blipFill>
      <xdr:spPr bwMode="auto">
        <a:xfrm>
          <a:off x="32908875" y="50053875"/>
          <a:ext cx="222250" cy="218134"/>
        </a:xfrm>
        <a:prstGeom prst="rect">
          <a:avLst/>
        </a:prstGeom>
        <a:noFill/>
        <a:ln w="1">
          <a:noFill/>
          <a:miter lim="800000"/>
          <a:headEnd/>
          <a:tailEnd type="none" w="med" len="med"/>
        </a:ln>
        <a:effectLst/>
      </xdr:spPr>
    </xdr:pic>
    <xdr:clientData/>
  </xdr:twoCellAnchor>
  <xdr:twoCellAnchor editAs="oneCell">
    <xdr:from>
      <xdr:col>39</xdr:col>
      <xdr:colOff>1539875</xdr:colOff>
      <xdr:row>303</xdr:row>
      <xdr:rowOff>15875</xdr:rowOff>
    </xdr:from>
    <xdr:to>
      <xdr:col>39</xdr:col>
      <xdr:colOff>1762125</xdr:colOff>
      <xdr:row>304</xdr:row>
      <xdr:rowOff>75259</xdr:rowOff>
    </xdr:to>
    <xdr:pic>
      <xdr:nvPicPr>
        <xdr:cNvPr id="64" name="Picture 3"/>
        <xdr:cNvPicPr>
          <a:picLocks noChangeAspect="1" noChangeArrowheads="1"/>
        </xdr:cNvPicPr>
      </xdr:nvPicPr>
      <xdr:blipFill>
        <a:blip xmlns:r="http://schemas.openxmlformats.org/officeDocument/2006/relationships" r:embed="rId4"/>
        <a:srcRect/>
        <a:stretch>
          <a:fillRect/>
        </a:stretch>
      </xdr:blipFill>
      <xdr:spPr bwMode="auto">
        <a:xfrm>
          <a:off x="32559625" y="48021875"/>
          <a:ext cx="222250" cy="218134"/>
        </a:xfrm>
        <a:prstGeom prst="rect">
          <a:avLst/>
        </a:prstGeom>
        <a:noFill/>
        <a:ln w="1">
          <a:noFill/>
          <a:miter lim="800000"/>
          <a:headEnd/>
          <a:tailEnd type="none" w="med" len="med"/>
        </a:ln>
        <a:effectLst/>
      </xdr:spPr>
    </xdr:pic>
    <xdr:clientData/>
  </xdr:twoCellAnchor>
  <xdr:twoCellAnchor editAs="oneCell">
    <xdr:from>
      <xdr:col>39</xdr:col>
      <xdr:colOff>1571625</xdr:colOff>
      <xdr:row>271</xdr:row>
      <xdr:rowOff>15875</xdr:rowOff>
    </xdr:from>
    <xdr:to>
      <xdr:col>39</xdr:col>
      <xdr:colOff>1793875</xdr:colOff>
      <xdr:row>272</xdr:row>
      <xdr:rowOff>75259</xdr:rowOff>
    </xdr:to>
    <xdr:pic>
      <xdr:nvPicPr>
        <xdr:cNvPr id="65" name="Picture 3"/>
        <xdr:cNvPicPr>
          <a:picLocks noChangeAspect="1" noChangeArrowheads="1"/>
        </xdr:cNvPicPr>
      </xdr:nvPicPr>
      <xdr:blipFill>
        <a:blip xmlns:r="http://schemas.openxmlformats.org/officeDocument/2006/relationships" r:embed="rId4"/>
        <a:srcRect/>
        <a:stretch>
          <a:fillRect/>
        </a:stretch>
      </xdr:blipFill>
      <xdr:spPr bwMode="auto">
        <a:xfrm>
          <a:off x="32591375" y="41989375"/>
          <a:ext cx="222250" cy="218134"/>
        </a:xfrm>
        <a:prstGeom prst="rect">
          <a:avLst/>
        </a:prstGeom>
        <a:noFill/>
        <a:ln w="1">
          <a:noFill/>
          <a:miter lim="800000"/>
          <a:headEnd/>
          <a:tailEnd type="none" w="med" len="med"/>
        </a:ln>
        <a:effectLst/>
      </xdr:spPr>
    </xdr:pic>
    <xdr:clientData/>
  </xdr:twoCellAnchor>
  <xdr:twoCellAnchor editAs="oneCell">
    <xdr:from>
      <xdr:col>39</xdr:col>
      <xdr:colOff>1063625</xdr:colOff>
      <xdr:row>460</xdr:row>
      <xdr:rowOff>0</xdr:rowOff>
    </xdr:from>
    <xdr:to>
      <xdr:col>39</xdr:col>
      <xdr:colOff>1285875</xdr:colOff>
      <xdr:row>461</xdr:row>
      <xdr:rowOff>59384</xdr:rowOff>
    </xdr:to>
    <xdr:pic>
      <xdr:nvPicPr>
        <xdr:cNvPr id="66" name="Picture 3"/>
        <xdr:cNvPicPr>
          <a:picLocks noChangeAspect="1" noChangeArrowheads="1"/>
        </xdr:cNvPicPr>
      </xdr:nvPicPr>
      <xdr:blipFill>
        <a:blip xmlns:r="http://schemas.openxmlformats.org/officeDocument/2006/relationships" r:embed="rId4"/>
        <a:srcRect/>
        <a:stretch>
          <a:fillRect/>
        </a:stretch>
      </xdr:blipFill>
      <xdr:spPr bwMode="auto">
        <a:xfrm>
          <a:off x="32083375" y="72136000"/>
          <a:ext cx="222250" cy="218134"/>
        </a:xfrm>
        <a:prstGeom prst="rect">
          <a:avLst/>
        </a:prstGeom>
        <a:noFill/>
        <a:ln w="1">
          <a:noFill/>
          <a:miter lim="800000"/>
          <a:headEnd/>
          <a:tailEnd type="none" w="med" len="med"/>
        </a:ln>
        <a:effectLst/>
      </xdr:spPr>
    </xdr:pic>
    <xdr:clientData/>
  </xdr:twoCellAnchor>
  <xdr:twoCellAnchor editAs="oneCell">
    <xdr:from>
      <xdr:col>37</xdr:col>
      <xdr:colOff>1444625</xdr:colOff>
      <xdr:row>287</xdr:row>
      <xdr:rowOff>142875</xdr:rowOff>
    </xdr:from>
    <xdr:to>
      <xdr:col>37</xdr:col>
      <xdr:colOff>1666875</xdr:colOff>
      <xdr:row>289</xdr:row>
      <xdr:rowOff>43509</xdr:rowOff>
    </xdr:to>
    <xdr:pic>
      <xdr:nvPicPr>
        <xdr:cNvPr id="67" name="Picture 3"/>
        <xdr:cNvPicPr>
          <a:picLocks noChangeAspect="1" noChangeArrowheads="1"/>
        </xdr:cNvPicPr>
      </xdr:nvPicPr>
      <xdr:blipFill>
        <a:blip xmlns:r="http://schemas.openxmlformats.org/officeDocument/2006/relationships" r:embed="rId4"/>
        <a:srcRect/>
        <a:stretch>
          <a:fillRect/>
        </a:stretch>
      </xdr:blipFill>
      <xdr:spPr bwMode="auto">
        <a:xfrm>
          <a:off x="30273625" y="44656375"/>
          <a:ext cx="222250" cy="218134"/>
        </a:xfrm>
        <a:prstGeom prst="rect">
          <a:avLst/>
        </a:prstGeom>
        <a:noFill/>
        <a:ln w="1">
          <a:noFill/>
          <a:miter lim="800000"/>
          <a:headEnd/>
          <a:tailEnd type="none" w="med" len="med"/>
        </a:ln>
        <a:effectLst/>
      </xdr:spPr>
    </xdr:pic>
    <xdr:clientData/>
  </xdr:twoCellAnchor>
  <xdr:twoCellAnchor editAs="oneCell">
    <xdr:from>
      <xdr:col>41</xdr:col>
      <xdr:colOff>1079500</xdr:colOff>
      <xdr:row>311</xdr:row>
      <xdr:rowOff>0</xdr:rowOff>
    </xdr:from>
    <xdr:to>
      <xdr:col>41</xdr:col>
      <xdr:colOff>1301750</xdr:colOff>
      <xdr:row>312</xdr:row>
      <xdr:rowOff>59384</xdr:rowOff>
    </xdr:to>
    <xdr:pic>
      <xdr:nvPicPr>
        <xdr:cNvPr id="68" name="Picture 3"/>
        <xdr:cNvPicPr>
          <a:picLocks noChangeAspect="1" noChangeArrowheads="1"/>
        </xdr:cNvPicPr>
      </xdr:nvPicPr>
      <xdr:blipFill>
        <a:blip xmlns:r="http://schemas.openxmlformats.org/officeDocument/2006/relationships" r:embed="rId4"/>
        <a:srcRect/>
        <a:stretch>
          <a:fillRect/>
        </a:stretch>
      </xdr:blipFill>
      <xdr:spPr bwMode="auto">
        <a:xfrm>
          <a:off x="34353500" y="49276000"/>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101</xdr:row>
      <xdr:rowOff>0</xdr:rowOff>
    </xdr:from>
    <xdr:to>
      <xdr:col>0</xdr:col>
      <xdr:colOff>114300</xdr:colOff>
      <xdr:row>102</xdr:row>
      <xdr:rowOff>142875</xdr:rowOff>
    </xdr:to>
    <xdr:sp macro="" textlink="">
      <xdr:nvSpPr>
        <xdr:cNvPr id="69"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25050750"/>
          <a:ext cx="114300" cy="304800"/>
        </a:xfrm>
        <a:prstGeom prst="rect">
          <a:avLst/>
        </a:prstGeom>
        <a:noFill/>
      </xdr:spPr>
    </xdr:sp>
    <xdr:clientData/>
  </xdr:twoCellAnchor>
  <xdr:twoCellAnchor editAs="oneCell">
    <xdr:from>
      <xdr:col>0</xdr:col>
      <xdr:colOff>0</xdr:colOff>
      <xdr:row>102</xdr:row>
      <xdr:rowOff>0</xdr:rowOff>
    </xdr:from>
    <xdr:to>
      <xdr:col>1</xdr:col>
      <xdr:colOff>31750</xdr:colOff>
      <xdr:row>103</xdr:row>
      <xdr:rowOff>59384</xdr:rowOff>
    </xdr:to>
    <xdr:pic>
      <xdr:nvPicPr>
        <xdr:cNvPr id="70" name="Picture 3"/>
        <xdr:cNvPicPr>
          <a:picLocks noChangeAspect="1" noChangeArrowheads="1"/>
        </xdr:cNvPicPr>
      </xdr:nvPicPr>
      <xdr:blipFill>
        <a:blip xmlns:r="http://schemas.openxmlformats.org/officeDocument/2006/relationships" r:embed="rId4"/>
        <a:srcRect/>
        <a:stretch>
          <a:fillRect/>
        </a:stretch>
      </xdr:blipFill>
      <xdr:spPr bwMode="auto">
        <a:xfrm>
          <a:off x="0" y="25212675"/>
          <a:ext cx="222250" cy="221309"/>
        </a:xfrm>
        <a:prstGeom prst="rect">
          <a:avLst/>
        </a:prstGeom>
        <a:noFill/>
        <a:ln w="1">
          <a:noFill/>
          <a:miter lim="800000"/>
          <a:headEnd/>
          <a:tailEnd type="none" w="med" len="med"/>
        </a:ln>
        <a:effectLst/>
      </xdr:spPr>
    </xdr:pic>
    <xdr:clientData/>
  </xdr:twoCellAnchor>
  <xdr:twoCellAnchor editAs="oneCell">
    <xdr:from>
      <xdr:col>0</xdr:col>
      <xdr:colOff>0</xdr:colOff>
      <xdr:row>103</xdr:row>
      <xdr:rowOff>79376</xdr:rowOff>
    </xdr:from>
    <xdr:to>
      <xdr:col>1</xdr:col>
      <xdr:colOff>2363</xdr:colOff>
      <xdr:row>105</xdr:row>
      <xdr:rowOff>15876</xdr:rowOff>
    </xdr:to>
    <xdr:pic>
      <xdr:nvPicPr>
        <xdr:cNvPr id="71" name="Picture 3" descr="https://pbs.twimg.com/profile_images/875087697177567232/Qfy0kRIP_bigger.jpg"/>
        <xdr:cNvPicPr>
          <a:picLocks noChangeAspect="1" noChangeArrowheads="1"/>
        </xdr:cNvPicPr>
      </xdr:nvPicPr>
      <xdr:blipFill>
        <a:blip xmlns:r="http://schemas.openxmlformats.org/officeDocument/2006/relationships" r:embed="rId5" cstate="print"/>
        <a:srcRect/>
        <a:stretch>
          <a:fillRect/>
        </a:stretch>
      </xdr:blipFill>
      <xdr:spPr bwMode="auto">
        <a:xfrm>
          <a:off x="0" y="12118976"/>
          <a:ext cx="256363" cy="260350"/>
        </a:xfrm>
        <a:prstGeom prst="rect">
          <a:avLst/>
        </a:prstGeom>
        <a:noFill/>
      </xdr:spPr>
    </xdr:pic>
    <xdr:clientData/>
  </xdr:twoCellAnchor>
  <xdr:twoCellAnchor editAs="oneCell">
    <xdr:from>
      <xdr:col>41</xdr:col>
      <xdr:colOff>984250</xdr:colOff>
      <xdr:row>12</xdr:row>
      <xdr:rowOff>127000</xdr:rowOff>
    </xdr:from>
    <xdr:to>
      <xdr:col>41</xdr:col>
      <xdr:colOff>990600</xdr:colOff>
      <xdr:row>14</xdr:row>
      <xdr:rowOff>53975</xdr:rowOff>
    </xdr:to>
    <xdr:pic>
      <xdr:nvPicPr>
        <xdr:cNvPr id="72" name="Picture 71"/>
        <xdr:cNvPicPr>
          <a:picLocks noChangeAspect="1" noChangeArrowheads="1"/>
        </xdr:cNvPicPr>
      </xdr:nvPicPr>
      <xdr:blipFill>
        <a:blip xmlns:r="http://schemas.openxmlformats.org/officeDocument/2006/relationships" r:embed="rId3"/>
        <a:srcRect/>
        <a:stretch>
          <a:fillRect/>
        </a:stretch>
      </xdr:blipFill>
      <xdr:spPr bwMode="auto">
        <a:xfrm>
          <a:off x="36369625" y="52162075"/>
          <a:ext cx="231775" cy="250825"/>
        </a:xfrm>
        <a:prstGeom prst="rect">
          <a:avLst/>
        </a:prstGeom>
        <a:noFill/>
        <a:ln w="1">
          <a:noFill/>
          <a:miter lim="800000"/>
          <a:headEnd/>
          <a:tailEnd type="none" w="med" len="med"/>
        </a:ln>
        <a:effectLst/>
      </xdr:spPr>
    </xdr:pic>
    <xdr:clientData/>
  </xdr:twoCellAnchor>
  <xdr:twoCellAnchor editAs="oneCell">
    <xdr:from>
      <xdr:col>41</xdr:col>
      <xdr:colOff>1016000</xdr:colOff>
      <xdr:row>17</xdr:row>
      <xdr:rowOff>95250</xdr:rowOff>
    </xdr:from>
    <xdr:to>
      <xdr:col>41</xdr:col>
      <xdr:colOff>1019175</xdr:colOff>
      <xdr:row>19</xdr:row>
      <xdr:rowOff>22225</xdr:rowOff>
    </xdr:to>
    <xdr:pic>
      <xdr:nvPicPr>
        <xdr:cNvPr id="73" name="Picture 72"/>
        <xdr:cNvPicPr>
          <a:picLocks noChangeAspect="1" noChangeArrowheads="1"/>
        </xdr:cNvPicPr>
      </xdr:nvPicPr>
      <xdr:blipFill>
        <a:blip xmlns:r="http://schemas.openxmlformats.org/officeDocument/2006/relationships" r:embed="rId3"/>
        <a:srcRect/>
        <a:stretch>
          <a:fillRect/>
        </a:stretch>
      </xdr:blipFill>
      <xdr:spPr bwMode="auto">
        <a:xfrm>
          <a:off x="36401375" y="52778025"/>
          <a:ext cx="231775" cy="250825"/>
        </a:xfrm>
        <a:prstGeom prst="rect">
          <a:avLst/>
        </a:prstGeom>
        <a:noFill/>
        <a:ln w="1">
          <a:noFill/>
          <a:miter lim="800000"/>
          <a:headEnd/>
          <a:tailEnd type="none" w="med" len="med"/>
        </a:ln>
        <a:effectLst/>
      </xdr:spPr>
    </xdr:pic>
    <xdr:clientData/>
  </xdr:twoCellAnchor>
  <xdr:twoCellAnchor editAs="oneCell">
    <xdr:from>
      <xdr:col>14</xdr:col>
      <xdr:colOff>0</xdr:colOff>
      <xdr:row>233</xdr:row>
      <xdr:rowOff>0</xdr:rowOff>
    </xdr:from>
    <xdr:to>
      <xdr:col>14</xdr:col>
      <xdr:colOff>47625</xdr:colOff>
      <xdr:row>234</xdr:row>
      <xdr:rowOff>76200</xdr:rowOff>
    </xdr:to>
    <xdr:pic>
      <xdr:nvPicPr>
        <xdr:cNvPr id="74" name="Picture 28"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234</xdr:row>
      <xdr:rowOff>0</xdr:rowOff>
    </xdr:from>
    <xdr:to>
      <xdr:col>14</xdr:col>
      <xdr:colOff>47625</xdr:colOff>
      <xdr:row>235</xdr:row>
      <xdr:rowOff>76200</xdr:rowOff>
    </xdr:to>
    <xdr:pic>
      <xdr:nvPicPr>
        <xdr:cNvPr id="75" name="Picture 29"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233</xdr:row>
      <xdr:rowOff>0</xdr:rowOff>
    </xdr:from>
    <xdr:to>
      <xdr:col>14</xdr:col>
      <xdr:colOff>19050</xdr:colOff>
      <xdr:row>234</xdr:row>
      <xdr:rowOff>76200</xdr:rowOff>
    </xdr:to>
    <xdr:pic>
      <xdr:nvPicPr>
        <xdr:cNvPr id="76" name="Picture 30"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234</xdr:row>
      <xdr:rowOff>0</xdr:rowOff>
    </xdr:from>
    <xdr:to>
      <xdr:col>14</xdr:col>
      <xdr:colOff>19050</xdr:colOff>
      <xdr:row>235</xdr:row>
      <xdr:rowOff>76200</xdr:rowOff>
    </xdr:to>
    <xdr:pic>
      <xdr:nvPicPr>
        <xdr:cNvPr id="77" name="Picture 31"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233</xdr:row>
      <xdr:rowOff>0</xdr:rowOff>
    </xdr:from>
    <xdr:to>
      <xdr:col>14</xdr:col>
      <xdr:colOff>47625</xdr:colOff>
      <xdr:row>234</xdr:row>
      <xdr:rowOff>76200</xdr:rowOff>
    </xdr:to>
    <xdr:pic>
      <xdr:nvPicPr>
        <xdr:cNvPr id="78" name="Picture 35"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233</xdr:row>
      <xdr:rowOff>0</xdr:rowOff>
    </xdr:from>
    <xdr:to>
      <xdr:col>14</xdr:col>
      <xdr:colOff>19050</xdr:colOff>
      <xdr:row>234</xdr:row>
      <xdr:rowOff>76200</xdr:rowOff>
    </xdr:to>
    <xdr:pic>
      <xdr:nvPicPr>
        <xdr:cNvPr id="79" name="Picture 36"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233</xdr:row>
      <xdr:rowOff>0</xdr:rowOff>
    </xdr:from>
    <xdr:to>
      <xdr:col>14</xdr:col>
      <xdr:colOff>47625</xdr:colOff>
      <xdr:row>234</xdr:row>
      <xdr:rowOff>76200</xdr:rowOff>
    </xdr:to>
    <xdr:pic>
      <xdr:nvPicPr>
        <xdr:cNvPr id="80" name="Picture 37"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234</xdr:row>
      <xdr:rowOff>0</xdr:rowOff>
    </xdr:from>
    <xdr:to>
      <xdr:col>14</xdr:col>
      <xdr:colOff>47625</xdr:colOff>
      <xdr:row>235</xdr:row>
      <xdr:rowOff>76200</xdr:rowOff>
    </xdr:to>
    <xdr:pic>
      <xdr:nvPicPr>
        <xdr:cNvPr id="81" name="Picture 38"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233</xdr:row>
      <xdr:rowOff>0</xdr:rowOff>
    </xdr:from>
    <xdr:to>
      <xdr:col>14</xdr:col>
      <xdr:colOff>19050</xdr:colOff>
      <xdr:row>234</xdr:row>
      <xdr:rowOff>76200</xdr:rowOff>
    </xdr:to>
    <xdr:pic>
      <xdr:nvPicPr>
        <xdr:cNvPr id="82" name="Picture 39"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0</xdr:colOff>
      <xdr:row>234</xdr:row>
      <xdr:rowOff>0</xdr:rowOff>
    </xdr:from>
    <xdr:to>
      <xdr:col>14</xdr:col>
      <xdr:colOff>19050</xdr:colOff>
      <xdr:row>235</xdr:row>
      <xdr:rowOff>76200</xdr:rowOff>
    </xdr:to>
    <xdr:pic>
      <xdr:nvPicPr>
        <xdr:cNvPr id="83" name="Picture 40"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145</xdr:row>
      <xdr:rowOff>0</xdr:rowOff>
    </xdr:from>
    <xdr:to>
      <xdr:col>0</xdr:col>
      <xdr:colOff>47625</xdr:colOff>
      <xdr:row>146</xdr:row>
      <xdr:rowOff>76200</xdr:rowOff>
    </xdr:to>
    <xdr:pic>
      <xdr:nvPicPr>
        <xdr:cNvPr id="84" name="Picture 28"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4875" y="3721100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145</xdr:row>
      <xdr:rowOff>0</xdr:rowOff>
    </xdr:from>
    <xdr:to>
      <xdr:col>0</xdr:col>
      <xdr:colOff>19050</xdr:colOff>
      <xdr:row>146</xdr:row>
      <xdr:rowOff>76200</xdr:rowOff>
    </xdr:to>
    <xdr:pic>
      <xdr:nvPicPr>
        <xdr:cNvPr id="85" name="Picture 30"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4875" y="372110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145</xdr:row>
      <xdr:rowOff>0</xdr:rowOff>
    </xdr:from>
    <xdr:to>
      <xdr:col>0</xdr:col>
      <xdr:colOff>47625</xdr:colOff>
      <xdr:row>146</xdr:row>
      <xdr:rowOff>76200</xdr:rowOff>
    </xdr:to>
    <xdr:pic>
      <xdr:nvPicPr>
        <xdr:cNvPr id="86" name="Picture 35"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4875" y="3721100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145</xdr:row>
      <xdr:rowOff>0</xdr:rowOff>
    </xdr:from>
    <xdr:to>
      <xdr:col>0</xdr:col>
      <xdr:colOff>19050</xdr:colOff>
      <xdr:row>146</xdr:row>
      <xdr:rowOff>76200</xdr:rowOff>
    </xdr:to>
    <xdr:pic>
      <xdr:nvPicPr>
        <xdr:cNvPr id="87" name="Picture 36"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4875" y="372110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145</xdr:row>
      <xdr:rowOff>0</xdr:rowOff>
    </xdr:from>
    <xdr:to>
      <xdr:col>0</xdr:col>
      <xdr:colOff>47625</xdr:colOff>
      <xdr:row>146</xdr:row>
      <xdr:rowOff>76200</xdr:rowOff>
    </xdr:to>
    <xdr:pic>
      <xdr:nvPicPr>
        <xdr:cNvPr id="88" name="Picture 37"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4875" y="37211000"/>
          <a:ext cx="476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145</xdr:row>
      <xdr:rowOff>0</xdr:rowOff>
    </xdr:from>
    <xdr:to>
      <xdr:col>0</xdr:col>
      <xdr:colOff>19050</xdr:colOff>
      <xdr:row>146</xdr:row>
      <xdr:rowOff>76200</xdr:rowOff>
    </xdr:to>
    <xdr:pic>
      <xdr:nvPicPr>
        <xdr:cNvPr id="89" name="Picture 39"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254875" y="37211000"/>
          <a:ext cx="19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171</xdr:row>
      <xdr:rowOff>0</xdr:rowOff>
    </xdr:from>
    <xdr:to>
      <xdr:col>0</xdr:col>
      <xdr:colOff>47625</xdr:colOff>
      <xdr:row>172</xdr:row>
      <xdr:rowOff>76200</xdr:rowOff>
    </xdr:to>
    <xdr:pic>
      <xdr:nvPicPr>
        <xdr:cNvPr id="90" name="Picture 28"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172</xdr:row>
      <xdr:rowOff>0</xdr:rowOff>
    </xdr:from>
    <xdr:to>
      <xdr:col>0</xdr:col>
      <xdr:colOff>47625</xdr:colOff>
      <xdr:row>173</xdr:row>
      <xdr:rowOff>76200</xdr:rowOff>
    </xdr:to>
    <xdr:pic>
      <xdr:nvPicPr>
        <xdr:cNvPr id="91" name="Picture 29"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171</xdr:row>
      <xdr:rowOff>0</xdr:rowOff>
    </xdr:from>
    <xdr:to>
      <xdr:col>0</xdr:col>
      <xdr:colOff>19050</xdr:colOff>
      <xdr:row>172</xdr:row>
      <xdr:rowOff>76200</xdr:rowOff>
    </xdr:to>
    <xdr:pic>
      <xdr:nvPicPr>
        <xdr:cNvPr id="92" name="Picture 30"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172</xdr:row>
      <xdr:rowOff>0</xdr:rowOff>
    </xdr:from>
    <xdr:to>
      <xdr:col>0</xdr:col>
      <xdr:colOff>19050</xdr:colOff>
      <xdr:row>173</xdr:row>
      <xdr:rowOff>76200</xdr:rowOff>
    </xdr:to>
    <xdr:pic>
      <xdr:nvPicPr>
        <xdr:cNvPr id="93" name="Picture 31"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171</xdr:row>
      <xdr:rowOff>0</xdr:rowOff>
    </xdr:from>
    <xdr:to>
      <xdr:col>0</xdr:col>
      <xdr:colOff>47625</xdr:colOff>
      <xdr:row>172</xdr:row>
      <xdr:rowOff>76200</xdr:rowOff>
    </xdr:to>
    <xdr:pic>
      <xdr:nvPicPr>
        <xdr:cNvPr id="94" name="Picture 35"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171</xdr:row>
      <xdr:rowOff>0</xdr:rowOff>
    </xdr:from>
    <xdr:to>
      <xdr:col>0</xdr:col>
      <xdr:colOff>19050</xdr:colOff>
      <xdr:row>172</xdr:row>
      <xdr:rowOff>76200</xdr:rowOff>
    </xdr:to>
    <xdr:pic>
      <xdr:nvPicPr>
        <xdr:cNvPr id="95" name="Picture 36"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171</xdr:row>
      <xdr:rowOff>0</xdr:rowOff>
    </xdr:from>
    <xdr:to>
      <xdr:col>0</xdr:col>
      <xdr:colOff>47625</xdr:colOff>
      <xdr:row>172</xdr:row>
      <xdr:rowOff>76200</xdr:rowOff>
    </xdr:to>
    <xdr:pic>
      <xdr:nvPicPr>
        <xdr:cNvPr id="96" name="Picture 37"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172</xdr:row>
      <xdr:rowOff>0</xdr:rowOff>
    </xdr:from>
    <xdr:to>
      <xdr:col>0</xdr:col>
      <xdr:colOff>47625</xdr:colOff>
      <xdr:row>173</xdr:row>
      <xdr:rowOff>76200</xdr:rowOff>
    </xdr:to>
    <xdr:pic>
      <xdr:nvPicPr>
        <xdr:cNvPr id="97" name="Picture 38"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4762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171</xdr:row>
      <xdr:rowOff>0</xdr:rowOff>
    </xdr:from>
    <xdr:to>
      <xdr:col>0</xdr:col>
      <xdr:colOff>19050</xdr:colOff>
      <xdr:row>172</xdr:row>
      <xdr:rowOff>76200</xdr:rowOff>
    </xdr:to>
    <xdr:pic>
      <xdr:nvPicPr>
        <xdr:cNvPr id="98" name="Picture 39"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429500"/>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172</xdr:row>
      <xdr:rowOff>0</xdr:rowOff>
    </xdr:from>
    <xdr:to>
      <xdr:col>0</xdr:col>
      <xdr:colOff>19050</xdr:colOff>
      <xdr:row>173</xdr:row>
      <xdr:rowOff>76200</xdr:rowOff>
    </xdr:to>
    <xdr:pic>
      <xdr:nvPicPr>
        <xdr:cNvPr id="99" name="Picture 40" descr="http://www.directories.ch/ressources/common/images/images/a_s_trans.gif"/>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591425"/>
          <a:ext cx="190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952500</xdr:colOff>
      <xdr:row>60</xdr:row>
      <xdr:rowOff>0</xdr:rowOff>
    </xdr:from>
    <xdr:to>
      <xdr:col>39</xdr:col>
      <xdr:colOff>955675</xdr:colOff>
      <xdr:row>61</xdr:row>
      <xdr:rowOff>85725</xdr:rowOff>
    </xdr:to>
    <xdr:pic>
      <xdr:nvPicPr>
        <xdr:cNvPr id="100" name="Picture 99"/>
        <xdr:cNvPicPr>
          <a:picLocks noChangeAspect="1" noChangeArrowheads="1"/>
        </xdr:cNvPicPr>
      </xdr:nvPicPr>
      <xdr:blipFill>
        <a:blip xmlns:r="http://schemas.openxmlformats.org/officeDocument/2006/relationships" r:embed="rId3"/>
        <a:srcRect/>
        <a:stretch>
          <a:fillRect/>
        </a:stretch>
      </xdr:blipFill>
      <xdr:spPr bwMode="auto">
        <a:xfrm>
          <a:off x="34051875" y="197135750"/>
          <a:ext cx="231775" cy="247650"/>
        </a:xfrm>
        <a:prstGeom prst="rect">
          <a:avLst/>
        </a:prstGeom>
        <a:noFill/>
        <a:ln w="1">
          <a:noFill/>
          <a:miter lim="800000"/>
          <a:headEnd/>
          <a:tailEnd type="none" w="med" len="med"/>
        </a:ln>
        <a:effec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1174750</xdr:colOff>
      <xdr:row>258</xdr:row>
      <xdr:rowOff>111125</xdr:rowOff>
    </xdr:from>
    <xdr:to>
      <xdr:col>14</xdr:col>
      <xdr:colOff>1406525</xdr:colOff>
      <xdr:row>260</xdr:row>
      <xdr:rowOff>38100</xdr:rowOff>
    </xdr:to>
    <xdr:pic>
      <xdr:nvPicPr>
        <xdr:cNvPr id="3" name="Picture 2"/>
        <xdr:cNvPicPr>
          <a:picLocks noChangeAspect="1" noChangeArrowheads="1"/>
        </xdr:cNvPicPr>
      </xdr:nvPicPr>
      <xdr:blipFill>
        <a:blip xmlns:r="http://schemas.openxmlformats.org/officeDocument/2006/relationships" r:embed="rId1"/>
        <a:srcRect/>
        <a:stretch>
          <a:fillRect/>
        </a:stretch>
      </xdr:blipFill>
      <xdr:spPr bwMode="auto">
        <a:xfrm>
          <a:off x="16684625" y="40497125"/>
          <a:ext cx="231775" cy="244475"/>
        </a:xfrm>
        <a:prstGeom prst="rect">
          <a:avLst/>
        </a:prstGeom>
        <a:noFill/>
        <a:ln w="1">
          <a:noFill/>
          <a:miter lim="800000"/>
          <a:headEnd/>
          <a:tailEnd type="none" w="med" len="med"/>
        </a:ln>
        <a:effectLst/>
      </xdr:spPr>
    </xdr:pic>
    <xdr:clientData/>
  </xdr:twoCellAnchor>
  <xdr:twoCellAnchor editAs="oneCell">
    <xdr:from>
      <xdr:col>14</xdr:col>
      <xdr:colOff>936625</xdr:colOff>
      <xdr:row>239</xdr:row>
      <xdr:rowOff>127000</xdr:rowOff>
    </xdr:from>
    <xdr:to>
      <xdr:col>14</xdr:col>
      <xdr:colOff>1168400</xdr:colOff>
      <xdr:row>241</xdr:row>
      <xdr:rowOff>53975</xdr:rowOff>
    </xdr:to>
    <xdr:pic>
      <xdr:nvPicPr>
        <xdr:cNvPr id="4" name="Picture 3"/>
        <xdr:cNvPicPr>
          <a:picLocks noChangeAspect="1" noChangeArrowheads="1"/>
        </xdr:cNvPicPr>
      </xdr:nvPicPr>
      <xdr:blipFill>
        <a:blip xmlns:r="http://schemas.openxmlformats.org/officeDocument/2006/relationships" r:embed="rId1"/>
        <a:srcRect/>
        <a:stretch>
          <a:fillRect/>
        </a:stretch>
      </xdr:blipFill>
      <xdr:spPr bwMode="auto">
        <a:xfrm>
          <a:off x="16446500" y="37496750"/>
          <a:ext cx="231775" cy="244475"/>
        </a:xfrm>
        <a:prstGeom prst="rect">
          <a:avLst/>
        </a:prstGeom>
        <a:noFill/>
        <a:ln w="1">
          <a:noFill/>
          <a:miter lim="800000"/>
          <a:headEnd/>
          <a:tailEnd type="none" w="med" len="med"/>
        </a:ln>
        <a:effectLst/>
      </xdr:spPr>
    </xdr:pic>
    <xdr:clientData/>
  </xdr:twoCellAnchor>
  <xdr:twoCellAnchor editAs="oneCell">
    <xdr:from>
      <xdr:col>16</xdr:col>
      <xdr:colOff>1143000</xdr:colOff>
      <xdr:row>259</xdr:row>
      <xdr:rowOff>0</xdr:rowOff>
    </xdr:from>
    <xdr:to>
      <xdr:col>16</xdr:col>
      <xdr:colOff>1374775</xdr:colOff>
      <xdr:row>260</xdr:row>
      <xdr:rowOff>85725</xdr:rowOff>
    </xdr:to>
    <xdr:pic>
      <xdr:nvPicPr>
        <xdr:cNvPr id="5" name="Picture 4"/>
        <xdr:cNvPicPr>
          <a:picLocks noChangeAspect="1" noChangeArrowheads="1"/>
        </xdr:cNvPicPr>
      </xdr:nvPicPr>
      <xdr:blipFill>
        <a:blip xmlns:r="http://schemas.openxmlformats.org/officeDocument/2006/relationships" r:embed="rId1"/>
        <a:srcRect/>
        <a:stretch>
          <a:fillRect/>
        </a:stretch>
      </xdr:blipFill>
      <xdr:spPr bwMode="auto">
        <a:xfrm>
          <a:off x="19145250" y="40544750"/>
          <a:ext cx="231775" cy="244475"/>
        </a:xfrm>
        <a:prstGeom prst="rect">
          <a:avLst/>
        </a:prstGeom>
        <a:noFill/>
        <a:ln w="1">
          <a:noFill/>
          <a:miter lim="800000"/>
          <a:headEnd/>
          <a:tailEnd type="none" w="med" len="med"/>
        </a:ln>
        <a:effectLst/>
      </xdr:spPr>
    </xdr:pic>
    <xdr:clientData/>
  </xdr:twoCellAnchor>
  <xdr:twoCellAnchor editAs="oneCell">
    <xdr:from>
      <xdr:col>16</xdr:col>
      <xdr:colOff>857250</xdr:colOff>
      <xdr:row>282</xdr:row>
      <xdr:rowOff>111125</xdr:rowOff>
    </xdr:from>
    <xdr:to>
      <xdr:col>16</xdr:col>
      <xdr:colOff>1089025</xdr:colOff>
      <xdr:row>284</xdr:row>
      <xdr:rowOff>38100</xdr:rowOff>
    </xdr:to>
    <xdr:pic>
      <xdr:nvPicPr>
        <xdr:cNvPr id="6" name="Picture 5"/>
        <xdr:cNvPicPr>
          <a:picLocks noChangeAspect="1" noChangeArrowheads="1"/>
        </xdr:cNvPicPr>
      </xdr:nvPicPr>
      <xdr:blipFill>
        <a:blip xmlns:r="http://schemas.openxmlformats.org/officeDocument/2006/relationships" r:embed="rId1"/>
        <a:srcRect/>
        <a:stretch>
          <a:fillRect/>
        </a:stretch>
      </xdr:blipFill>
      <xdr:spPr bwMode="auto">
        <a:xfrm>
          <a:off x="18859500" y="40020875"/>
          <a:ext cx="231775" cy="244475"/>
        </a:xfrm>
        <a:prstGeom prst="rect">
          <a:avLst/>
        </a:prstGeom>
        <a:noFill/>
        <a:ln w="1">
          <a:noFill/>
          <a:miter lim="800000"/>
          <a:headEnd/>
          <a:tailEnd type="none" w="med" len="med"/>
        </a:ln>
        <a:effectLst/>
      </xdr:spPr>
    </xdr:pic>
    <xdr:clientData/>
  </xdr:twoCellAnchor>
  <xdr:twoCellAnchor editAs="oneCell">
    <xdr:from>
      <xdr:col>14</xdr:col>
      <xdr:colOff>1412875</xdr:colOff>
      <xdr:row>260</xdr:row>
      <xdr:rowOff>127000</xdr:rowOff>
    </xdr:from>
    <xdr:to>
      <xdr:col>14</xdr:col>
      <xdr:colOff>1644650</xdr:colOff>
      <xdr:row>262</xdr:row>
      <xdr:rowOff>53975</xdr:rowOff>
    </xdr:to>
    <xdr:pic>
      <xdr:nvPicPr>
        <xdr:cNvPr id="7" name="Picture 6"/>
        <xdr:cNvPicPr>
          <a:picLocks noChangeAspect="1" noChangeArrowheads="1"/>
        </xdr:cNvPicPr>
      </xdr:nvPicPr>
      <xdr:blipFill>
        <a:blip xmlns:r="http://schemas.openxmlformats.org/officeDocument/2006/relationships" r:embed="rId1"/>
        <a:srcRect/>
        <a:stretch>
          <a:fillRect/>
        </a:stretch>
      </xdr:blipFill>
      <xdr:spPr bwMode="auto">
        <a:xfrm>
          <a:off x="16922750" y="40830500"/>
          <a:ext cx="231775" cy="244475"/>
        </a:xfrm>
        <a:prstGeom prst="rect">
          <a:avLst/>
        </a:prstGeom>
        <a:noFill/>
        <a:ln w="1">
          <a:noFill/>
          <a:miter lim="800000"/>
          <a:headEnd/>
          <a:tailEnd type="none" w="med" len="med"/>
        </a:ln>
        <a:effectLst/>
      </xdr:spPr>
    </xdr:pic>
    <xdr:clientData/>
  </xdr:twoCellAnchor>
  <xdr:twoCellAnchor editAs="oneCell">
    <xdr:from>
      <xdr:col>16</xdr:col>
      <xdr:colOff>1016000</xdr:colOff>
      <xdr:row>264</xdr:row>
      <xdr:rowOff>111125</xdr:rowOff>
    </xdr:from>
    <xdr:to>
      <xdr:col>16</xdr:col>
      <xdr:colOff>1247775</xdr:colOff>
      <xdr:row>266</xdr:row>
      <xdr:rowOff>38100</xdr:rowOff>
    </xdr:to>
    <xdr:pic>
      <xdr:nvPicPr>
        <xdr:cNvPr id="8" name="Picture 7"/>
        <xdr:cNvPicPr>
          <a:picLocks noChangeAspect="1" noChangeArrowheads="1"/>
        </xdr:cNvPicPr>
      </xdr:nvPicPr>
      <xdr:blipFill>
        <a:blip xmlns:r="http://schemas.openxmlformats.org/officeDocument/2006/relationships" r:embed="rId1"/>
        <a:srcRect/>
        <a:stretch>
          <a:fillRect/>
        </a:stretch>
      </xdr:blipFill>
      <xdr:spPr bwMode="auto">
        <a:xfrm>
          <a:off x="19018250" y="41449625"/>
          <a:ext cx="231775" cy="244475"/>
        </a:xfrm>
        <a:prstGeom prst="rect">
          <a:avLst/>
        </a:prstGeom>
        <a:noFill/>
        <a:ln w="1">
          <a:noFill/>
          <a:miter lim="800000"/>
          <a:headEnd/>
          <a:tailEnd type="none" w="med" len="med"/>
        </a:ln>
        <a:effectLst/>
      </xdr:spPr>
    </xdr:pic>
    <xdr:clientData/>
  </xdr:twoCellAnchor>
  <xdr:twoCellAnchor editAs="oneCell">
    <xdr:from>
      <xdr:col>16</xdr:col>
      <xdr:colOff>793750</xdr:colOff>
      <xdr:row>237</xdr:row>
      <xdr:rowOff>111125</xdr:rowOff>
    </xdr:from>
    <xdr:to>
      <xdr:col>16</xdr:col>
      <xdr:colOff>1025525</xdr:colOff>
      <xdr:row>239</xdr:row>
      <xdr:rowOff>38100</xdr:rowOff>
    </xdr:to>
    <xdr:pic>
      <xdr:nvPicPr>
        <xdr:cNvPr id="9" name="Picture 8"/>
        <xdr:cNvPicPr>
          <a:picLocks noChangeAspect="1" noChangeArrowheads="1"/>
        </xdr:cNvPicPr>
      </xdr:nvPicPr>
      <xdr:blipFill>
        <a:blip xmlns:r="http://schemas.openxmlformats.org/officeDocument/2006/relationships" r:embed="rId1"/>
        <a:srcRect/>
        <a:stretch>
          <a:fillRect/>
        </a:stretch>
      </xdr:blipFill>
      <xdr:spPr bwMode="auto">
        <a:xfrm>
          <a:off x="18796000" y="37163375"/>
          <a:ext cx="231775" cy="244475"/>
        </a:xfrm>
        <a:prstGeom prst="rect">
          <a:avLst/>
        </a:prstGeom>
        <a:noFill/>
        <a:ln w="1">
          <a:noFill/>
          <a:miter lim="800000"/>
          <a:headEnd/>
          <a:tailEnd type="none" w="med" len="med"/>
        </a:ln>
        <a:effectLst/>
      </xdr:spPr>
    </xdr:pic>
    <xdr:clientData/>
  </xdr:twoCellAnchor>
  <xdr:twoCellAnchor editAs="oneCell">
    <xdr:from>
      <xdr:col>16</xdr:col>
      <xdr:colOff>841375</xdr:colOff>
      <xdr:row>243</xdr:row>
      <xdr:rowOff>111125</xdr:rowOff>
    </xdr:from>
    <xdr:to>
      <xdr:col>16</xdr:col>
      <xdr:colOff>1073150</xdr:colOff>
      <xdr:row>245</xdr:row>
      <xdr:rowOff>38100</xdr:rowOff>
    </xdr:to>
    <xdr:pic>
      <xdr:nvPicPr>
        <xdr:cNvPr id="10" name="Picture 9"/>
        <xdr:cNvPicPr>
          <a:picLocks noChangeAspect="1" noChangeArrowheads="1"/>
        </xdr:cNvPicPr>
      </xdr:nvPicPr>
      <xdr:blipFill>
        <a:blip xmlns:r="http://schemas.openxmlformats.org/officeDocument/2006/relationships" r:embed="rId1"/>
        <a:srcRect/>
        <a:stretch>
          <a:fillRect/>
        </a:stretch>
      </xdr:blipFill>
      <xdr:spPr bwMode="auto">
        <a:xfrm>
          <a:off x="18843625" y="3827462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94</xdr:row>
      <xdr:rowOff>0</xdr:rowOff>
    </xdr:from>
    <xdr:to>
      <xdr:col>0</xdr:col>
      <xdr:colOff>231775</xdr:colOff>
      <xdr:row>95</xdr:row>
      <xdr:rowOff>85725</xdr:rowOff>
    </xdr:to>
    <xdr:pic>
      <xdr:nvPicPr>
        <xdr:cNvPr id="13" name="Picture 12"/>
        <xdr:cNvPicPr>
          <a:picLocks noChangeAspect="1" noChangeArrowheads="1"/>
        </xdr:cNvPicPr>
      </xdr:nvPicPr>
      <xdr:blipFill>
        <a:blip xmlns:r="http://schemas.openxmlformats.org/officeDocument/2006/relationships" r:embed="rId1"/>
        <a:srcRect/>
        <a:stretch>
          <a:fillRect/>
        </a:stretch>
      </xdr:blipFill>
      <xdr:spPr bwMode="auto">
        <a:xfrm>
          <a:off x="0" y="18161000"/>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95</xdr:row>
      <xdr:rowOff>0</xdr:rowOff>
    </xdr:from>
    <xdr:to>
      <xdr:col>0</xdr:col>
      <xdr:colOff>304800</xdr:colOff>
      <xdr:row>96</xdr:row>
      <xdr:rowOff>142875</xdr:rowOff>
    </xdr:to>
    <xdr:sp macro="" textlink="">
      <xdr:nvSpPr>
        <xdr:cNvPr id="19"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17843500"/>
          <a:ext cx="304800" cy="301625"/>
        </a:xfrm>
        <a:prstGeom prst="rect">
          <a:avLst/>
        </a:prstGeom>
        <a:noFill/>
      </xdr:spPr>
    </xdr:sp>
    <xdr:clientData/>
  </xdr:twoCellAnchor>
  <xdr:twoCellAnchor editAs="oneCell">
    <xdr:from>
      <xdr:col>0</xdr:col>
      <xdr:colOff>0</xdr:colOff>
      <xdr:row>96</xdr:row>
      <xdr:rowOff>0</xdr:rowOff>
    </xdr:from>
    <xdr:to>
      <xdr:col>0</xdr:col>
      <xdr:colOff>222250</xdr:colOff>
      <xdr:row>97</xdr:row>
      <xdr:rowOff>59384</xdr:rowOff>
    </xdr:to>
    <xdr:pic>
      <xdr:nvPicPr>
        <xdr:cNvPr id="20" name="Picture 19"/>
        <xdr:cNvPicPr>
          <a:picLocks noChangeAspect="1" noChangeArrowheads="1"/>
        </xdr:cNvPicPr>
      </xdr:nvPicPr>
      <xdr:blipFill>
        <a:blip xmlns:r="http://schemas.openxmlformats.org/officeDocument/2006/relationships" r:embed="rId2"/>
        <a:srcRect/>
        <a:stretch>
          <a:fillRect/>
        </a:stretch>
      </xdr:blipFill>
      <xdr:spPr bwMode="auto">
        <a:xfrm>
          <a:off x="0" y="18002250"/>
          <a:ext cx="222250" cy="218134"/>
        </a:xfrm>
        <a:prstGeom prst="rect">
          <a:avLst/>
        </a:prstGeom>
        <a:noFill/>
        <a:ln w="1">
          <a:noFill/>
          <a:miter lim="800000"/>
          <a:headEnd/>
          <a:tailEnd type="none" w="med" len="med"/>
        </a:ln>
        <a:effectLst/>
      </xdr:spPr>
    </xdr:pic>
    <xdr:clientData/>
  </xdr:twoCellAnchor>
  <xdr:twoCellAnchor editAs="oneCell">
    <xdr:from>
      <xdr:col>14</xdr:col>
      <xdr:colOff>1016000</xdr:colOff>
      <xdr:row>268</xdr:row>
      <xdr:rowOff>111125</xdr:rowOff>
    </xdr:from>
    <xdr:to>
      <xdr:col>14</xdr:col>
      <xdr:colOff>1247775</xdr:colOff>
      <xdr:row>270</xdr:row>
      <xdr:rowOff>38100</xdr:rowOff>
    </xdr:to>
    <xdr:pic>
      <xdr:nvPicPr>
        <xdr:cNvPr id="15" name="Picture 14"/>
        <xdr:cNvPicPr>
          <a:picLocks noChangeAspect="1" noChangeArrowheads="1"/>
        </xdr:cNvPicPr>
      </xdr:nvPicPr>
      <xdr:blipFill>
        <a:blip xmlns:r="http://schemas.openxmlformats.org/officeDocument/2006/relationships" r:embed="rId1"/>
        <a:srcRect/>
        <a:stretch>
          <a:fillRect/>
        </a:stretch>
      </xdr:blipFill>
      <xdr:spPr bwMode="auto">
        <a:xfrm>
          <a:off x="19018250" y="41767125"/>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97</xdr:row>
      <xdr:rowOff>79376</xdr:rowOff>
    </xdr:from>
    <xdr:to>
      <xdr:col>0</xdr:col>
      <xdr:colOff>256363</xdr:colOff>
      <xdr:row>99</xdr:row>
      <xdr:rowOff>15876</xdr:rowOff>
    </xdr:to>
    <xdr:pic>
      <xdr:nvPicPr>
        <xdr:cNvPr id="14"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55</xdr:col>
      <xdr:colOff>889000</xdr:colOff>
      <xdr:row>30</xdr:row>
      <xdr:rowOff>95250</xdr:rowOff>
    </xdr:from>
    <xdr:to>
      <xdr:col>55</xdr:col>
      <xdr:colOff>1120775</xdr:colOff>
      <xdr:row>32</xdr:row>
      <xdr:rowOff>22225</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24558625" y="793750"/>
          <a:ext cx="231775" cy="244475"/>
        </a:xfrm>
        <a:prstGeom prst="rect">
          <a:avLst/>
        </a:prstGeom>
        <a:noFill/>
        <a:ln w="1">
          <a:noFill/>
          <a:miter lim="800000"/>
          <a:headEnd/>
          <a:tailEnd type="none" w="med" len="med"/>
        </a:ln>
        <a:effectLst/>
      </xdr:spPr>
    </xdr:pic>
    <xdr:clientData/>
  </xdr:twoCellAnchor>
  <xdr:twoCellAnchor editAs="oneCell">
    <xdr:from>
      <xdr:col>55</xdr:col>
      <xdr:colOff>1158875</xdr:colOff>
      <xdr:row>10</xdr:row>
      <xdr:rowOff>142875</xdr:rowOff>
    </xdr:from>
    <xdr:to>
      <xdr:col>55</xdr:col>
      <xdr:colOff>1390650</xdr:colOff>
      <xdr:row>12</xdr:row>
      <xdr:rowOff>69850</xdr:rowOff>
    </xdr:to>
    <xdr:pic>
      <xdr:nvPicPr>
        <xdr:cNvPr id="3" name="Picture 1"/>
        <xdr:cNvPicPr>
          <a:picLocks noChangeAspect="1" noChangeArrowheads="1"/>
        </xdr:cNvPicPr>
      </xdr:nvPicPr>
      <xdr:blipFill>
        <a:blip xmlns:r="http://schemas.openxmlformats.org/officeDocument/2006/relationships" r:embed="rId1"/>
        <a:srcRect/>
        <a:stretch>
          <a:fillRect/>
        </a:stretch>
      </xdr:blipFill>
      <xdr:spPr bwMode="auto">
        <a:xfrm>
          <a:off x="24828500" y="2111375"/>
          <a:ext cx="231775" cy="244475"/>
        </a:xfrm>
        <a:prstGeom prst="rect">
          <a:avLst/>
        </a:prstGeom>
        <a:noFill/>
        <a:ln w="1">
          <a:noFill/>
          <a:miter lim="800000"/>
          <a:headEnd/>
          <a:tailEnd type="none" w="med" len="med"/>
        </a:ln>
        <a:effectLst/>
      </xdr:spPr>
    </xdr:pic>
    <xdr:clientData/>
  </xdr:twoCellAnchor>
  <xdr:twoCellAnchor editAs="oneCell">
    <xdr:from>
      <xdr:col>53</xdr:col>
      <xdr:colOff>1206500</xdr:colOff>
      <xdr:row>106</xdr:row>
      <xdr:rowOff>142875</xdr:rowOff>
    </xdr:from>
    <xdr:to>
      <xdr:col>53</xdr:col>
      <xdr:colOff>1438275</xdr:colOff>
      <xdr:row>108</xdr:row>
      <xdr:rowOff>69850</xdr:rowOff>
    </xdr:to>
    <xdr:pic>
      <xdr:nvPicPr>
        <xdr:cNvPr id="4" name="Picture 3"/>
        <xdr:cNvPicPr>
          <a:picLocks noChangeAspect="1" noChangeArrowheads="1"/>
        </xdr:cNvPicPr>
      </xdr:nvPicPr>
      <xdr:blipFill>
        <a:blip xmlns:r="http://schemas.openxmlformats.org/officeDocument/2006/relationships" r:embed="rId1"/>
        <a:srcRect/>
        <a:stretch>
          <a:fillRect/>
        </a:stretch>
      </xdr:blipFill>
      <xdr:spPr bwMode="auto">
        <a:xfrm>
          <a:off x="22590125" y="13541375"/>
          <a:ext cx="231775" cy="244475"/>
        </a:xfrm>
        <a:prstGeom prst="rect">
          <a:avLst/>
        </a:prstGeom>
        <a:noFill/>
        <a:ln w="1">
          <a:noFill/>
          <a:miter lim="800000"/>
          <a:headEnd/>
          <a:tailEnd type="none" w="med" len="med"/>
        </a:ln>
        <a:effectLst/>
      </xdr:spPr>
    </xdr:pic>
    <xdr:clientData/>
  </xdr:twoCellAnchor>
  <xdr:twoCellAnchor editAs="oneCell">
    <xdr:from>
      <xdr:col>53</xdr:col>
      <xdr:colOff>1444625</xdr:colOff>
      <xdr:row>361</xdr:row>
      <xdr:rowOff>127000</xdr:rowOff>
    </xdr:from>
    <xdr:to>
      <xdr:col>53</xdr:col>
      <xdr:colOff>1676400</xdr:colOff>
      <xdr:row>363</xdr:row>
      <xdr:rowOff>53975</xdr:rowOff>
    </xdr:to>
    <xdr:pic>
      <xdr:nvPicPr>
        <xdr:cNvPr id="5" name="Picture 4"/>
        <xdr:cNvPicPr>
          <a:picLocks noChangeAspect="1" noChangeArrowheads="1"/>
        </xdr:cNvPicPr>
      </xdr:nvPicPr>
      <xdr:blipFill>
        <a:blip xmlns:r="http://schemas.openxmlformats.org/officeDocument/2006/relationships" r:embed="rId1"/>
        <a:srcRect/>
        <a:stretch>
          <a:fillRect/>
        </a:stretch>
      </xdr:blipFill>
      <xdr:spPr bwMode="auto">
        <a:xfrm>
          <a:off x="22828250" y="49069625"/>
          <a:ext cx="231775" cy="244475"/>
        </a:xfrm>
        <a:prstGeom prst="rect">
          <a:avLst/>
        </a:prstGeom>
        <a:noFill/>
        <a:ln w="1">
          <a:noFill/>
          <a:miter lim="800000"/>
          <a:headEnd/>
          <a:tailEnd type="none" w="med" len="med"/>
        </a:ln>
        <a:effectLst/>
      </xdr:spPr>
    </xdr:pic>
    <xdr:clientData/>
  </xdr:twoCellAnchor>
  <xdr:twoCellAnchor editAs="oneCell">
    <xdr:from>
      <xdr:col>51</xdr:col>
      <xdr:colOff>1412875</xdr:colOff>
      <xdr:row>123</xdr:row>
      <xdr:rowOff>31750</xdr:rowOff>
    </xdr:from>
    <xdr:to>
      <xdr:col>51</xdr:col>
      <xdr:colOff>1644650</xdr:colOff>
      <xdr:row>124</xdr:row>
      <xdr:rowOff>117475</xdr:rowOff>
    </xdr:to>
    <xdr:pic>
      <xdr:nvPicPr>
        <xdr:cNvPr id="6" name="Picture 5"/>
        <xdr:cNvPicPr>
          <a:picLocks noChangeAspect="1" noChangeArrowheads="1"/>
        </xdr:cNvPicPr>
      </xdr:nvPicPr>
      <xdr:blipFill>
        <a:blip xmlns:r="http://schemas.openxmlformats.org/officeDocument/2006/relationships" r:embed="rId1"/>
        <a:srcRect/>
        <a:stretch>
          <a:fillRect/>
        </a:stretch>
      </xdr:blipFill>
      <xdr:spPr bwMode="auto">
        <a:xfrm>
          <a:off x="33385125" y="19129375"/>
          <a:ext cx="231775" cy="244475"/>
        </a:xfrm>
        <a:prstGeom prst="rect">
          <a:avLst/>
        </a:prstGeom>
        <a:noFill/>
        <a:ln w="1">
          <a:noFill/>
          <a:miter lim="800000"/>
          <a:headEnd/>
          <a:tailEnd type="none" w="med" len="med"/>
        </a:ln>
        <a:effectLst/>
      </xdr:spPr>
    </xdr:pic>
    <xdr:clientData/>
  </xdr:twoCellAnchor>
  <xdr:twoCellAnchor editAs="oneCell">
    <xdr:from>
      <xdr:col>53</xdr:col>
      <xdr:colOff>1682750</xdr:colOff>
      <xdr:row>147</xdr:row>
      <xdr:rowOff>0</xdr:rowOff>
    </xdr:from>
    <xdr:to>
      <xdr:col>53</xdr:col>
      <xdr:colOff>1914525</xdr:colOff>
      <xdr:row>148</xdr:row>
      <xdr:rowOff>85725</xdr:rowOff>
    </xdr:to>
    <xdr:pic>
      <xdr:nvPicPr>
        <xdr:cNvPr id="7" name="Picture 6"/>
        <xdr:cNvPicPr>
          <a:picLocks noChangeAspect="1" noChangeArrowheads="1"/>
        </xdr:cNvPicPr>
      </xdr:nvPicPr>
      <xdr:blipFill>
        <a:blip xmlns:r="http://schemas.openxmlformats.org/officeDocument/2006/relationships" r:embed="rId1"/>
        <a:srcRect/>
        <a:stretch>
          <a:fillRect/>
        </a:stretch>
      </xdr:blipFill>
      <xdr:spPr bwMode="auto">
        <a:xfrm>
          <a:off x="23066375" y="17033875"/>
          <a:ext cx="231775" cy="244475"/>
        </a:xfrm>
        <a:prstGeom prst="rect">
          <a:avLst/>
        </a:prstGeom>
        <a:noFill/>
        <a:ln w="1">
          <a:noFill/>
          <a:miter lim="800000"/>
          <a:headEnd/>
          <a:tailEnd type="none" w="med" len="med"/>
        </a:ln>
        <a:effectLst/>
      </xdr:spPr>
    </xdr:pic>
    <xdr:clientData/>
  </xdr:twoCellAnchor>
  <xdr:twoCellAnchor editAs="oneCell">
    <xdr:from>
      <xdr:col>53</xdr:col>
      <xdr:colOff>1603375</xdr:colOff>
      <xdr:row>124</xdr:row>
      <xdr:rowOff>142875</xdr:rowOff>
    </xdr:from>
    <xdr:to>
      <xdr:col>53</xdr:col>
      <xdr:colOff>1835150</xdr:colOff>
      <xdr:row>126</xdr:row>
      <xdr:rowOff>69850</xdr:rowOff>
    </xdr:to>
    <xdr:pic>
      <xdr:nvPicPr>
        <xdr:cNvPr id="8" name="Picture 7"/>
        <xdr:cNvPicPr>
          <a:picLocks noChangeAspect="1" noChangeArrowheads="1"/>
        </xdr:cNvPicPr>
      </xdr:nvPicPr>
      <xdr:blipFill>
        <a:blip xmlns:r="http://schemas.openxmlformats.org/officeDocument/2006/relationships" r:embed="rId1"/>
        <a:srcRect/>
        <a:stretch>
          <a:fillRect/>
        </a:stretch>
      </xdr:blipFill>
      <xdr:spPr bwMode="auto">
        <a:xfrm>
          <a:off x="35925125" y="19399250"/>
          <a:ext cx="231775" cy="244475"/>
        </a:xfrm>
        <a:prstGeom prst="rect">
          <a:avLst/>
        </a:prstGeom>
        <a:noFill/>
        <a:ln w="1">
          <a:noFill/>
          <a:miter lim="800000"/>
          <a:headEnd/>
          <a:tailEnd type="none" w="med" len="med"/>
        </a:ln>
        <a:effectLst/>
      </xdr:spPr>
    </xdr:pic>
    <xdr:clientData/>
  </xdr:twoCellAnchor>
  <xdr:twoCellAnchor editAs="oneCell">
    <xdr:from>
      <xdr:col>51</xdr:col>
      <xdr:colOff>1555750</xdr:colOff>
      <xdr:row>306</xdr:row>
      <xdr:rowOff>127000</xdr:rowOff>
    </xdr:from>
    <xdr:to>
      <xdr:col>51</xdr:col>
      <xdr:colOff>1787525</xdr:colOff>
      <xdr:row>308</xdr:row>
      <xdr:rowOff>53975</xdr:rowOff>
    </xdr:to>
    <xdr:pic>
      <xdr:nvPicPr>
        <xdr:cNvPr id="9" name="Picture 8"/>
        <xdr:cNvPicPr>
          <a:picLocks noChangeAspect="1" noChangeArrowheads="1"/>
        </xdr:cNvPicPr>
      </xdr:nvPicPr>
      <xdr:blipFill>
        <a:blip xmlns:r="http://schemas.openxmlformats.org/officeDocument/2006/relationships" r:embed="rId1"/>
        <a:srcRect/>
        <a:stretch>
          <a:fillRect/>
        </a:stretch>
      </xdr:blipFill>
      <xdr:spPr bwMode="auto">
        <a:xfrm>
          <a:off x="20589875" y="41290875"/>
          <a:ext cx="231775" cy="244475"/>
        </a:xfrm>
        <a:prstGeom prst="rect">
          <a:avLst/>
        </a:prstGeom>
        <a:noFill/>
        <a:ln w="1">
          <a:noFill/>
          <a:miter lim="800000"/>
          <a:headEnd/>
          <a:tailEnd type="none" w="med" len="med"/>
        </a:ln>
        <a:effectLst/>
      </xdr:spPr>
    </xdr:pic>
    <xdr:clientData/>
  </xdr:twoCellAnchor>
  <xdr:twoCellAnchor editAs="oneCell">
    <xdr:from>
      <xdr:col>53</xdr:col>
      <xdr:colOff>1555750</xdr:colOff>
      <xdr:row>261</xdr:row>
      <xdr:rowOff>111125</xdr:rowOff>
    </xdr:from>
    <xdr:to>
      <xdr:col>53</xdr:col>
      <xdr:colOff>1787525</xdr:colOff>
      <xdr:row>263</xdr:row>
      <xdr:rowOff>38100</xdr:rowOff>
    </xdr:to>
    <xdr:pic>
      <xdr:nvPicPr>
        <xdr:cNvPr id="10" name="Picture 9"/>
        <xdr:cNvPicPr>
          <a:picLocks noChangeAspect="1" noChangeArrowheads="1"/>
        </xdr:cNvPicPr>
      </xdr:nvPicPr>
      <xdr:blipFill>
        <a:blip xmlns:r="http://schemas.openxmlformats.org/officeDocument/2006/relationships" r:embed="rId1"/>
        <a:srcRect/>
        <a:stretch>
          <a:fillRect/>
        </a:stretch>
      </xdr:blipFill>
      <xdr:spPr bwMode="auto">
        <a:xfrm>
          <a:off x="22939375" y="33655000"/>
          <a:ext cx="231775" cy="244475"/>
        </a:xfrm>
        <a:prstGeom prst="rect">
          <a:avLst/>
        </a:prstGeom>
        <a:noFill/>
        <a:ln w="1">
          <a:noFill/>
          <a:miter lim="800000"/>
          <a:headEnd/>
          <a:tailEnd type="none" w="med" len="med"/>
        </a:ln>
        <a:effectLst/>
      </xdr:spPr>
    </xdr:pic>
    <xdr:clientData/>
  </xdr:twoCellAnchor>
  <xdr:twoCellAnchor editAs="oneCell">
    <xdr:from>
      <xdr:col>53</xdr:col>
      <xdr:colOff>1381125</xdr:colOff>
      <xdr:row>364</xdr:row>
      <xdr:rowOff>111125</xdr:rowOff>
    </xdr:from>
    <xdr:to>
      <xdr:col>53</xdr:col>
      <xdr:colOff>1612900</xdr:colOff>
      <xdr:row>366</xdr:row>
      <xdr:rowOff>38100</xdr:rowOff>
    </xdr:to>
    <xdr:pic>
      <xdr:nvPicPr>
        <xdr:cNvPr id="11" name="Picture 10"/>
        <xdr:cNvPicPr>
          <a:picLocks noChangeAspect="1" noChangeArrowheads="1"/>
        </xdr:cNvPicPr>
      </xdr:nvPicPr>
      <xdr:blipFill>
        <a:blip xmlns:r="http://schemas.openxmlformats.org/officeDocument/2006/relationships" r:embed="rId1"/>
        <a:srcRect/>
        <a:stretch>
          <a:fillRect/>
        </a:stretch>
      </xdr:blipFill>
      <xdr:spPr bwMode="auto">
        <a:xfrm>
          <a:off x="22764750" y="49530000"/>
          <a:ext cx="231775" cy="244475"/>
        </a:xfrm>
        <a:prstGeom prst="rect">
          <a:avLst/>
        </a:prstGeom>
        <a:noFill/>
        <a:ln w="1">
          <a:noFill/>
          <a:miter lim="800000"/>
          <a:headEnd/>
          <a:tailEnd type="none" w="med" len="med"/>
        </a:ln>
        <a:effectLst/>
      </xdr:spPr>
    </xdr:pic>
    <xdr:clientData/>
  </xdr:twoCellAnchor>
  <xdr:twoCellAnchor editAs="oneCell">
    <xdr:from>
      <xdr:col>55</xdr:col>
      <xdr:colOff>2063750</xdr:colOff>
      <xdr:row>117</xdr:row>
      <xdr:rowOff>127000</xdr:rowOff>
    </xdr:from>
    <xdr:to>
      <xdr:col>56</xdr:col>
      <xdr:colOff>9525</xdr:colOff>
      <xdr:row>119</xdr:row>
      <xdr:rowOff>53975</xdr:rowOff>
    </xdr:to>
    <xdr:pic>
      <xdr:nvPicPr>
        <xdr:cNvPr id="12" name="Picture 11"/>
        <xdr:cNvPicPr>
          <a:picLocks noChangeAspect="1" noChangeArrowheads="1"/>
        </xdr:cNvPicPr>
      </xdr:nvPicPr>
      <xdr:blipFill>
        <a:blip xmlns:r="http://schemas.openxmlformats.org/officeDocument/2006/relationships" r:embed="rId1"/>
        <a:srcRect/>
        <a:stretch>
          <a:fillRect/>
        </a:stretch>
      </xdr:blipFill>
      <xdr:spPr bwMode="auto">
        <a:xfrm>
          <a:off x="25733375" y="12573000"/>
          <a:ext cx="231775" cy="244475"/>
        </a:xfrm>
        <a:prstGeom prst="rect">
          <a:avLst/>
        </a:prstGeom>
        <a:noFill/>
        <a:ln w="1">
          <a:noFill/>
          <a:miter lim="800000"/>
          <a:headEnd/>
          <a:tailEnd type="none" w="med" len="med"/>
        </a:ln>
        <a:effectLst/>
      </xdr:spPr>
    </xdr:pic>
    <xdr:clientData/>
  </xdr:twoCellAnchor>
  <xdr:twoCellAnchor editAs="oneCell">
    <xdr:from>
      <xdr:col>55</xdr:col>
      <xdr:colOff>1984375</xdr:colOff>
      <xdr:row>114</xdr:row>
      <xdr:rowOff>79375</xdr:rowOff>
    </xdr:from>
    <xdr:to>
      <xdr:col>55</xdr:col>
      <xdr:colOff>2216150</xdr:colOff>
      <xdr:row>116</xdr:row>
      <xdr:rowOff>6350</xdr:rowOff>
    </xdr:to>
    <xdr:pic>
      <xdr:nvPicPr>
        <xdr:cNvPr id="13" name="Picture 12"/>
        <xdr:cNvPicPr>
          <a:picLocks noChangeAspect="1" noChangeArrowheads="1"/>
        </xdr:cNvPicPr>
      </xdr:nvPicPr>
      <xdr:blipFill>
        <a:blip xmlns:r="http://schemas.openxmlformats.org/officeDocument/2006/relationships" r:embed="rId1"/>
        <a:srcRect/>
        <a:stretch>
          <a:fillRect/>
        </a:stretch>
      </xdr:blipFill>
      <xdr:spPr bwMode="auto">
        <a:xfrm>
          <a:off x="25654000" y="12049125"/>
          <a:ext cx="231775" cy="244475"/>
        </a:xfrm>
        <a:prstGeom prst="rect">
          <a:avLst/>
        </a:prstGeom>
        <a:noFill/>
        <a:ln w="1">
          <a:noFill/>
          <a:miter lim="800000"/>
          <a:headEnd/>
          <a:tailEnd type="none" w="med" len="med"/>
        </a:ln>
        <a:effectLst/>
      </xdr:spPr>
    </xdr:pic>
    <xdr:clientData/>
  </xdr:twoCellAnchor>
  <xdr:twoCellAnchor editAs="oneCell">
    <xdr:from>
      <xdr:col>53</xdr:col>
      <xdr:colOff>1508125</xdr:colOff>
      <xdr:row>172</xdr:row>
      <xdr:rowOff>142875</xdr:rowOff>
    </xdr:from>
    <xdr:to>
      <xdr:col>53</xdr:col>
      <xdr:colOff>1739900</xdr:colOff>
      <xdr:row>174</xdr:row>
      <xdr:rowOff>69850</xdr:rowOff>
    </xdr:to>
    <xdr:pic>
      <xdr:nvPicPr>
        <xdr:cNvPr id="14" name="Picture 13"/>
        <xdr:cNvPicPr>
          <a:picLocks noChangeAspect="1" noChangeArrowheads="1"/>
        </xdr:cNvPicPr>
      </xdr:nvPicPr>
      <xdr:blipFill>
        <a:blip xmlns:r="http://schemas.openxmlformats.org/officeDocument/2006/relationships" r:embed="rId1"/>
        <a:srcRect/>
        <a:stretch>
          <a:fillRect/>
        </a:stretch>
      </xdr:blipFill>
      <xdr:spPr bwMode="auto">
        <a:xfrm>
          <a:off x="22891750" y="20351750"/>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156</xdr:row>
      <xdr:rowOff>142875</xdr:rowOff>
    </xdr:from>
    <xdr:to>
      <xdr:col>1</xdr:col>
      <xdr:colOff>41275</xdr:colOff>
      <xdr:row>158</xdr:row>
      <xdr:rowOff>69850</xdr:rowOff>
    </xdr:to>
    <xdr:pic>
      <xdr:nvPicPr>
        <xdr:cNvPr id="15" name="Picture 1"/>
        <xdr:cNvPicPr>
          <a:picLocks noChangeAspect="1" noChangeArrowheads="1"/>
        </xdr:cNvPicPr>
      </xdr:nvPicPr>
      <xdr:blipFill>
        <a:blip xmlns:r="http://schemas.openxmlformats.org/officeDocument/2006/relationships" r:embed="rId1"/>
        <a:srcRect/>
        <a:stretch>
          <a:fillRect/>
        </a:stretch>
      </xdr:blipFill>
      <xdr:spPr bwMode="auto">
        <a:xfrm>
          <a:off x="0" y="24955500"/>
          <a:ext cx="231775" cy="244475"/>
        </a:xfrm>
        <a:prstGeom prst="rect">
          <a:avLst/>
        </a:prstGeom>
        <a:noFill/>
        <a:ln w="1">
          <a:noFill/>
          <a:miter lim="800000"/>
          <a:headEnd/>
          <a:tailEnd type="none" w="med" len="med"/>
        </a:ln>
        <a:effectLst/>
      </xdr:spPr>
    </xdr:pic>
    <xdr:clientData/>
  </xdr:twoCellAnchor>
  <xdr:twoCellAnchor editAs="oneCell">
    <xdr:from>
      <xdr:col>55</xdr:col>
      <xdr:colOff>1825625</xdr:colOff>
      <xdr:row>280</xdr:row>
      <xdr:rowOff>111125</xdr:rowOff>
    </xdr:from>
    <xdr:to>
      <xdr:col>55</xdr:col>
      <xdr:colOff>2057400</xdr:colOff>
      <xdr:row>282</xdr:row>
      <xdr:rowOff>38100</xdr:rowOff>
    </xdr:to>
    <xdr:pic>
      <xdr:nvPicPr>
        <xdr:cNvPr id="16" name="Picture 15"/>
        <xdr:cNvPicPr>
          <a:picLocks noChangeAspect="1" noChangeArrowheads="1"/>
        </xdr:cNvPicPr>
      </xdr:nvPicPr>
      <xdr:blipFill>
        <a:blip xmlns:r="http://schemas.openxmlformats.org/officeDocument/2006/relationships" r:embed="rId1"/>
        <a:srcRect/>
        <a:stretch>
          <a:fillRect/>
        </a:stretch>
      </xdr:blipFill>
      <xdr:spPr bwMode="auto">
        <a:xfrm>
          <a:off x="25495250" y="36512500"/>
          <a:ext cx="231775" cy="244475"/>
        </a:xfrm>
        <a:prstGeom prst="rect">
          <a:avLst/>
        </a:prstGeom>
        <a:noFill/>
        <a:ln w="1">
          <a:noFill/>
          <a:miter lim="800000"/>
          <a:headEnd/>
          <a:tailEnd type="none" w="med" len="med"/>
        </a:ln>
        <a:effectLst/>
      </xdr:spPr>
    </xdr:pic>
    <xdr:clientData/>
  </xdr:twoCellAnchor>
  <xdr:twoCellAnchor editAs="oneCell">
    <xdr:from>
      <xdr:col>55</xdr:col>
      <xdr:colOff>1460500</xdr:colOff>
      <xdr:row>400</xdr:row>
      <xdr:rowOff>142875</xdr:rowOff>
    </xdr:from>
    <xdr:to>
      <xdr:col>55</xdr:col>
      <xdr:colOff>1692275</xdr:colOff>
      <xdr:row>402</xdr:row>
      <xdr:rowOff>69850</xdr:rowOff>
    </xdr:to>
    <xdr:pic>
      <xdr:nvPicPr>
        <xdr:cNvPr id="17" name="Picture 16"/>
        <xdr:cNvPicPr>
          <a:picLocks noChangeAspect="1" noChangeArrowheads="1"/>
        </xdr:cNvPicPr>
      </xdr:nvPicPr>
      <xdr:blipFill>
        <a:blip xmlns:r="http://schemas.openxmlformats.org/officeDocument/2006/relationships" r:embed="rId1"/>
        <a:srcRect/>
        <a:stretch>
          <a:fillRect/>
        </a:stretch>
      </xdr:blipFill>
      <xdr:spPr bwMode="auto">
        <a:xfrm>
          <a:off x="25130125" y="55435500"/>
          <a:ext cx="231775" cy="244475"/>
        </a:xfrm>
        <a:prstGeom prst="rect">
          <a:avLst/>
        </a:prstGeom>
        <a:noFill/>
        <a:ln w="1">
          <a:noFill/>
          <a:miter lim="800000"/>
          <a:headEnd/>
          <a:tailEnd type="none" w="med" len="med"/>
        </a:ln>
        <a:effectLst/>
      </xdr:spPr>
    </xdr:pic>
    <xdr:clientData/>
  </xdr:twoCellAnchor>
  <xdr:twoCellAnchor editAs="oneCell">
    <xdr:from>
      <xdr:col>53</xdr:col>
      <xdr:colOff>1587500</xdr:colOff>
      <xdr:row>218</xdr:row>
      <xdr:rowOff>0</xdr:rowOff>
    </xdr:from>
    <xdr:to>
      <xdr:col>53</xdr:col>
      <xdr:colOff>1819275</xdr:colOff>
      <xdr:row>219</xdr:row>
      <xdr:rowOff>85725</xdr:rowOff>
    </xdr:to>
    <xdr:pic>
      <xdr:nvPicPr>
        <xdr:cNvPr id="18" name="Picture 17"/>
        <xdr:cNvPicPr>
          <a:picLocks noChangeAspect="1" noChangeArrowheads="1"/>
        </xdr:cNvPicPr>
      </xdr:nvPicPr>
      <xdr:blipFill>
        <a:blip xmlns:r="http://schemas.openxmlformats.org/officeDocument/2006/relationships" r:embed="rId1"/>
        <a:srcRect/>
        <a:stretch>
          <a:fillRect/>
        </a:stretch>
      </xdr:blipFill>
      <xdr:spPr bwMode="auto">
        <a:xfrm>
          <a:off x="22971125" y="27035125"/>
          <a:ext cx="231775" cy="244475"/>
        </a:xfrm>
        <a:prstGeom prst="rect">
          <a:avLst/>
        </a:prstGeom>
        <a:noFill/>
        <a:ln w="1">
          <a:noFill/>
          <a:miter lim="800000"/>
          <a:headEnd/>
          <a:tailEnd type="none" w="med" len="med"/>
        </a:ln>
        <a:effectLst/>
      </xdr:spPr>
    </xdr:pic>
    <xdr:clientData/>
  </xdr:twoCellAnchor>
  <xdr:twoCellAnchor editAs="oneCell">
    <xdr:from>
      <xdr:col>53</xdr:col>
      <xdr:colOff>1127125</xdr:colOff>
      <xdr:row>371</xdr:row>
      <xdr:rowOff>95250</xdr:rowOff>
    </xdr:from>
    <xdr:to>
      <xdr:col>53</xdr:col>
      <xdr:colOff>1358900</xdr:colOff>
      <xdr:row>373</xdr:row>
      <xdr:rowOff>22225</xdr:rowOff>
    </xdr:to>
    <xdr:pic>
      <xdr:nvPicPr>
        <xdr:cNvPr id="19" name="Picture 18"/>
        <xdr:cNvPicPr>
          <a:picLocks noChangeAspect="1" noChangeArrowheads="1"/>
        </xdr:cNvPicPr>
      </xdr:nvPicPr>
      <xdr:blipFill>
        <a:blip xmlns:r="http://schemas.openxmlformats.org/officeDocument/2006/relationships" r:embed="rId1"/>
        <a:srcRect/>
        <a:stretch>
          <a:fillRect/>
        </a:stretch>
      </xdr:blipFill>
      <xdr:spPr bwMode="auto">
        <a:xfrm>
          <a:off x="22510750" y="50942875"/>
          <a:ext cx="231775" cy="244475"/>
        </a:xfrm>
        <a:prstGeom prst="rect">
          <a:avLst/>
        </a:prstGeom>
        <a:noFill/>
        <a:ln w="1">
          <a:noFill/>
          <a:miter lim="800000"/>
          <a:headEnd/>
          <a:tailEnd type="none" w="med" len="med"/>
        </a:ln>
        <a:effectLst/>
      </xdr:spPr>
    </xdr:pic>
    <xdr:clientData/>
  </xdr:twoCellAnchor>
  <xdr:twoCellAnchor editAs="oneCell">
    <xdr:from>
      <xdr:col>53</xdr:col>
      <xdr:colOff>1508125</xdr:colOff>
      <xdr:row>203</xdr:row>
      <xdr:rowOff>142875</xdr:rowOff>
    </xdr:from>
    <xdr:to>
      <xdr:col>53</xdr:col>
      <xdr:colOff>1739900</xdr:colOff>
      <xdr:row>205</xdr:row>
      <xdr:rowOff>69850</xdr:rowOff>
    </xdr:to>
    <xdr:pic>
      <xdr:nvPicPr>
        <xdr:cNvPr id="20" name="Picture 19"/>
        <xdr:cNvPicPr>
          <a:picLocks noChangeAspect="1" noChangeArrowheads="1"/>
        </xdr:cNvPicPr>
      </xdr:nvPicPr>
      <xdr:blipFill>
        <a:blip xmlns:r="http://schemas.openxmlformats.org/officeDocument/2006/relationships" r:embed="rId1"/>
        <a:srcRect/>
        <a:stretch>
          <a:fillRect/>
        </a:stretch>
      </xdr:blipFill>
      <xdr:spPr bwMode="auto">
        <a:xfrm>
          <a:off x="22891750" y="24796750"/>
          <a:ext cx="231775" cy="244475"/>
        </a:xfrm>
        <a:prstGeom prst="rect">
          <a:avLst/>
        </a:prstGeom>
        <a:noFill/>
        <a:ln w="1">
          <a:noFill/>
          <a:miter lim="800000"/>
          <a:headEnd/>
          <a:tailEnd type="none" w="med" len="med"/>
        </a:ln>
        <a:effectLst/>
      </xdr:spPr>
    </xdr:pic>
    <xdr:clientData/>
  </xdr:twoCellAnchor>
  <xdr:twoCellAnchor editAs="oneCell">
    <xdr:from>
      <xdr:col>53</xdr:col>
      <xdr:colOff>1539875</xdr:colOff>
      <xdr:row>330</xdr:row>
      <xdr:rowOff>31750</xdr:rowOff>
    </xdr:from>
    <xdr:to>
      <xdr:col>53</xdr:col>
      <xdr:colOff>1771650</xdr:colOff>
      <xdr:row>331</xdr:row>
      <xdr:rowOff>117475</xdr:rowOff>
    </xdr:to>
    <xdr:pic>
      <xdr:nvPicPr>
        <xdr:cNvPr id="21" name="Picture 20"/>
        <xdr:cNvPicPr>
          <a:picLocks noChangeAspect="1" noChangeArrowheads="1"/>
        </xdr:cNvPicPr>
      </xdr:nvPicPr>
      <xdr:blipFill>
        <a:blip xmlns:r="http://schemas.openxmlformats.org/officeDocument/2006/relationships" r:embed="rId1"/>
        <a:srcRect/>
        <a:stretch>
          <a:fillRect/>
        </a:stretch>
      </xdr:blipFill>
      <xdr:spPr bwMode="auto">
        <a:xfrm>
          <a:off x="22923500" y="44053125"/>
          <a:ext cx="231775" cy="244475"/>
        </a:xfrm>
        <a:prstGeom prst="rect">
          <a:avLst/>
        </a:prstGeom>
        <a:noFill/>
        <a:ln w="1">
          <a:noFill/>
          <a:miter lim="800000"/>
          <a:headEnd/>
          <a:tailEnd type="none" w="med" len="med"/>
        </a:ln>
        <a:effectLst/>
      </xdr:spPr>
    </xdr:pic>
    <xdr:clientData/>
  </xdr:twoCellAnchor>
  <xdr:twoCellAnchor editAs="oneCell">
    <xdr:from>
      <xdr:col>53</xdr:col>
      <xdr:colOff>1793875</xdr:colOff>
      <xdr:row>325</xdr:row>
      <xdr:rowOff>127000</xdr:rowOff>
    </xdr:from>
    <xdr:to>
      <xdr:col>53</xdr:col>
      <xdr:colOff>2025650</xdr:colOff>
      <xdr:row>327</xdr:row>
      <xdr:rowOff>53975</xdr:rowOff>
    </xdr:to>
    <xdr:pic>
      <xdr:nvPicPr>
        <xdr:cNvPr id="22" name="Picture 21"/>
        <xdr:cNvPicPr>
          <a:picLocks noChangeAspect="1" noChangeArrowheads="1"/>
        </xdr:cNvPicPr>
      </xdr:nvPicPr>
      <xdr:blipFill>
        <a:blip xmlns:r="http://schemas.openxmlformats.org/officeDocument/2006/relationships" r:embed="rId1"/>
        <a:srcRect/>
        <a:stretch>
          <a:fillRect/>
        </a:stretch>
      </xdr:blipFill>
      <xdr:spPr bwMode="auto">
        <a:xfrm>
          <a:off x="23177500" y="43354625"/>
          <a:ext cx="231775" cy="244475"/>
        </a:xfrm>
        <a:prstGeom prst="rect">
          <a:avLst/>
        </a:prstGeom>
        <a:noFill/>
        <a:ln w="1">
          <a:noFill/>
          <a:miter lim="800000"/>
          <a:headEnd/>
          <a:tailEnd type="none" w="med" len="med"/>
        </a:ln>
        <a:effectLst/>
      </xdr:spPr>
    </xdr:pic>
    <xdr:clientData/>
  </xdr:twoCellAnchor>
  <xdr:twoCellAnchor editAs="oneCell">
    <xdr:from>
      <xdr:col>51</xdr:col>
      <xdr:colOff>1158875</xdr:colOff>
      <xdr:row>118</xdr:row>
      <xdr:rowOff>142875</xdr:rowOff>
    </xdr:from>
    <xdr:to>
      <xdr:col>51</xdr:col>
      <xdr:colOff>1390650</xdr:colOff>
      <xdr:row>120</xdr:row>
      <xdr:rowOff>69850</xdr:rowOff>
    </xdr:to>
    <xdr:pic>
      <xdr:nvPicPr>
        <xdr:cNvPr id="23" name="Picture 22"/>
        <xdr:cNvPicPr>
          <a:picLocks noChangeAspect="1" noChangeArrowheads="1"/>
        </xdr:cNvPicPr>
      </xdr:nvPicPr>
      <xdr:blipFill>
        <a:blip xmlns:r="http://schemas.openxmlformats.org/officeDocument/2006/relationships" r:embed="rId1"/>
        <a:srcRect/>
        <a:stretch>
          <a:fillRect/>
        </a:stretch>
      </xdr:blipFill>
      <xdr:spPr bwMode="auto">
        <a:xfrm>
          <a:off x="20193000" y="12747625"/>
          <a:ext cx="231775" cy="244475"/>
        </a:xfrm>
        <a:prstGeom prst="rect">
          <a:avLst/>
        </a:prstGeom>
        <a:noFill/>
        <a:ln w="1">
          <a:noFill/>
          <a:miter lim="800000"/>
          <a:headEnd/>
          <a:tailEnd type="none" w="med" len="med"/>
        </a:ln>
        <a:effectLst/>
      </xdr:spPr>
    </xdr:pic>
    <xdr:clientData/>
  </xdr:twoCellAnchor>
  <xdr:twoCellAnchor editAs="oneCell">
    <xdr:from>
      <xdr:col>51</xdr:col>
      <xdr:colOff>841375</xdr:colOff>
      <xdr:row>351</xdr:row>
      <xdr:rowOff>142875</xdr:rowOff>
    </xdr:from>
    <xdr:to>
      <xdr:col>51</xdr:col>
      <xdr:colOff>1073150</xdr:colOff>
      <xdr:row>353</xdr:row>
      <xdr:rowOff>69850</xdr:rowOff>
    </xdr:to>
    <xdr:pic>
      <xdr:nvPicPr>
        <xdr:cNvPr id="24" name="Picture 23"/>
        <xdr:cNvPicPr>
          <a:picLocks noChangeAspect="1" noChangeArrowheads="1"/>
        </xdr:cNvPicPr>
      </xdr:nvPicPr>
      <xdr:blipFill>
        <a:blip xmlns:r="http://schemas.openxmlformats.org/officeDocument/2006/relationships" r:embed="rId1"/>
        <a:srcRect/>
        <a:stretch>
          <a:fillRect/>
        </a:stretch>
      </xdr:blipFill>
      <xdr:spPr bwMode="auto">
        <a:xfrm>
          <a:off x="19875500" y="47498000"/>
          <a:ext cx="231775" cy="244475"/>
        </a:xfrm>
        <a:prstGeom prst="rect">
          <a:avLst/>
        </a:prstGeom>
        <a:noFill/>
        <a:ln w="1">
          <a:noFill/>
          <a:miter lim="800000"/>
          <a:headEnd/>
          <a:tailEnd type="none" w="med" len="med"/>
        </a:ln>
        <a:effectLst/>
      </xdr:spPr>
    </xdr:pic>
    <xdr:clientData/>
  </xdr:twoCellAnchor>
  <xdr:twoCellAnchor editAs="oneCell">
    <xdr:from>
      <xdr:col>55</xdr:col>
      <xdr:colOff>1270000</xdr:colOff>
      <xdr:row>202</xdr:row>
      <xdr:rowOff>95250</xdr:rowOff>
    </xdr:from>
    <xdr:to>
      <xdr:col>55</xdr:col>
      <xdr:colOff>1501775</xdr:colOff>
      <xdr:row>204</xdr:row>
      <xdr:rowOff>22225</xdr:rowOff>
    </xdr:to>
    <xdr:pic>
      <xdr:nvPicPr>
        <xdr:cNvPr id="25" name="Picture 24"/>
        <xdr:cNvPicPr>
          <a:picLocks noChangeAspect="1" noChangeArrowheads="1"/>
        </xdr:cNvPicPr>
      </xdr:nvPicPr>
      <xdr:blipFill>
        <a:blip xmlns:r="http://schemas.openxmlformats.org/officeDocument/2006/relationships" r:embed="rId1"/>
        <a:srcRect/>
        <a:stretch>
          <a:fillRect/>
        </a:stretch>
      </xdr:blipFill>
      <xdr:spPr bwMode="auto">
        <a:xfrm>
          <a:off x="24939625" y="24590375"/>
          <a:ext cx="231775" cy="244475"/>
        </a:xfrm>
        <a:prstGeom prst="rect">
          <a:avLst/>
        </a:prstGeom>
        <a:noFill/>
        <a:ln w="1">
          <a:noFill/>
          <a:miter lim="800000"/>
          <a:headEnd/>
          <a:tailEnd type="none" w="med" len="med"/>
        </a:ln>
        <a:effectLst/>
      </xdr:spPr>
    </xdr:pic>
    <xdr:clientData/>
  </xdr:twoCellAnchor>
  <xdr:twoCellAnchor editAs="oneCell">
    <xdr:from>
      <xdr:col>55</xdr:col>
      <xdr:colOff>1889125</xdr:colOff>
      <xdr:row>120</xdr:row>
      <xdr:rowOff>111125</xdr:rowOff>
    </xdr:from>
    <xdr:to>
      <xdr:col>55</xdr:col>
      <xdr:colOff>2120900</xdr:colOff>
      <xdr:row>122</xdr:row>
      <xdr:rowOff>38100</xdr:rowOff>
    </xdr:to>
    <xdr:pic>
      <xdr:nvPicPr>
        <xdr:cNvPr id="26" name="Picture 25"/>
        <xdr:cNvPicPr>
          <a:picLocks noChangeAspect="1" noChangeArrowheads="1"/>
        </xdr:cNvPicPr>
      </xdr:nvPicPr>
      <xdr:blipFill>
        <a:blip xmlns:r="http://schemas.openxmlformats.org/officeDocument/2006/relationships" r:embed="rId1"/>
        <a:srcRect/>
        <a:stretch>
          <a:fillRect/>
        </a:stretch>
      </xdr:blipFill>
      <xdr:spPr bwMode="auto">
        <a:xfrm>
          <a:off x="25558750" y="13033375"/>
          <a:ext cx="231775" cy="244475"/>
        </a:xfrm>
        <a:prstGeom prst="rect">
          <a:avLst/>
        </a:prstGeom>
        <a:noFill/>
        <a:ln w="1">
          <a:noFill/>
          <a:miter lim="800000"/>
          <a:headEnd/>
          <a:tailEnd type="none" w="med" len="med"/>
        </a:ln>
        <a:effectLst/>
      </xdr:spPr>
    </xdr:pic>
    <xdr:clientData/>
  </xdr:twoCellAnchor>
  <xdr:twoCellAnchor editAs="oneCell">
    <xdr:from>
      <xdr:col>53</xdr:col>
      <xdr:colOff>1603375</xdr:colOff>
      <xdr:row>349</xdr:row>
      <xdr:rowOff>0</xdr:rowOff>
    </xdr:from>
    <xdr:to>
      <xdr:col>53</xdr:col>
      <xdr:colOff>1835150</xdr:colOff>
      <xdr:row>350</xdr:row>
      <xdr:rowOff>85725</xdr:rowOff>
    </xdr:to>
    <xdr:pic>
      <xdr:nvPicPr>
        <xdr:cNvPr id="27" name="Picture 26"/>
        <xdr:cNvPicPr>
          <a:picLocks noChangeAspect="1" noChangeArrowheads="1"/>
        </xdr:cNvPicPr>
      </xdr:nvPicPr>
      <xdr:blipFill>
        <a:blip xmlns:r="http://schemas.openxmlformats.org/officeDocument/2006/relationships" r:embed="rId1"/>
        <a:srcRect/>
        <a:stretch>
          <a:fillRect/>
        </a:stretch>
      </xdr:blipFill>
      <xdr:spPr bwMode="auto">
        <a:xfrm>
          <a:off x="22987000" y="47037625"/>
          <a:ext cx="231775" cy="244475"/>
        </a:xfrm>
        <a:prstGeom prst="rect">
          <a:avLst/>
        </a:prstGeom>
        <a:noFill/>
        <a:ln w="1">
          <a:noFill/>
          <a:miter lim="800000"/>
          <a:headEnd/>
          <a:tailEnd type="none" w="med" len="med"/>
        </a:ln>
        <a:effectLst/>
      </xdr:spPr>
    </xdr:pic>
    <xdr:clientData/>
  </xdr:twoCellAnchor>
  <xdr:twoCellAnchor editAs="oneCell">
    <xdr:from>
      <xdr:col>53</xdr:col>
      <xdr:colOff>1508125</xdr:colOff>
      <xdr:row>184</xdr:row>
      <xdr:rowOff>127000</xdr:rowOff>
    </xdr:from>
    <xdr:to>
      <xdr:col>53</xdr:col>
      <xdr:colOff>1739900</xdr:colOff>
      <xdr:row>186</xdr:row>
      <xdr:rowOff>53975</xdr:rowOff>
    </xdr:to>
    <xdr:pic>
      <xdr:nvPicPr>
        <xdr:cNvPr id="28" name="Picture 27"/>
        <xdr:cNvPicPr>
          <a:picLocks noChangeAspect="1" noChangeArrowheads="1"/>
        </xdr:cNvPicPr>
      </xdr:nvPicPr>
      <xdr:blipFill>
        <a:blip xmlns:r="http://schemas.openxmlformats.org/officeDocument/2006/relationships" r:embed="rId1"/>
        <a:srcRect/>
        <a:stretch>
          <a:fillRect/>
        </a:stretch>
      </xdr:blipFill>
      <xdr:spPr bwMode="auto">
        <a:xfrm>
          <a:off x="22891750" y="53673375"/>
          <a:ext cx="231775" cy="244475"/>
        </a:xfrm>
        <a:prstGeom prst="rect">
          <a:avLst/>
        </a:prstGeom>
        <a:noFill/>
        <a:ln w="1">
          <a:noFill/>
          <a:miter lim="800000"/>
          <a:headEnd/>
          <a:tailEnd type="none" w="med" len="med"/>
        </a:ln>
        <a:effectLst/>
      </xdr:spPr>
    </xdr:pic>
    <xdr:clientData/>
  </xdr:twoCellAnchor>
  <xdr:twoCellAnchor editAs="oneCell">
    <xdr:from>
      <xdr:col>53</xdr:col>
      <xdr:colOff>1111250</xdr:colOff>
      <xdr:row>376</xdr:row>
      <xdr:rowOff>15875</xdr:rowOff>
    </xdr:from>
    <xdr:to>
      <xdr:col>53</xdr:col>
      <xdr:colOff>1343025</xdr:colOff>
      <xdr:row>377</xdr:row>
      <xdr:rowOff>101600</xdr:rowOff>
    </xdr:to>
    <xdr:pic>
      <xdr:nvPicPr>
        <xdr:cNvPr id="29" name="Picture 28"/>
        <xdr:cNvPicPr>
          <a:picLocks noChangeAspect="1" noChangeArrowheads="1"/>
        </xdr:cNvPicPr>
      </xdr:nvPicPr>
      <xdr:blipFill>
        <a:blip xmlns:r="http://schemas.openxmlformats.org/officeDocument/2006/relationships" r:embed="rId1"/>
        <a:srcRect/>
        <a:stretch>
          <a:fillRect/>
        </a:stretch>
      </xdr:blipFill>
      <xdr:spPr bwMode="auto">
        <a:xfrm>
          <a:off x="22494875" y="51498500"/>
          <a:ext cx="231775" cy="244475"/>
        </a:xfrm>
        <a:prstGeom prst="rect">
          <a:avLst/>
        </a:prstGeom>
        <a:noFill/>
        <a:ln w="1">
          <a:noFill/>
          <a:miter lim="800000"/>
          <a:headEnd/>
          <a:tailEnd type="none" w="med" len="med"/>
        </a:ln>
        <a:effectLst/>
      </xdr:spPr>
    </xdr:pic>
    <xdr:clientData/>
  </xdr:twoCellAnchor>
  <xdr:twoCellAnchor editAs="oneCell">
    <xdr:from>
      <xdr:col>55</xdr:col>
      <xdr:colOff>889000</xdr:colOff>
      <xdr:row>209</xdr:row>
      <xdr:rowOff>127000</xdr:rowOff>
    </xdr:from>
    <xdr:to>
      <xdr:col>55</xdr:col>
      <xdr:colOff>1120775</xdr:colOff>
      <xdr:row>211</xdr:row>
      <xdr:rowOff>53975</xdr:rowOff>
    </xdr:to>
    <xdr:pic>
      <xdr:nvPicPr>
        <xdr:cNvPr id="30" name="Picture 29"/>
        <xdr:cNvPicPr>
          <a:picLocks noChangeAspect="1" noChangeArrowheads="1"/>
        </xdr:cNvPicPr>
      </xdr:nvPicPr>
      <xdr:blipFill>
        <a:blip xmlns:r="http://schemas.openxmlformats.org/officeDocument/2006/relationships" r:embed="rId1"/>
        <a:srcRect/>
        <a:stretch>
          <a:fillRect/>
        </a:stretch>
      </xdr:blipFill>
      <xdr:spPr bwMode="auto">
        <a:xfrm>
          <a:off x="24558625" y="25733375"/>
          <a:ext cx="231775" cy="244475"/>
        </a:xfrm>
        <a:prstGeom prst="rect">
          <a:avLst/>
        </a:prstGeom>
        <a:noFill/>
        <a:ln w="1">
          <a:noFill/>
          <a:miter lim="800000"/>
          <a:headEnd/>
          <a:tailEnd type="none" w="med" len="med"/>
        </a:ln>
        <a:effectLst/>
      </xdr:spPr>
    </xdr:pic>
    <xdr:clientData/>
  </xdr:twoCellAnchor>
  <xdr:twoCellAnchor editAs="oneCell">
    <xdr:from>
      <xdr:col>53</xdr:col>
      <xdr:colOff>1635125</xdr:colOff>
      <xdr:row>127</xdr:row>
      <xdr:rowOff>15875</xdr:rowOff>
    </xdr:from>
    <xdr:to>
      <xdr:col>53</xdr:col>
      <xdr:colOff>1866900</xdr:colOff>
      <xdr:row>128</xdr:row>
      <xdr:rowOff>101600</xdr:rowOff>
    </xdr:to>
    <xdr:pic>
      <xdr:nvPicPr>
        <xdr:cNvPr id="31" name="Picture 30"/>
        <xdr:cNvPicPr>
          <a:picLocks noChangeAspect="1" noChangeArrowheads="1"/>
        </xdr:cNvPicPr>
      </xdr:nvPicPr>
      <xdr:blipFill>
        <a:blip xmlns:r="http://schemas.openxmlformats.org/officeDocument/2006/relationships" r:embed="rId1"/>
        <a:srcRect/>
        <a:stretch>
          <a:fillRect/>
        </a:stretch>
      </xdr:blipFill>
      <xdr:spPr bwMode="auto">
        <a:xfrm>
          <a:off x="23018750" y="13731875"/>
          <a:ext cx="231775" cy="244475"/>
        </a:xfrm>
        <a:prstGeom prst="rect">
          <a:avLst/>
        </a:prstGeom>
        <a:noFill/>
        <a:ln w="1">
          <a:noFill/>
          <a:miter lim="800000"/>
          <a:headEnd/>
          <a:tailEnd type="none" w="med" len="med"/>
        </a:ln>
        <a:effectLst/>
      </xdr:spPr>
    </xdr:pic>
    <xdr:clientData/>
  </xdr:twoCellAnchor>
  <xdr:twoCellAnchor editAs="oneCell">
    <xdr:from>
      <xdr:col>53</xdr:col>
      <xdr:colOff>1143000</xdr:colOff>
      <xdr:row>403</xdr:row>
      <xdr:rowOff>127000</xdr:rowOff>
    </xdr:from>
    <xdr:to>
      <xdr:col>53</xdr:col>
      <xdr:colOff>1374775</xdr:colOff>
      <xdr:row>405</xdr:row>
      <xdr:rowOff>53975</xdr:rowOff>
    </xdr:to>
    <xdr:pic>
      <xdr:nvPicPr>
        <xdr:cNvPr id="32" name="Picture 31"/>
        <xdr:cNvPicPr>
          <a:picLocks noChangeAspect="1" noChangeArrowheads="1"/>
        </xdr:cNvPicPr>
      </xdr:nvPicPr>
      <xdr:blipFill>
        <a:blip xmlns:r="http://schemas.openxmlformats.org/officeDocument/2006/relationships" r:embed="rId1"/>
        <a:srcRect/>
        <a:stretch>
          <a:fillRect/>
        </a:stretch>
      </xdr:blipFill>
      <xdr:spPr bwMode="auto">
        <a:xfrm>
          <a:off x="22526625" y="55895875"/>
          <a:ext cx="231775" cy="244475"/>
        </a:xfrm>
        <a:prstGeom prst="rect">
          <a:avLst/>
        </a:prstGeom>
        <a:noFill/>
        <a:ln w="1">
          <a:noFill/>
          <a:miter lim="800000"/>
          <a:headEnd/>
          <a:tailEnd type="none" w="med" len="med"/>
        </a:ln>
        <a:effectLst/>
      </xdr:spPr>
    </xdr:pic>
    <xdr:clientData/>
  </xdr:twoCellAnchor>
  <xdr:twoCellAnchor editAs="oneCell">
    <xdr:from>
      <xdr:col>53</xdr:col>
      <xdr:colOff>1031875</xdr:colOff>
      <xdr:row>351</xdr:row>
      <xdr:rowOff>142875</xdr:rowOff>
    </xdr:from>
    <xdr:to>
      <xdr:col>53</xdr:col>
      <xdr:colOff>1263650</xdr:colOff>
      <xdr:row>353</xdr:row>
      <xdr:rowOff>69850</xdr:rowOff>
    </xdr:to>
    <xdr:pic>
      <xdr:nvPicPr>
        <xdr:cNvPr id="33" name="Picture 32"/>
        <xdr:cNvPicPr>
          <a:picLocks noChangeAspect="1" noChangeArrowheads="1"/>
        </xdr:cNvPicPr>
      </xdr:nvPicPr>
      <xdr:blipFill>
        <a:blip xmlns:r="http://schemas.openxmlformats.org/officeDocument/2006/relationships" r:embed="rId1"/>
        <a:srcRect/>
        <a:stretch>
          <a:fillRect/>
        </a:stretch>
      </xdr:blipFill>
      <xdr:spPr bwMode="auto">
        <a:xfrm>
          <a:off x="22415500" y="47498000"/>
          <a:ext cx="231775" cy="244475"/>
        </a:xfrm>
        <a:prstGeom prst="rect">
          <a:avLst/>
        </a:prstGeom>
        <a:noFill/>
        <a:ln w="1">
          <a:noFill/>
          <a:miter lim="800000"/>
          <a:headEnd/>
          <a:tailEnd type="none" w="med" len="med"/>
        </a:ln>
        <a:effectLst/>
      </xdr:spPr>
    </xdr:pic>
    <xdr:clientData/>
  </xdr:twoCellAnchor>
  <xdr:twoCellAnchor editAs="oneCell">
    <xdr:from>
      <xdr:col>51</xdr:col>
      <xdr:colOff>1873250</xdr:colOff>
      <xdr:row>131</xdr:row>
      <xdr:rowOff>111125</xdr:rowOff>
    </xdr:from>
    <xdr:to>
      <xdr:col>51</xdr:col>
      <xdr:colOff>2105025</xdr:colOff>
      <xdr:row>133</xdr:row>
      <xdr:rowOff>38100</xdr:rowOff>
    </xdr:to>
    <xdr:pic>
      <xdr:nvPicPr>
        <xdr:cNvPr id="34" name="Picture 33"/>
        <xdr:cNvPicPr>
          <a:picLocks noChangeAspect="1" noChangeArrowheads="1"/>
        </xdr:cNvPicPr>
      </xdr:nvPicPr>
      <xdr:blipFill>
        <a:blip xmlns:r="http://schemas.openxmlformats.org/officeDocument/2006/relationships" r:embed="rId1"/>
        <a:srcRect/>
        <a:stretch>
          <a:fillRect/>
        </a:stretch>
      </xdr:blipFill>
      <xdr:spPr bwMode="auto">
        <a:xfrm>
          <a:off x="20907375" y="14462125"/>
          <a:ext cx="231775" cy="244475"/>
        </a:xfrm>
        <a:prstGeom prst="rect">
          <a:avLst/>
        </a:prstGeom>
        <a:noFill/>
        <a:ln w="1">
          <a:noFill/>
          <a:miter lim="800000"/>
          <a:headEnd/>
          <a:tailEnd type="none" w="med" len="med"/>
        </a:ln>
        <a:effectLst/>
      </xdr:spPr>
    </xdr:pic>
    <xdr:clientData/>
  </xdr:twoCellAnchor>
  <xdr:twoCellAnchor editAs="oneCell">
    <xdr:from>
      <xdr:col>53</xdr:col>
      <xdr:colOff>1047750</xdr:colOff>
      <xdr:row>356</xdr:row>
      <xdr:rowOff>95250</xdr:rowOff>
    </xdr:from>
    <xdr:to>
      <xdr:col>53</xdr:col>
      <xdr:colOff>1279525</xdr:colOff>
      <xdr:row>358</xdr:row>
      <xdr:rowOff>22225</xdr:rowOff>
    </xdr:to>
    <xdr:pic>
      <xdr:nvPicPr>
        <xdr:cNvPr id="35" name="Picture 34"/>
        <xdr:cNvPicPr>
          <a:picLocks noChangeAspect="1" noChangeArrowheads="1"/>
        </xdr:cNvPicPr>
      </xdr:nvPicPr>
      <xdr:blipFill>
        <a:blip xmlns:r="http://schemas.openxmlformats.org/officeDocument/2006/relationships" r:embed="rId1"/>
        <a:srcRect/>
        <a:stretch>
          <a:fillRect/>
        </a:stretch>
      </xdr:blipFill>
      <xdr:spPr bwMode="auto">
        <a:xfrm>
          <a:off x="22431375" y="48244125"/>
          <a:ext cx="231775" cy="244475"/>
        </a:xfrm>
        <a:prstGeom prst="rect">
          <a:avLst/>
        </a:prstGeom>
        <a:noFill/>
        <a:ln w="1">
          <a:noFill/>
          <a:miter lim="800000"/>
          <a:headEnd/>
          <a:tailEnd type="none" w="med" len="med"/>
        </a:ln>
        <a:effectLst/>
      </xdr:spPr>
    </xdr:pic>
    <xdr:clientData/>
  </xdr:twoCellAnchor>
  <xdr:twoCellAnchor editAs="oneCell">
    <xdr:from>
      <xdr:col>51</xdr:col>
      <xdr:colOff>1873250</xdr:colOff>
      <xdr:row>156</xdr:row>
      <xdr:rowOff>15875</xdr:rowOff>
    </xdr:from>
    <xdr:to>
      <xdr:col>51</xdr:col>
      <xdr:colOff>2105025</xdr:colOff>
      <xdr:row>157</xdr:row>
      <xdr:rowOff>101600</xdr:rowOff>
    </xdr:to>
    <xdr:pic>
      <xdr:nvPicPr>
        <xdr:cNvPr id="36" name="Picture 35"/>
        <xdr:cNvPicPr>
          <a:picLocks noChangeAspect="1" noChangeArrowheads="1"/>
        </xdr:cNvPicPr>
      </xdr:nvPicPr>
      <xdr:blipFill>
        <a:blip xmlns:r="http://schemas.openxmlformats.org/officeDocument/2006/relationships" r:embed="rId1"/>
        <a:srcRect/>
        <a:stretch>
          <a:fillRect/>
        </a:stretch>
      </xdr:blipFill>
      <xdr:spPr bwMode="auto">
        <a:xfrm>
          <a:off x="20907375" y="18002250"/>
          <a:ext cx="231775" cy="244475"/>
        </a:xfrm>
        <a:prstGeom prst="rect">
          <a:avLst/>
        </a:prstGeom>
        <a:noFill/>
        <a:ln w="1">
          <a:noFill/>
          <a:miter lim="800000"/>
          <a:headEnd/>
          <a:tailEnd type="none" w="med" len="med"/>
        </a:ln>
        <a:effectLst/>
      </xdr:spPr>
    </xdr:pic>
    <xdr:clientData/>
  </xdr:twoCellAnchor>
  <xdr:twoCellAnchor editAs="oneCell">
    <xdr:from>
      <xdr:col>55</xdr:col>
      <xdr:colOff>1412875</xdr:colOff>
      <xdr:row>276</xdr:row>
      <xdr:rowOff>127000</xdr:rowOff>
    </xdr:from>
    <xdr:to>
      <xdr:col>55</xdr:col>
      <xdr:colOff>1644650</xdr:colOff>
      <xdr:row>278</xdr:row>
      <xdr:rowOff>53975</xdr:rowOff>
    </xdr:to>
    <xdr:pic>
      <xdr:nvPicPr>
        <xdr:cNvPr id="37" name="Picture 36"/>
        <xdr:cNvPicPr>
          <a:picLocks noChangeAspect="1" noChangeArrowheads="1"/>
        </xdr:cNvPicPr>
      </xdr:nvPicPr>
      <xdr:blipFill>
        <a:blip xmlns:r="http://schemas.openxmlformats.org/officeDocument/2006/relationships" r:embed="rId1"/>
        <a:srcRect/>
        <a:stretch>
          <a:fillRect/>
        </a:stretch>
      </xdr:blipFill>
      <xdr:spPr bwMode="auto">
        <a:xfrm>
          <a:off x="25082500" y="36052125"/>
          <a:ext cx="231775" cy="244475"/>
        </a:xfrm>
        <a:prstGeom prst="rect">
          <a:avLst/>
        </a:prstGeom>
        <a:noFill/>
        <a:ln w="1">
          <a:noFill/>
          <a:miter lim="800000"/>
          <a:headEnd/>
          <a:tailEnd type="none" w="med" len="med"/>
        </a:ln>
        <a:effectLst/>
      </xdr:spPr>
    </xdr:pic>
    <xdr:clientData/>
  </xdr:twoCellAnchor>
  <xdr:twoCellAnchor editAs="oneCell">
    <xdr:from>
      <xdr:col>53</xdr:col>
      <xdr:colOff>1063625</xdr:colOff>
      <xdr:row>392</xdr:row>
      <xdr:rowOff>95250</xdr:rowOff>
    </xdr:from>
    <xdr:to>
      <xdr:col>53</xdr:col>
      <xdr:colOff>1295400</xdr:colOff>
      <xdr:row>394</xdr:row>
      <xdr:rowOff>22225</xdr:rowOff>
    </xdr:to>
    <xdr:pic>
      <xdr:nvPicPr>
        <xdr:cNvPr id="38" name="Picture 37"/>
        <xdr:cNvPicPr>
          <a:picLocks noChangeAspect="1" noChangeArrowheads="1"/>
        </xdr:cNvPicPr>
      </xdr:nvPicPr>
      <xdr:blipFill>
        <a:blip xmlns:r="http://schemas.openxmlformats.org/officeDocument/2006/relationships" r:embed="rId1"/>
        <a:srcRect/>
        <a:stretch>
          <a:fillRect/>
        </a:stretch>
      </xdr:blipFill>
      <xdr:spPr bwMode="auto">
        <a:xfrm>
          <a:off x="22447250" y="54117875"/>
          <a:ext cx="231775" cy="244475"/>
        </a:xfrm>
        <a:prstGeom prst="rect">
          <a:avLst/>
        </a:prstGeom>
        <a:noFill/>
        <a:ln w="1">
          <a:noFill/>
          <a:miter lim="800000"/>
          <a:headEnd/>
          <a:tailEnd type="none" w="med" len="med"/>
        </a:ln>
        <a:effectLst/>
      </xdr:spPr>
    </xdr:pic>
    <xdr:clientData/>
  </xdr:twoCellAnchor>
  <xdr:twoCellAnchor editAs="oneCell">
    <xdr:from>
      <xdr:col>55</xdr:col>
      <xdr:colOff>952500</xdr:colOff>
      <xdr:row>175</xdr:row>
      <xdr:rowOff>127000</xdr:rowOff>
    </xdr:from>
    <xdr:to>
      <xdr:col>55</xdr:col>
      <xdr:colOff>1184275</xdr:colOff>
      <xdr:row>177</xdr:row>
      <xdr:rowOff>53975</xdr:rowOff>
    </xdr:to>
    <xdr:pic>
      <xdr:nvPicPr>
        <xdr:cNvPr id="39" name="Picture 38"/>
        <xdr:cNvPicPr>
          <a:picLocks noChangeAspect="1" noChangeArrowheads="1"/>
        </xdr:cNvPicPr>
      </xdr:nvPicPr>
      <xdr:blipFill>
        <a:blip xmlns:r="http://schemas.openxmlformats.org/officeDocument/2006/relationships" r:embed="rId1"/>
        <a:srcRect/>
        <a:stretch>
          <a:fillRect/>
        </a:stretch>
      </xdr:blipFill>
      <xdr:spPr bwMode="auto">
        <a:xfrm>
          <a:off x="24622125" y="21129625"/>
          <a:ext cx="231775" cy="244475"/>
        </a:xfrm>
        <a:prstGeom prst="rect">
          <a:avLst/>
        </a:prstGeom>
        <a:noFill/>
        <a:ln w="1">
          <a:noFill/>
          <a:miter lim="800000"/>
          <a:headEnd/>
          <a:tailEnd type="none" w="med" len="med"/>
        </a:ln>
        <a:effectLst/>
      </xdr:spPr>
    </xdr:pic>
    <xdr:clientData/>
  </xdr:twoCellAnchor>
  <xdr:twoCellAnchor editAs="oneCell">
    <xdr:from>
      <xdr:col>51</xdr:col>
      <xdr:colOff>1508125</xdr:colOff>
      <xdr:row>268</xdr:row>
      <xdr:rowOff>127000</xdr:rowOff>
    </xdr:from>
    <xdr:to>
      <xdr:col>51</xdr:col>
      <xdr:colOff>1739900</xdr:colOff>
      <xdr:row>270</xdr:row>
      <xdr:rowOff>53975</xdr:rowOff>
    </xdr:to>
    <xdr:pic>
      <xdr:nvPicPr>
        <xdr:cNvPr id="40" name="Picture 39"/>
        <xdr:cNvPicPr>
          <a:picLocks noChangeAspect="1" noChangeArrowheads="1"/>
        </xdr:cNvPicPr>
      </xdr:nvPicPr>
      <xdr:blipFill>
        <a:blip xmlns:r="http://schemas.openxmlformats.org/officeDocument/2006/relationships" r:embed="rId1"/>
        <a:srcRect/>
        <a:stretch>
          <a:fillRect/>
        </a:stretch>
      </xdr:blipFill>
      <xdr:spPr bwMode="auto">
        <a:xfrm>
          <a:off x="20542250" y="34782125"/>
          <a:ext cx="231775" cy="244475"/>
        </a:xfrm>
        <a:prstGeom prst="rect">
          <a:avLst/>
        </a:prstGeom>
        <a:noFill/>
        <a:ln w="1">
          <a:noFill/>
          <a:miter lim="800000"/>
          <a:headEnd/>
          <a:tailEnd type="none" w="med" len="med"/>
        </a:ln>
        <a:effectLst/>
      </xdr:spPr>
    </xdr:pic>
    <xdr:clientData/>
  </xdr:twoCellAnchor>
  <xdr:twoCellAnchor editAs="oneCell">
    <xdr:from>
      <xdr:col>53</xdr:col>
      <xdr:colOff>968375</xdr:colOff>
      <xdr:row>338</xdr:row>
      <xdr:rowOff>111125</xdr:rowOff>
    </xdr:from>
    <xdr:to>
      <xdr:col>53</xdr:col>
      <xdr:colOff>1200150</xdr:colOff>
      <xdr:row>340</xdr:row>
      <xdr:rowOff>38100</xdr:rowOff>
    </xdr:to>
    <xdr:pic>
      <xdr:nvPicPr>
        <xdr:cNvPr id="41" name="Picture 40"/>
        <xdr:cNvPicPr>
          <a:picLocks noChangeAspect="1" noChangeArrowheads="1"/>
        </xdr:cNvPicPr>
      </xdr:nvPicPr>
      <xdr:blipFill>
        <a:blip xmlns:r="http://schemas.openxmlformats.org/officeDocument/2006/relationships" r:embed="rId1"/>
        <a:srcRect/>
        <a:stretch>
          <a:fillRect/>
        </a:stretch>
      </xdr:blipFill>
      <xdr:spPr bwMode="auto">
        <a:xfrm>
          <a:off x="22352000" y="45402500"/>
          <a:ext cx="231775" cy="244475"/>
        </a:xfrm>
        <a:prstGeom prst="rect">
          <a:avLst/>
        </a:prstGeom>
        <a:noFill/>
        <a:ln w="1">
          <a:noFill/>
          <a:miter lim="800000"/>
          <a:headEnd/>
          <a:tailEnd type="none" w="med" len="med"/>
        </a:ln>
        <a:effectLst/>
      </xdr:spPr>
    </xdr:pic>
    <xdr:clientData/>
  </xdr:twoCellAnchor>
  <xdr:twoCellAnchor editAs="oneCell">
    <xdr:from>
      <xdr:col>55</xdr:col>
      <xdr:colOff>1031875</xdr:colOff>
      <xdr:row>231</xdr:row>
      <xdr:rowOff>111125</xdr:rowOff>
    </xdr:from>
    <xdr:to>
      <xdr:col>55</xdr:col>
      <xdr:colOff>1263650</xdr:colOff>
      <xdr:row>233</xdr:row>
      <xdr:rowOff>38100</xdr:rowOff>
    </xdr:to>
    <xdr:pic>
      <xdr:nvPicPr>
        <xdr:cNvPr id="42" name="Picture 41"/>
        <xdr:cNvPicPr>
          <a:picLocks noChangeAspect="1" noChangeArrowheads="1"/>
        </xdr:cNvPicPr>
      </xdr:nvPicPr>
      <xdr:blipFill>
        <a:blip xmlns:r="http://schemas.openxmlformats.org/officeDocument/2006/relationships" r:embed="rId1"/>
        <a:srcRect/>
        <a:stretch>
          <a:fillRect/>
        </a:stretch>
      </xdr:blipFill>
      <xdr:spPr bwMode="auto">
        <a:xfrm>
          <a:off x="24701500" y="29368750"/>
          <a:ext cx="231775" cy="244475"/>
        </a:xfrm>
        <a:prstGeom prst="rect">
          <a:avLst/>
        </a:prstGeom>
        <a:noFill/>
        <a:ln w="1">
          <a:noFill/>
          <a:miter lim="800000"/>
          <a:headEnd/>
          <a:tailEnd type="none" w="med" len="med"/>
        </a:ln>
        <a:effectLst/>
      </xdr:spPr>
    </xdr:pic>
    <xdr:clientData/>
  </xdr:twoCellAnchor>
  <xdr:twoCellAnchor editAs="oneCell">
    <xdr:from>
      <xdr:col>53</xdr:col>
      <xdr:colOff>1524000</xdr:colOff>
      <xdr:row>342</xdr:row>
      <xdr:rowOff>111125</xdr:rowOff>
    </xdr:from>
    <xdr:to>
      <xdr:col>53</xdr:col>
      <xdr:colOff>1755775</xdr:colOff>
      <xdr:row>344</xdr:row>
      <xdr:rowOff>38100</xdr:rowOff>
    </xdr:to>
    <xdr:pic>
      <xdr:nvPicPr>
        <xdr:cNvPr id="43" name="Picture 42"/>
        <xdr:cNvPicPr>
          <a:picLocks noChangeAspect="1" noChangeArrowheads="1"/>
        </xdr:cNvPicPr>
      </xdr:nvPicPr>
      <xdr:blipFill>
        <a:blip xmlns:r="http://schemas.openxmlformats.org/officeDocument/2006/relationships" r:embed="rId1"/>
        <a:srcRect/>
        <a:stretch>
          <a:fillRect/>
        </a:stretch>
      </xdr:blipFill>
      <xdr:spPr bwMode="auto">
        <a:xfrm>
          <a:off x="22907625" y="46037500"/>
          <a:ext cx="231775" cy="244475"/>
        </a:xfrm>
        <a:prstGeom prst="rect">
          <a:avLst/>
        </a:prstGeom>
        <a:noFill/>
        <a:ln w="1">
          <a:noFill/>
          <a:miter lim="800000"/>
          <a:headEnd/>
          <a:tailEnd type="none" w="med" len="med"/>
        </a:ln>
        <a:effectLst/>
      </xdr:spPr>
    </xdr:pic>
    <xdr:clientData/>
  </xdr:twoCellAnchor>
  <xdr:twoCellAnchor editAs="oneCell">
    <xdr:from>
      <xdr:col>55</xdr:col>
      <xdr:colOff>984250</xdr:colOff>
      <xdr:row>213</xdr:row>
      <xdr:rowOff>79375</xdr:rowOff>
    </xdr:from>
    <xdr:to>
      <xdr:col>55</xdr:col>
      <xdr:colOff>1216025</xdr:colOff>
      <xdr:row>215</xdr:row>
      <xdr:rowOff>6350</xdr:rowOff>
    </xdr:to>
    <xdr:pic>
      <xdr:nvPicPr>
        <xdr:cNvPr id="44" name="Picture 43"/>
        <xdr:cNvPicPr>
          <a:picLocks noChangeAspect="1" noChangeArrowheads="1"/>
        </xdr:cNvPicPr>
      </xdr:nvPicPr>
      <xdr:blipFill>
        <a:blip xmlns:r="http://schemas.openxmlformats.org/officeDocument/2006/relationships" r:embed="rId1"/>
        <a:srcRect/>
        <a:stretch>
          <a:fillRect/>
        </a:stretch>
      </xdr:blipFill>
      <xdr:spPr bwMode="auto">
        <a:xfrm>
          <a:off x="24653875" y="26320750"/>
          <a:ext cx="231775" cy="244475"/>
        </a:xfrm>
        <a:prstGeom prst="rect">
          <a:avLst/>
        </a:prstGeom>
        <a:noFill/>
        <a:ln w="1">
          <a:noFill/>
          <a:miter lim="800000"/>
          <a:headEnd/>
          <a:tailEnd type="none" w="med" len="med"/>
        </a:ln>
        <a:effectLst/>
      </xdr:spPr>
    </xdr:pic>
    <xdr:clientData/>
  </xdr:twoCellAnchor>
  <xdr:twoCellAnchor editAs="oneCell">
    <xdr:from>
      <xdr:col>53</xdr:col>
      <xdr:colOff>2000250</xdr:colOff>
      <xdr:row>253</xdr:row>
      <xdr:rowOff>15875</xdr:rowOff>
    </xdr:from>
    <xdr:to>
      <xdr:col>54</xdr:col>
      <xdr:colOff>120650</xdr:colOff>
      <xdr:row>254</xdr:row>
      <xdr:rowOff>101600</xdr:rowOff>
    </xdr:to>
    <xdr:pic>
      <xdr:nvPicPr>
        <xdr:cNvPr id="45" name="Picture 44"/>
        <xdr:cNvPicPr>
          <a:picLocks noChangeAspect="1" noChangeArrowheads="1"/>
        </xdr:cNvPicPr>
      </xdr:nvPicPr>
      <xdr:blipFill>
        <a:blip xmlns:r="http://schemas.openxmlformats.org/officeDocument/2006/relationships" r:embed="rId1"/>
        <a:srcRect/>
        <a:stretch>
          <a:fillRect/>
        </a:stretch>
      </xdr:blipFill>
      <xdr:spPr bwMode="auto">
        <a:xfrm>
          <a:off x="23383875" y="32289750"/>
          <a:ext cx="231775" cy="244475"/>
        </a:xfrm>
        <a:prstGeom prst="rect">
          <a:avLst/>
        </a:prstGeom>
        <a:noFill/>
        <a:ln w="1">
          <a:noFill/>
          <a:miter lim="800000"/>
          <a:headEnd/>
          <a:tailEnd type="none" w="med" len="med"/>
        </a:ln>
        <a:effectLst/>
      </xdr:spPr>
    </xdr:pic>
    <xdr:clientData/>
  </xdr:twoCellAnchor>
  <xdr:twoCellAnchor editAs="oneCell">
    <xdr:from>
      <xdr:col>55</xdr:col>
      <xdr:colOff>1095375</xdr:colOff>
      <xdr:row>347</xdr:row>
      <xdr:rowOff>111125</xdr:rowOff>
    </xdr:from>
    <xdr:to>
      <xdr:col>55</xdr:col>
      <xdr:colOff>1327150</xdr:colOff>
      <xdr:row>349</xdr:row>
      <xdr:rowOff>38100</xdr:rowOff>
    </xdr:to>
    <xdr:pic>
      <xdr:nvPicPr>
        <xdr:cNvPr id="46" name="Picture 45"/>
        <xdr:cNvPicPr>
          <a:picLocks noChangeAspect="1" noChangeArrowheads="1"/>
        </xdr:cNvPicPr>
      </xdr:nvPicPr>
      <xdr:blipFill>
        <a:blip xmlns:r="http://schemas.openxmlformats.org/officeDocument/2006/relationships" r:embed="rId1"/>
        <a:srcRect/>
        <a:stretch>
          <a:fillRect/>
        </a:stretch>
      </xdr:blipFill>
      <xdr:spPr bwMode="auto">
        <a:xfrm>
          <a:off x="24765000" y="46831250"/>
          <a:ext cx="231775" cy="244475"/>
        </a:xfrm>
        <a:prstGeom prst="rect">
          <a:avLst/>
        </a:prstGeom>
        <a:noFill/>
        <a:ln w="1">
          <a:noFill/>
          <a:miter lim="800000"/>
          <a:headEnd/>
          <a:tailEnd type="none" w="med" len="med"/>
        </a:ln>
        <a:effectLst/>
      </xdr:spPr>
    </xdr:pic>
    <xdr:clientData/>
  </xdr:twoCellAnchor>
  <xdr:twoCellAnchor editAs="oneCell">
    <xdr:from>
      <xdr:col>53</xdr:col>
      <xdr:colOff>1047750</xdr:colOff>
      <xdr:row>143</xdr:row>
      <xdr:rowOff>127000</xdr:rowOff>
    </xdr:from>
    <xdr:to>
      <xdr:col>53</xdr:col>
      <xdr:colOff>1279525</xdr:colOff>
      <xdr:row>145</xdr:row>
      <xdr:rowOff>53975</xdr:rowOff>
    </xdr:to>
    <xdr:pic>
      <xdr:nvPicPr>
        <xdr:cNvPr id="47" name="Picture 46"/>
        <xdr:cNvPicPr>
          <a:picLocks noChangeAspect="1" noChangeArrowheads="1"/>
        </xdr:cNvPicPr>
      </xdr:nvPicPr>
      <xdr:blipFill>
        <a:blip xmlns:r="http://schemas.openxmlformats.org/officeDocument/2006/relationships" r:embed="rId1"/>
        <a:srcRect/>
        <a:stretch>
          <a:fillRect/>
        </a:stretch>
      </xdr:blipFill>
      <xdr:spPr bwMode="auto">
        <a:xfrm>
          <a:off x="35369500" y="22225000"/>
          <a:ext cx="231775" cy="244475"/>
        </a:xfrm>
        <a:prstGeom prst="rect">
          <a:avLst/>
        </a:prstGeom>
        <a:noFill/>
        <a:ln w="1">
          <a:noFill/>
          <a:miter lim="800000"/>
          <a:headEnd/>
          <a:tailEnd type="none" w="med" len="med"/>
        </a:ln>
        <a:effectLst/>
      </xdr:spPr>
    </xdr:pic>
    <xdr:clientData/>
  </xdr:twoCellAnchor>
  <xdr:twoCellAnchor editAs="oneCell">
    <xdr:from>
      <xdr:col>53</xdr:col>
      <xdr:colOff>1762125</xdr:colOff>
      <xdr:row>396</xdr:row>
      <xdr:rowOff>127000</xdr:rowOff>
    </xdr:from>
    <xdr:to>
      <xdr:col>53</xdr:col>
      <xdr:colOff>1993900</xdr:colOff>
      <xdr:row>398</xdr:row>
      <xdr:rowOff>53975</xdr:rowOff>
    </xdr:to>
    <xdr:pic>
      <xdr:nvPicPr>
        <xdr:cNvPr id="48" name="Picture 47"/>
        <xdr:cNvPicPr>
          <a:picLocks noChangeAspect="1" noChangeArrowheads="1"/>
        </xdr:cNvPicPr>
      </xdr:nvPicPr>
      <xdr:blipFill>
        <a:blip xmlns:r="http://schemas.openxmlformats.org/officeDocument/2006/relationships" r:embed="rId1"/>
        <a:srcRect/>
        <a:stretch>
          <a:fillRect/>
        </a:stretch>
      </xdr:blipFill>
      <xdr:spPr bwMode="auto">
        <a:xfrm>
          <a:off x="23145750" y="54784625"/>
          <a:ext cx="231775" cy="244475"/>
        </a:xfrm>
        <a:prstGeom prst="rect">
          <a:avLst/>
        </a:prstGeom>
        <a:noFill/>
        <a:ln w="1">
          <a:noFill/>
          <a:miter lim="800000"/>
          <a:headEnd/>
          <a:tailEnd type="none" w="med" len="med"/>
        </a:ln>
        <a:effectLst/>
      </xdr:spPr>
    </xdr:pic>
    <xdr:clientData/>
  </xdr:twoCellAnchor>
  <xdr:twoCellAnchor editAs="oneCell">
    <xdr:from>
      <xdr:col>53</xdr:col>
      <xdr:colOff>1428750</xdr:colOff>
      <xdr:row>380</xdr:row>
      <xdr:rowOff>111125</xdr:rowOff>
    </xdr:from>
    <xdr:to>
      <xdr:col>53</xdr:col>
      <xdr:colOff>1660525</xdr:colOff>
      <xdr:row>382</xdr:row>
      <xdr:rowOff>38100</xdr:rowOff>
    </xdr:to>
    <xdr:pic>
      <xdr:nvPicPr>
        <xdr:cNvPr id="49" name="Picture 48"/>
        <xdr:cNvPicPr>
          <a:picLocks noChangeAspect="1" noChangeArrowheads="1"/>
        </xdr:cNvPicPr>
      </xdr:nvPicPr>
      <xdr:blipFill>
        <a:blip xmlns:r="http://schemas.openxmlformats.org/officeDocument/2006/relationships" r:embed="rId1"/>
        <a:srcRect/>
        <a:stretch>
          <a:fillRect/>
        </a:stretch>
      </xdr:blipFill>
      <xdr:spPr bwMode="auto">
        <a:xfrm>
          <a:off x="22812375" y="51911250"/>
          <a:ext cx="231775" cy="244475"/>
        </a:xfrm>
        <a:prstGeom prst="rect">
          <a:avLst/>
        </a:prstGeom>
        <a:noFill/>
        <a:ln w="1">
          <a:noFill/>
          <a:miter lim="800000"/>
          <a:headEnd/>
          <a:tailEnd type="none" w="med" len="med"/>
        </a:ln>
        <a:effectLst/>
      </xdr:spPr>
    </xdr:pic>
    <xdr:clientData/>
  </xdr:twoCellAnchor>
  <xdr:twoCellAnchor editAs="oneCell">
    <xdr:from>
      <xdr:col>55</xdr:col>
      <xdr:colOff>1809750</xdr:colOff>
      <xdr:row>370</xdr:row>
      <xdr:rowOff>127000</xdr:rowOff>
    </xdr:from>
    <xdr:to>
      <xdr:col>55</xdr:col>
      <xdr:colOff>2041525</xdr:colOff>
      <xdr:row>372</xdr:row>
      <xdr:rowOff>53975</xdr:rowOff>
    </xdr:to>
    <xdr:pic>
      <xdr:nvPicPr>
        <xdr:cNvPr id="50" name="Picture 49"/>
        <xdr:cNvPicPr>
          <a:picLocks noChangeAspect="1" noChangeArrowheads="1"/>
        </xdr:cNvPicPr>
      </xdr:nvPicPr>
      <xdr:blipFill>
        <a:blip xmlns:r="http://schemas.openxmlformats.org/officeDocument/2006/relationships" r:embed="rId1"/>
        <a:srcRect/>
        <a:stretch>
          <a:fillRect/>
        </a:stretch>
      </xdr:blipFill>
      <xdr:spPr bwMode="auto">
        <a:xfrm>
          <a:off x="25479375" y="50498375"/>
          <a:ext cx="231775" cy="244475"/>
        </a:xfrm>
        <a:prstGeom prst="rect">
          <a:avLst/>
        </a:prstGeom>
        <a:noFill/>
        <a:ln w="1">
          <a:noFill/>
          <a:miter lim="800000"/>
          <a:headEnd/>
          <a:tailEnd type="none" w="med" len="med"/>
        </a:ln>
        <a:effectLst/>
      </xdr:spPr>
    </xdr:pic>
    <xdr:clientData/>
  </xdr:twoCellAnchor>
  <xdr:twoCellAnchor editAs="oneCell">
    <xdr:from>
      <xdr:col>51</xdr:col>
      <xdr:colOff>1127125</xdr:colOff>
      <xdr:row>315</xdr:row>
      <xdr:rowOff>95250</xdr:rowOff>
    </xdr:from>
    <xdr:to>
      <xdr:col>51</xdr:col>
      <xdr:colOff>1358900</xdr:colOff>
      <xdr:row>317</xdr:row>
      <xdr:rowOff>22225</xdr:rowOff>
    </xdr:to>
    <xdr:pic>
      <xdr:nvPicPr>
        <xdr:cNvPr id="51" name="Picture 50"/>
        <xdr:cNvPicPr>
          <a:picLocks noChangeAspect="1" noChangeArrowheads="1"/>
        </xdr:cNvPicPr>
      </xdr:nvPicPr>
      <xdr:blipFill>
        <a:blip xmlns:r="http://schemas.openxmlformats.org/officeDocument/2006/relationships" r:embed="rId1"/>
        <a:srcRect/>
        <a:stretch>
          <a:fillRect/>
        </a:stretch>
      </xdr:blipFill>
      <xdr:spPr bwMode="auto">
        <a:xfrm>
          <a:off x="22510750" y="51101625"/>
          <a:ext cx="231775" cy="244475"/>
        </a:xfrm>
        <a:prstGeom prst="rect">
          <a:avLst/>
        </a:prstGeom>
        <a:noFill/>
        <a:ln w="1">
          <a:noFill/>
          <a:miter lim="800000"/>
          <a:headEnd/>
          <a:tailEnd type="none" w="med" len="med"/>
        </a:ln>
        <a:effectLst/>
      </xdr:spPr>
    </xdr:pic>
    <xdr:clientData/>
  </xdr:twoCellAnchor>
  <xdr:twoCellAnchor editAs="oneCell">
    <xdr:from>
      <xdr:col>53</xdr:col>
      <xdr:colOff>984250</xdr:colOff>
      <xdr:row>4</xdr:row>
      <xdr:rowOff>127000</xdr:rowOff>
    </xdr:from>
    <xdr:to>
      <xdr:col>53</xdr:col>
      <xdr:colOff>1216025</xdr:colOff>
      <xdr:row>6</xdr:row>
      <xdr:rowOff>53975</xdr:rowOff>
    </xdr:to>
    <xdr:pic>
      <xdr:nvPicPr>
        <xdr:cNvPr id="52" name="Picture 1"/>
        <xdr:cNvPicPr>
          <a:picLocks noChangeAspect="1" noChangeArrowheads="1"/>
        </xdr:cNvPicPr>
      </xdr:nvPicPr>
      <xdr:blipFill>
        <a:blip xmlns:r="http://schemas.openxmlformats.org/officeDocument/2006/relationships" r:embed="rId1"/>
        <a:srcRect/>
        <a:stretch>
          <a:fillRect/>
        </a:stretch>
      </xdr:blipFill>
      <xdr:spPr bwMode="auto">
        <a:xfrm>
          <a:off x="22367875" y="1301750"/>
          <a:ext cx="231775" cy="244475"/>
        </a:xfrm>
        <a:prstGeom prst="rect">
          <a:avLst/>
        </a:prstGeom>
        <a:noFill/>
        <a:ln w="1">
          <a:noFill/>
          <a:miter lim="800000"/>
          <a:headEnd/>
          <a:tailEnd type="none" w="med" len="med"/>
        </a:ln>
        <a:effectLst/>
      </xdr:spPr>
    </xdr:pic>
    <xdr:clientData/>
  </xdr:twoCellAnchor>
  <xdr:twoCellAnchor editAs="oneCell">
    <xdr:from>
      <xdr:col>53</xdr:col>
      <xdr:colOff>857250</xdr:colOff>
      <xdr:row>64</xdr:row>
      <xdr:rowOff>127000</xdr:rowOff>
    </xdr:from>
    <xdr:to>
      <xdr:col>53</xdr:col>
      <xdr:colOff>1089025</xdr:colOff>
      <xdr:row>66</xdr:row>
      <xdr:rowOff>53975</xdr:rowOff>
    </xdr:to>
    <xdr:pic>
      <xdr:nvPicPr>
        <xdr:cNvPr id="53" name="Picture 1"/>
        <xdr:cNvPicPr>
          <a:picLocks noChangeAspect="1" noChangeArrowheads="1"/>
        </xdr:cNvPicPr>
      </xdr:nvPicPr>
      <xdr:blipFill>
        <a:blip xmlns:r="http://schemas.openxmlformats.org/officeDocument/2006/relationships" r:embed="rId1"/>
        <a:srcRect/>
        <a:stretch>
          <a:fillRect/>
        </a:stretch>
      </xdr:blipFill>
      <xdr:spPr bwMode="auto">
        <a:xfrm>
          <a:off x="22240875" y="4953000"/>
          <a:ext cx="231775" cy="244475"/>
        </a:xfrm>
        <a:prstGeom prst="rect">
          <a:avLst/>
        </a:prstGeom>
        <a:noFill/>
        <a:ln w="1">
          <a:noFill/>
          <a:miter lim="800000"/>
          <a:headEnd/>
          <a:tailEnd type="none" w="med" len="med"/>
        </a:ln>
        <a:effectLst/>
      </xdr:spPr>
    </xdr:pic>
    <xdr:clientData/>
  </xdr:twoCellAnchor>
  <xdr:twoCellAnchor editAs="oneCell">
    <xdr:from>
      <xdr:col>55</xdr:col>
      <xdr:colOff>1381125</xdr:colOff>
      <xdr:row>77</xdr:row>
      <xdr:rowOff>0</xdr:rowOff>
    </xdr:from>
    <xdr:to>
      <xdr:col>55</xdr:col>
      <xdr:colOff>1612900</xdr:colOff>
      <xdr:row>78</xdr:row>
      <xdr:rowOff>85725</xdr:rowOff>
    </xdr:to>
    <xdr:pic>
      <xdr:nvPicPr>
        <xdr:cNvPr id="54" name="Picture 1"/>
        <xdr:cNvPicPr>
          <a:picLocks noChangeAspect="1" noChangeArrowheads="1"/>
        </xdr:cNvPicPr>
      </xdr:nvPicPr>
      <xdr:blipFill>
        <a:blip xmlns:r="http://schemas.openxmlformats.org/officeDocument/2006/relationships" r:embed="rId1"/>
        <a:srcRect/>
        <a:stretch>
          <a:fillRect/>
        </a:stretch>
      </xdr:blipFill>
      <xdr:spPr bwMode="auto">
        <a:xfrm>
          <a:off x="25050750" y="6096000"/>
          <a:ext cx="231775" cy="244475"/>
        </a:xfrm>
        <a:prstGeom prst="rect">
          <a:avLst/>
        </a:prstGeom>
        <a:noFill/>
        <a:ln w="1">
          <a:noFill/>
          <a:miter lim="800000"/>
          <a:headEnd/>
          <a:tailEnd type="none" w="med" len="med"/>
        </a:ln>
        <a:effectLst/>
      </xdr:spPr>
    </xdr:pic>
    <xdr:clientData/>
  </xdr:twoCellAnchor>
  <xdr:twoCellAnchor editAs="oneCell">
    <xdr:from>
      <xdr:col>55</xdr:col>
      <xdr:colOff>1000125</xdr:colOff>
      <xdr:row>206</xdr:row>
      <xdr:rowOff>111125</xdr:rowOff>
    </xdr:from>
    <xdr:to>
      <xdr:col>55</xdr:col>
      <xdr:colOff>1231900</xdr:colOff>
      <xdr:row>208</xdr:row>
      <xdr:rowOff>38100</xdr:rowOff>
    </xdr:to>
    <xdr:pic>
      <xdr:nvPicPr>
        <xdr:cNvPr id="55" name="Picture 54"/>
        <xdr:cNvPicPr>
          <a:picLocks noChangeAspect="1" noChangeArrowheads="1"/>
        </xdr:cNvPicPr>
      </xdr:nvPicPr>
      <xdr:blipFill>
        <a:blip xmlns:r="http://schemas.openxmlformats.org/officeDocument/2006/relationships" r:embed="rId1"/>
        <a:srcRect/>
        <a:stretch>
          <a:fillRect/>
        </a:stretch>
      </xdr:blipFill>
      <xdr:spPr bwMode="auto">
        <a:xfrm>
          <a:off x="24669750" y="27940000"/>
          <a:ext cx="231775" cy="244475"/>
        </a:xfrm>
        <a:prstGeom prst="rect">
          <a:avLst/>
        </a:prstGeom>
        <a:noFill/>
        <a:ln w="1">
          <a:noFill/>
          <a:miter lim="800000"/>
          <a:headEnd/>
          <a:tailEnd type="none" w="med" len="med"/>
        </a:ln>
        <a:effectLst/>
      </xdr:spPr>
    </xdr:pic>
    <xdr:clientData/>
  </xdr:twoCellAnchor>
  <xdr:twoCellAnchor editAs="oneCell">
    <xdr:from>
      <xdr:col>55</xdr:col>
      <xdr:colOff>1111250</xdr:colOff>
      <xdr:row>169</xdr:row>
      <xdr:rowOff>15875</xdr:rowOff>
    </xdr:from>
    <xdr:to>
      <xdr:col>55</xdr:col>
      <xdr:colOff>1343025</xdr:colOff>
      <xdr:row>170</xdr:row>
      <xdr:rowOff>101600</xdr:rowOff>
    </xdr:to>
    <xdr:pic>
      <xdr:nvPicPr>
        <xdr:cNvPr id="56" name="Picture 55"/>
        <xdr:cNvPicPr>
          <a:picLocks noChangeAspect="1" noChangeArrowheads="1"/>
        </xdr:cNvPicPr>
      </xdr:nvPicPr>
      <xdr:blipFill>
        <a:blip xmlns:r="http://schemas.openxmlformats.org/officeDocument/2006/relationships" r:embed="rId1"/>
        <a:srcRect/>
        <a:stretch>
          <a:fillRect/>
        </a:stretch>
      </xdr:blipFill>
      <xdr:spPr bwMode="auto">
        <a:xfrm>
          <a:off x="24780875" y="22764750"/>
          <a:ext cx="231775" cy="244475"/>
        </a:xfrm>
        <a:prstGeom prst="rect">
          <a:avLst/>
        </a:prstGeom>
        <a:noFill/>
        <a:ln w="1">
          <a:noFill/>
          <a:miter lim="800000"/>
          <a:headEnd/>
          <a:tailEnd type="none" w="med" len="med"/>
        </a:ln>
        <a:effectLst/>
      </xdr:spPr>
    </xdr:pic>
    <xdr:clientData/>
  </xdr:twoCellAnchor>
  <xdr:twoCellAnchor editAs="oneCell">
    <xdr:from>
      <xdr:col>55</xdr:col>
      <xdr:colOff>1587500</xdr:colOff>
      <xdr:row>285</xdr:row>
      <xdr:rowOff>111125</xdr:rowOff>
    </xdr:from>
    <xdr:to>
      <xdr:col>55</xdr:col>
      <xdr:colOff>1819275</xdr:colOff>
      <xdr:row>287</xdr:row>
      <xdr:rowOff>38100</xdr:rowOff>
    </xdr:to>
    <xdr:pic>
      <xdr:nvPicPr>
        <xdr:cNvPr id="58" name="Picture 57"/>
        <xdr:cNvPicPr>
          <a:picLocks noChangeAspect="1" noChangeArrowheads="1"/>
        </xdr:cNvPicPr>
      </xdr:nvPicPr>
      <xdr:blipFill>
        <a:blip xmlns:r="http://schemas.openxmlformats.org/officeDocument/2006/relationships" r:embed="rId1"/>
        <a:srcRect/>
        <a:stretch>
          <a:fillRect/>
        </a:stretch>
      </xdr:blipFill>
      <xdr:spPr bwMode="auto">
        <a:xfrm>
          <a:off x="25257125" y="40163750"/>
          <a:ext cx="231775" cy="244475"/>
        </a:xfrm>
        <a:prstGeom prst="rect">
          <a:avLst/>
        </a:prstGeom>
        <a:noFill/>
        <a:ln w="1">
          <a:noFill/>
          <a:miter lim="800000"/>
          <a:headEnd/>
          <a:tailEnd type="none" w="med" len="med"/>
        </a:ln>
        <a:effectLst/>
      </xdr:spPr>
    </xdr:pic>
    <xdr:clientData/>
  </xdr:twoCellAnchor>
  <xdr:twoCellAnchor editAs="oneCell">
    <xdr:from>
      <xdr:col>55</xdr:col>
      <xdr:colOff>1047750</xdr:colOff>
      <xdr:row>387</xdr:row>
      <xdr:rowOff>15875</xdr:rowOff>
    </xdr:from>
    <xdr:to>
      <xdr:col>55</xdr:col>
      <xdr:colOff>1279525</xdr:colOff>
      <xdr:row>388</xdr:row>
      <xdr:rowOff>101600</xdr:rowOff>
    </xdr:to>
    <xdr:pic>
      <xdr:nvPicPr>
        <xdr:cNvPr id="59" name="Picture 58"/>
        <xdr:cNvPicPr>
          <a:picLocks noChangeAspect="1" noChangeArrowheads="1"/>
        </xdr:cNvPicPr>
      </xdr:nvPicPr>
      <xdr:blipFill>
        <a:blip xmlns:r="http://schemas.openxmlformats.org/officeDocument/2006/relationships" r:embed="rId1"/>
        <a:srcRect/>
        <a:stretch>
          <a:fillRect/>
        </a:stretch>
      </xdr:blipFill>
      <xdr:spPr bwMode="auto">
        <a:xfrm>
          <a:off x="24717375" y="56261000"/>
          <a:ext cx="231775" cy="244475"/>
        </a:xfrm>
        <a:prstGeom prst="rect">
          <a:avLst/>
        </a:prstGeom>
        <a:noFill/>
        <a:ln w="1">
          <a:noFill/>
          <a:miter lim="800000"/>
          <a:headEnd/>
          <a:tailEnd type="none" w="med" len="med"/>
        </a:ln>
        <a:effectLst/>
      </xdr:spPr>
    </xdr:pic>
    <xdr:clientData/>
  </xdr:twoCellAnchor>
  <xdr:twoCellAnchor editAs="oneCell">
    <xdr:from>
      <xdr:col>51</xdr:col>
      <xdr:colOff>1873250</xdr:colOff>
      <xdr:row>256</xdr:row>
      <xdr:rowOff>127000</xdr:rowOff>
    </xdr:from>
    <xdr:to>
      <xdr:col>51</xdr:col>
      <xdr:colOff>2105025</xdr:colOff>
      <xdr:row>258</xdr:row>
      <xdr:rowOff>53975</xdr:rowOff>
    </xdr:to>
    <xdr:pic>
      <xdr:nvPicPr>
        <xdr:cNvPr id="60" name="Picture 59"/>
        <xdr:cNvPicPr>
          <a:picLocks noChangeAspect="1" noChangeArrowheads="1"/>
        </xdr:cNvPicPr>
      </xdr:nvPicPr>
      <xdr:blipFill>
        <a:blip xmlns:r="http://schemas.openxmlformats.org/officeDocument/2006/relationships" r:embed="rId1"/>
        <a:srcRect/>
        <a:stretch>
          <a:fillRect/>
        </a:stretch>
      </xdr:blipFill>
      <xdr:spPr bwMode="auto">
        <a:xfrm>
          <a:off x="20907375" y="35575875"/>
          <a:ext cx="231775" cy="244475"/>
        </a:xfrm>
        <a:prstGeom prst="rect">
          <a:avLst/>
        </a:prstGeom>
        <a:noFill/>
        <a:ln w="1">
          <a:noFill/>
          <a:miter lim="800000"/>
          <a:headEnd/>
          <a:tailEnd type="none" w="med" len="med"/>
        </a:ln>
        <a:effectLst/>
      </xdr:spPr>
    </xdr:pic>
    <xdr:clientData/>
  </xdr:twoCellAnchor>
  <xdr:twoCellAnchor editAs="oneCell">
    <xdr:from>
      <xdr:col>51</xdr:col>
      <xdr:colOff>1143000</xdr:colOff>
      <xdr:row>262</xdr:row>
      <xdr:rowOff>111125</xdr:rowOff>
    </xdr:from>
    <xdr:to>
      <xdr:col>51</xdr:col>
      <xdr:colOff>1374775</xdr:colOff>
      <xdr:row>264</xdr:row>
      <xdr:rowOff>38100</xdr:rowOff>
    </xdr:to>
    <xdr:pic>
      <xdr:nvPicPr>
        <xdr:cNvPr id="61" name="Picture 60"/>
        <xdr:cNvPicPr>
          <a:picLocks noChangeAspect="1" noChangeArrowheads="1"/>
        </xdr:cNvPicPr>
      </xdr:nvPicPr>
      <xdr:blipFill>
        <a:blip xmlns:r="http://schemas.openxmlformats.org/officeDocument/2006/relationships" r:embed="rId1"/>
        <a:srcRect/>
        <a:stretch>
          <a:fillRect/>
        </a:stretch>
      </xdr:blipFill>
      <xdr:spPr bwMode="auto">
        <a:xfrm>
          <a:off x="20177125" y="36512500"/>
          <a:ext cx="231775" cy="244475"/>
        </a:xfrm>
        <a:prstGeom prst="rect">
          <a:avLst/>
        </a:prstGeom>
        <a:noFill/>
        <a:ln w="1">
          <a:noFill/>
          <a:miter lim="800000"/>
          <a:headEnd/>
          <a:tailEnd type="none" w="med" len="med"/>
        </a:ln>
        <a:effectLst/>
      </xdr:spPr>
    </xdr:pic>
    <xdr:clientData/>
  </xdr:twoCellAnchor>
  <xdr:twoCellAnchor editAs="oneCell">
    <xdr:from>
      <xdr:col>53</xdr:col>
      <xdr:colOff>1016000</xdr:colOff>
      <xdr:row>233</xdr:row>
      <xdr:rowOff>127000</xdr:rowOff>
    </xdr:from>
    <xdr:to>
      <xdr:col>53</xdr:col>
      <xdr:colOff>1247775</xdr:colOff>
      <xdr:row>235</xdr:row>
      <xdr:rowOff>53975</xdr:rowOff>
    </xdr:to>
    <xdr:pic>
      <xdr:nvPicPr>
        <xdr:cNvPr id="62" name="Picture 61"/>
        <xdr:cNvPicPr>
          <a:picLocks noChangeAspect="1" noChangeArrowheads="1"/>
        </xdr:cNvPicPr>
      </xdr:nvPicPr>
      <xdr:blipFill>
        <a:blip xmlns:r="http://schemas.openxmlformats.org/officeDocument/2006/relationships" r:embed="rId1"/>
        <a:srcRect/>
        <a:stretch>
          <a:fillRect/>
        </a:stretch>
      </xdr:blipFill>
      <xdr:spPr bwMode="auto">
        <a:xfrm>
          <a:off x="35337750" y="35083750"/>
          <a:ext cx="231775" cy="244475"/>
        </a:xfrm>
        <a:prstGeom prst="rect">
          <a:avLst/>
        </a:prstGeom>
        <a:noFill/>
        <a:ln w="1">
          <a:noFill/>
          <a:miter lim="800000"/>
          <a:headEnd/>
          <a:tailEnd type="none" w="med" len="med"/>
        </a:ln>
        <a:effectLst/>
      </xdr:spPr>
    </xdr:pic>
    <xdr:clientData/>
  </xdr:twoCellAnchor>
  <xdr:twoCellAnchor editAs="oneCell">
    <xdr:from>
      <xdr:col>55</xdr:col>
      <xdr:colOff>984250</xdr:colOff>
      <xdr:row>235</xdr:row>
      <xdr:rowOff>127000</xdr:rowOff>
    </xdr:from>
    <xdr:to>
      <xdr:col>55</xdr:col>
      <xdr:colOff>1216025</xdr:colOff>
      <xdr:row>237</xdr:row>
      <xdr:rowOff>53975</xdr:rowOff>
    </xdr:to>
    <xdr:pic>
      <xdr:nvPicPr>
        <xdr:cNvPr id="63" name="Picture 62"/>
        <xdr:cNvPicPr>
          <a:picLocks noChangeAspect="1" noChangeArrowheads="1"/>
        </xdr:cNvPicPr>
      </xdr:nvPicPr>
      <xdr:blipFill>
        <a:blip xmlns:r="http://schemas.openxmlformats.org/officeDocument/2006/relationships" r:embed="rId1"/>
        <a:srcRect/>
        <a:stretch>
          <a:fillRect/>
        </a:stretch>
      </xdr:blipFill>
      <xdr:spPr bwMode="auto">
        <a:xfrm>
          <a:off x="37592000" y="35718750"/>
          <a:ext cx="231775" cy="244475"/>
        </a:xfrm>
        <a:prstGeom prst="rect">
          <a:avLst/>
        </a:prstGeom>
        <a:noFill/>
        <a:ln w="1">
          <a:noFill/>
          <a:miter lim="800000"/>
          <a:headEnd/>
          <a:tailEnd type="none" w="med" len="med"/>
        </a:ln>
        <a:effectLst/>
      </xdr:spPr>
    </xdr:pic>
    <xdr:clientData/>
  </xdr:twoCellAnchor>
  <xdr:twoCellAnchor editAs="oneCell">
    <xdr:from>
      <xdr:col>55</xdr:col>
      <xdr:colOff>714375</xdr:colOff>
      <xdr:row>241</xdr:row>
      <xdr:rowOff>0</xdr:rowOff>
    </xdr:from>
    <xdr:to>
      <xdr:col>55</xdr:col>
      <xdr:colOff>946150</xdr:colOff>
      <xdr:row>242</xdr:row>
      <xdr:rowOff>85725</xdr:rowOff>
    </xdr:to>
    <xdr:pic>
      <xdr:nvPicPr>
        <xdr:cNvPr id="64" name="Picture 63"/>
        <xdr:cNvPicPr>
          <a:picLocks noChangeAspect="1" noChangeArrowheads="1"/>
        </xdr:cNvPicPr>
      </xdr:nvPicPr>
      <xdr:blipFill>
        <a:blip xmlns:r="http://schemas.openxmlformats.org/officeDocument/2006/relationships" r:embed="rId1"/>
        <a:srcRect/>
        <a:stretch>
          <a:fillRect/>
        </a:stretch>
      </xdr:blipFill>
      <xdr:spPr bwMode="auto">
        <a:xfrm>
          <a:off x="37322125" y="36226750"/>
          <a:ext cx="231775" cy="244475"/>
        </a:xfrm>
        <a:prstGeom prst="rect">
          <a:avLst/>
        </a:prstGeom>
        <a:noFill/>
        <a:ln w="1">
          <a:noFill/>
          <a:miter lim="800000"/>
          <a:headEnd/>
          <a:tailEnd type="none" w="med" len="med"/>
        </a:ln>
        <a:effectLst/>
      </xdr:spPr>
    </xdr:pic>
    <xdr:clientData/>
  </xdr:twoCellAnchor>
  <xdr:twoCellAnchor editAs="oneCell">
    <xdr:from>
      <xdr:col>55</xdr:col>
      <xdr:colOff>1809750</xdr:colOff>
      <xdr:row>181</xdr:row>
      <xdr:rowOff>127000</xdr:rowOff>
    </xdr:from>
    <xdr:to>
      <xdr:col>55</xdr:col>
      <xdr:colOff>2041525</xdr:colOff>
      <xdr:row>183</xdr:row>
      <xdr:rowOff>53975</xdr:rowOff>
    </xdr:to>
    <xdr:pic>
      <xdr:nvPicPr>
        <xdr:cNvPr id="65" name="Picture 64"/>
        <xdr:cNvPicPr>
          <a:picLocks noChangeAspect="1" noChangeArrowheads="1"/>
        </xdr:cNvPicPr>
      </xdr:nvPicPr>
      <xdr:blipFill>
        <a:blip xmlns:r="http://schemas.openxmlformats.org/officeDocument/2006/relationships" r:embed="rId1"/>
        <a:srcRect/>
        <a:stretch>
          <a:fillRect/>
        </a:stretch>
      </xdr:blipFill>
      <xdr:spPr bwMode="auto">
        <a:xfrm>
          <a:off x="38417500" y="56832500"/>
          <a:ext cx="231775" cy="244475"/>
        </a:xfrm>
        <a:prstGeom prst="rect">
          <a:avLst/>
        </a:prstGeom>
        <a:noFill/>
        <a:ln w="1">
          <a:noFill/>
          <a:miter lim="800000"/>
          <a:headEnd/>
          <a:tailEnd type="none" w="med" len="med"/>
        </a:ln>
        <a:effectLst/>
      </xdr:spPr>
    </xdr:pic>
    <xdr:clientData/>
  </xdr:twoCellAnchor>
  <xdr:twoCellAnchor editAs="oneCell">
    <xdr:from>
      <xdr:col>53</xdr:col>
      <xdr:colOff>1127125</xdr:colOff>
      <xdr:row>181</xdr:row>
      <xdr:rowOff>95250</xdr:rowOff>
    </xdr:from>
    <xdr:to>
      <xdr:col>53</xdr:col>
      <xdr:colOff>1358900</xdr:colOff>
      <xdr:row>183</xdr:row>
      <xdr:rowOff>22225</xdr:rowOff>
    </xdr:to>
    <xdr:pic>
      <xdr:nvPicPr>
        <xdr:cNvPr id="66" name="Picture 65"/>
        <xdr:cNvPicPr>
          <a:picLocks noChangeAspect="1" noChangeArrowheads="1"/>
        </xdr:cNvPicPr>
      </xdr:nvPicPr>
      <xdr:blipFill>
        <a:blip xmlns:r="http://schemas.openxmlformats.org/officeDocument/2006/relationships" r:embed="rId1"/>
        <a:srcRect/>
        <a:stretch>
          <a:fillRect/>
        </a:stretch>
      </xdr:blipFill>
      <xdr:spPr bwMode="auto">
        <a:xfrm>
          <a:off x="35448875" y="56959500"/>
          <a:ext cx="231775" cy="244475"/>
        </a:xfrm>
        <a:prstGeom prst="rect">
          <a:avLst/>
        </a:prstGeom>
        <a:noFill/>
        <a:ln w="1">
          <a:noFill/>
          <a:miter lim="800000"/>
          <a:headEnd/>
          <a:tailEnd type="none" w="med" len="med"/>
        </a:ln>
        <a:effectLst/>
      </xdr:spPr>
    </xdr:pic>
    <xdr:clientData/>
  </xdr:twoCellAnchor>
  <xdr:twoCellAnchor editAs="oneCell">
    <xdr:from>
      <xdr:col>53</xdr:col>
      <xdr:colOff>968375</xdr:colOff>
      <xdr:row>116</xdr:row>
      <xdr:rowOff>15875</xdr:rowOff>
    </xdr:from>
    <xdr:to>
      <xdr:col>53</xdr:col>
      <xdr:colOff>1200150</xdr:colOff>
      <xdr:row>117</xdr:row>
      <xdr:rowOff>101600</xdr:rowOff>
    </xdr:to>
    <xdr:pic>
      <xdr:nvPicPr>
        <xdr:cNvPr id="67" name="Picture 66"/>
        <xdr:cNvPicPr>
          <a:picLocks noChangeAspect="1" noChangeArrowheads="1"/>
        </xdr:cNvPicPr>
      </xdr:nvPicPr>
      <xdr:blipFill>
        <a:blip xmlns:r="http://schemas.openxmlformats.org/officeDocument/2006/relationships" r:embed="rId1"/>
        <a:srcRect/>
        <a:stretch>
          <a:fillRect/>
        </a:stretch>
      </xdr:blipFill>
      <xdr:spPr bwMode="auto">
        <a:xfrm>
          <a:off x="35290125" y="18002250"/>
          <a:ext cx="231775" cy="244475"/>
        </a:xfrm>
        <a:prstGeom prst="rect">
          <a:avLst/>
        </a:prstGeom>
        <a:noFill/>
        <a:ln w="1">
          <a:noFill/>
          <a:miter lim="800000"/>
          <a:headEnd/>
          <a:tailEnd type="none" w="med" len="med"/>
        </a:ln>
        <a:effectLst/>
      </xdr:spPr>
    </xdr:pic>
    <xdr:clientData/>
  </xdr:twoCellAnchor>
  <xdr:twoCellAnchor editAs="oneCell">
    <xdr:from>
      <xdr:col>53</xdr:col>
      <xdr:colOff>571500</xdr:colOff>
      <xdr:row>151</xdr:row>
      <xdr:rowOff>0</xdr:rowOff>
    </xdr:from>
    <xdr:to>
      <xdr:col>53</xdr:col>
      <xdr:colOff>803275</xdr:colOff>
      <xdr:row>152</xdr:row>
      <xdr:rowOff>85725</xdr:rowOff>
    </xdr:to>
    <xdr:pic>
      <xdr:nvPicPr>
        <xdr:cNvPr id="68" name="Picture 67"/>
        <xdr:cNvPicPr>
          <a:picLocks noChangeAspect="1" noChangeArrowheads="1"/>
        </xdr:cNvPicPr>
      </xdr:nvPicPr>
      <xdr:blipFill>
        <a:blip xmlns:r="http://schemas.openxmlformats.org/officeDocument/2006/relationships" r:embed="rId1"/>
        <a:srcRect/>
        <a:stretch>
          <a:fillRect/>
        </a:stretch>
      </xdr:blipFill>
      <xdr:spPr bwMode="auto">
        <a:xfrm>
          <a:off x="34893250" y="23209250"/>
          <a:ext cx="231775" cy="244475"/>
        </a:xfrm>
        <a:prstGeom prst="rect">
          <a:avLst/>
        </a:prstGeom>
        <a:noFill/>
        <a:ln w="1">
          <a:noFill/>
          <a:miter lim="800000"/>
          <a:headEnd/>
          <a:tailEnd type="none" w="med" len="med"/>
        </a:ln>
        <a:effectLst/>
      </xdr:spPr>
    </xdr:pic>
    <xdr:clientData/>
  </xdr:twoCellAnchor>
  <xdr:twoCellAnchor editAs="oneCell">
    <xdr:from>
      <xdr:col>53</xdr:col>
      <xdr:colOff>1587500</xdr:colOff>
      <xdr:row>212</xdr:row>
      <xdr:rowOff>0</xdr:rowOff>
    </xdr:from>
    <xdr:to>
      <xdr:col>53</xdr:col>
      <xdr:colOff>1819275</xdr:colOff>
      <xdr:row>213</xdr:row>
      <xdr:rowOff>85725</xdr:rowOff>
    </xdr:to>
    <xdr:pic>
      <xdr:nvPicPr>
        <xdr:cNvPr id="69" name="Picture 68"/>
        <xdr:cNvPicPr>
          <a:picLocks noChangeAspect="1" noChangeArrowheads="1"/>
        </xdr:cNvPicPr>
      </xdr:nvPicPr>
      <xdr:blipFill>
        <a:blip xmlns:r="http://schemas.openxmlformats.org/officeDocument/2006/relationships" r:embed="rId1"/>
        <a:srcRect/>
        <a:stretch>
          <a:fillRect/>
        </a:stretch>
      </xdr:blipFill>
      <xdr:spPr bwMode="auto">
        <a:xfrm>
          <a:off x="35909250" y="32099250"/>
          <a:ext cx="231775" cy="244475"/>
        </a:xfrm>
        <a:prstGeom prst="rect">
          <a:avLst/>
        </a:prstGeom>
        <a:noFill/>
        <a:ln w="1">
          <a:noFill/>
          <a:miter lim="800000"/>
          <a:headEnd/>
          <a:tailEnd type="none" w="med" len="med"/>
        </a:ln>
        <a:effectLst/>
      </xdr:spPr>
    </xdr:pic>
    <xdr:clientData/>
  </xdr:twoCellAnchor>
  <xdr:twoCellAnchor editAs="oneCell">
    <xdr:from>
      <xdr:col>55</xdr:col>
      <xdr:colOff>857250</xdr:colOff>
      <xdr:row>228</xdr:row>
      <xdr:rowOff>111125</xdr:rowOff>
    </xdr:from>
    <xdr:to>
      <xdr:col>55</xdr:col>
      <xdr:colOff>1089025</xdr:colOff>
      <xdr:row>230</xdr:row>
      <xdr:rowOff>38100</xdr:rowOff>
    </xdr:to>
    <xdr:pic>
      <xdr:nvPicPr>
        <xdr:cNvPr id="70" name="Picture 69"/>
        <xdr:cNvPicPr>
          <a:picLocks noChangeAspect="1" noChangeArrowheads="1"/>
        </xdr:cNvPicPr>
      </xdr:nvPicPr>
      <xdr:blipFill>
        <a:blip xmlns:r="http://schemas.openxmlformats.org/officeDocument/2006/relationships" r:embed="rId1"/>
        <a:srcRect/>
        <a:stretch>
          <a:fillRect/>
        </a:stretch>
      </xdr:blipFill>
      <xdr:spPr bwMode="auto">
        <a:xfrm>
          <a:off x="37465000" y="34591625"/>
          <a:ext cx="231775" cy="244475"/>
        </a:xfrm>
        <a:prstGeom prst="rect">
          <a:avLst/>
        </a:prstGeom>
        <a:noFill/>
        <a:ln w="1">
          <a:noFill/>
          <a:miter lim="800000"/>
          <a:headEnd/>
          <a:tailEnd type="none" w="med" len="med"/>
        </a:ln>
        <a:effectLst/>
      </xdr:spPr>
    </xdr:pic>
    <xdr:clientData/>
  </xdr:twoCellAnchor>
  <xdr:twoCellAnchor editAs="oneCell">
    <xdr:from>
      <xdr:col>51</xdr:col>
      <xdr:colOff>1555750</xdr:colOff>
      <xdr:row>365</xdr:row>
      <xdr:rowOff>142875</xdr:rowOff>
    </xdr:from>
    <xdr:to>
      <xdr:col>51</xdr:col>
      <xdr:colOff>1787525</xdr:colOff>
      <xdr:row>367</xdr:row>
      <xdr:rowOff>69850</xdr:rowOff>
    </xdr:to>
    <xdr:pic>
      <xdr:nvPicPr>
        <xdr:cNvPr id="71" name="Picture 70"/>
        <xdr:cNvPicPr>
          <a:picLocks noChangeAspect="1" noChangeArrowheads="1"/>
        </xdr:cNvPicPr>
      </xdr:nvPicPr>
      <xdr:blipFill>
        <a:blip xmlns:r="http://schemas.openxmlformats.org/officeDocument/2006/relationships" r:embed="rId1"/>
        <a:srcRect/>
        <a:stretch>
          <a:fillRect/>
        </a:stretch>
      </xdr:blipFill>
      <xdr:spPr bwMode="auto">
        <a:xfrm>
          <a:off x="33528000" y="56372125"/>
          <a:ext cx="231775" cy="244475"/>
        </a:xfrm>
        <a:prstGeom prst="rect">
          <a:avLst/>
        </a:prstGeom>
        <a:noFill/>
        <a:ln w="1">
          <a:noFill/>
          <a:miter lim="800000"/>
          <a:headEnd/>
          <a:tailEnd type="none" w="med" len="med"/>
        </a:ln>
        <a:effectLst/>
      </xdr:spPr>
    </xdr:pic>
    <xdr:clientData/>
  </xdr:twoCellAnchor>
  <xdr:twoCellAnchor editAs="oneCell">
    <xdr:from>
      <xdr:col>53</xdr:col>
      <xdr:colOff>1492250</xdr:colOff>
      <xdr:row>168</xdr:row>
      <xdr:rowOff>127000</xdr:rowOff>
    </xdr:from>
    <xdr:to>
      <xdr:col>53</xdr:col>
      <xdr:colOff>1724025</xdr:colOff>
      <xdr:row>170</xdr:row>
      <xdr:rowOff>53975</xdr:rowOff>
    </xdr:to>
    <xdr:pic>
      <xdr:nvPicPr>
        <xdr:cNvPr id="73" name="Picture 72"/>
        <xdr:cNvPicPr>
          <a:picLocks noChangeAspect="1" noChangeArrowheads="1"/>
        </xdr:cNvPicPr>
      </xdr:nvPicPr>
      <xdr:blipFill>
        <a:blip xmlns:r="http://schemas.openxmlformats.org/officeDocument/2006/relationships" r:embed="rId1"/>
        <a:srcRect/>
        <a:stretch>
          <a:fillRect/>
        </a:stretch>
      </xdr:blipFill>
      <xdr:spPr bwMode="auto">
        <a:xfrm>
          <a:off x="35814000" y="26035000"/>
          <a:ext cx="231775" cy="244475"/>
        </a:xfrm>
        <a:prstGeom prst="rect">
          <a:avLst/>
        </a:prstGeom>
        <a:noFill/>
        <a:ln w="1">
          <a:noFill/>
          <a:miter lim="800000"/>
          <a:headEnd/>
          <a:tailEnd type="none" w="med" len="med"/>
        </a:ln>
        <a:effectLst/>
      </xdr:spPr>
    </xdr:pic>
    <xdr:clientData/>
  </xdr:twoCellAnchor>
  <xdr:twoCellAnchor editAs="oneCell">
    <xdr:from>
      <xdr:col>0</xdr:col>
      <xdr:colOff>0</xdr:colOff>
      <xdr:row>158</xdr:row>
      <xdr:rowOff>0</xdr:rowOff>
    </xdr:from>
    <xdr:to>
      <xdr:col>0</xdr:col>
      <xdr:colOff>114300</xdr:colOff>
      <xdr:row>159</xdr:row>
      <xdr:rowOff>142875</xdr:rowOff>
    </xdr:to>
    <xdr:sp macro="" textlink="">
      <xdr:nvSpPr>
        <xdr:cNvPr id="72" name="uid_8" descr="data:image/png;base64,iVBORw0KGgoAAAANSUhEUgAAACAAAAAgCAYAAABzenr0AAACtklEQVR4AeyVA5AkQRREZ862bTMcZ9u2wzrbtm3bWNvmaW3b3rzKRa+NOWVEDoqvqv//LZPtUpoubC2cLIxKMveyku1UmkYAG2EoyFYESFEgQIos346dX7K7YiFyN8iFB17Sxx4NRxzVdcbYO6aotke5cgB42sFXDGDjF4FM+UbGY+5TK9FXKQBKOKTtjNz68CMAdQ+oVjyAXPicoRtyS8M5GA0PqRGwgm9gxxdMf2SBkNhEZCoxORXbVH9CXllBWHOvCla9sQNPbegRit3qDmhyWL1SYkCKA7kIxvoH1MBrr5KZllJ/IWnK3zskZ/SXEIDB1vm0trAO6K5ndNCYN5DRz9tgWxdhfnc8pQ2madXdSmDb7CeWWPfOHite22LoDWMegiDFj4GJ983hFBLD9IOPcEB0AjZ8+S6daIeaAwJFG/v8ouJh4ROB3uf1sFHpB34GRSMmMRlJKalISE5hLEHJIRCjbptAXlyAmY8tEZ2QjOzaK4qSbHs6AItTdhHwvpU3N0ZB+hYQhcGXDTi//AFSUtNPW5SY3lX3KJc7gKSwuESYeIXByDMM4XFJyC1bv0i0PKbJoCx/ALewWMwSwccApZe9skFwTAKyiXEjPYZyBziq48zUlVK09j4VvLL3Q3ZFxCdh/D0z7lG+AHFJKVj03DrHwhxHqOzimjMeWZQ/QKQ42ZQH5jkW5u896o7IJmYJa0T5A/BqJ+S6Wv7eqebwH+A/QOUBTMwHYFdpAaY9tACrVqyYECPMOr9d1UF6Gx7QcgLb2McxfCOOu2uaB2CLyk/EJ6WPo4PEmtOLqgOsZK2Pa4IDSUvPeWKFXud1pRre94Ie5jy1kvqnC+AWxzTYn2Odnud0MSdjDM0i1ObXOvDVBQjNEFciMJrhKHJwH5FmDgIPfNds4DuniO75P3r6HNY9BwATNI1Cu+uNpgAAAABJRU5ErkJggg=="/>
        <xdr:cNvSpPr>
          <a:spLocks noChangeAspect="1" noChangeArrowheads="1"/>
        </xdr:cNvSpPr>
      </xdr:nvSpPr>
      <xdr:spPr bwMode="auto">
        <a:xfrm>
          <a:off x="0" y="20783550"/>
          <a:ext cx="304800" cy="304800"/>
        </a:xfrm>
        <a:prstGeom prst="rect">
          <a:avLst/>
        </a:prstGeom>
        <a:noFill/>
      </xdr:spPr>
    </xdr:sp>
    <xdr:clientData/>
  </xdr:twoCellAnchor>
  <xdr:twoCellAnchor editAs="oneCell">
    <xdr:from>
      <xdr:col>0</xdr:col>
      <xdr:colOff>0</xdr:colOff>
      <xdr:row>159</xdr:row>
      <xdr:rowOff>0</xdr:rowOff>
    </xdr:from>
    <xdr:to>
      <xdr:col>1</xdr:col>
      <xdr:colOff>31750</xdr:colOff>
      <xdr:row>160</xdr:row>
      <xdr:rowOff>59384</xdr:rowOff>
    </xdr:to>
    <xdr:pic>
      <xdr:nvPicPr>
        <xdr:cNvPr id="75" name="Picture 3"/>
        <xdr:cNvPicPr>
          <a:picLocks noChangeAspect="1" noChangeArrowheads="1"/>
        </xdr:cNvPicPr>
      </xdr:nvPicPr>
      <xdr:blipFill>
        <a:blip xmlns:r="http://schemas.openxmlformats.org/officeDocument/2006/relationships" r:embed="rId2"/>
        <a:srcRect/>
        <a:stretch>
          <a:fillRect/>
        </a:stretch>
      </xdr:blipFill>
      <xdr:spPr bwMode="auto">
        <a:xfrm>
          <a:off x="0" y="24765000"/>
          <a:ext cx="222250" cy="218134"/>
        </a:xfrm>
        <a:prstGeom prst="rect">
          <a:avLst/>
        </a:prstGeom>
        <a:noFill/>
        <a:ln w="1">
          <a:noFill/>
          <a:miter lim="800000"/>
          <a:headEnd/>
          <a:tailEnd type="none" w="med" len="med"/>
        </a:ln>
        <a:effectLst/>
      </xdr:spPr>
    </xdr:pic>
    <xdr:clientData/>
  </xdr:twoCellAnchor>
  <xdr:twoCellAnchor editAs="oneCell">
    <xdr:from>
      <xdr:col>51</xdr:col>
      <xdr:colOff>1889125</xdr:colOff>
      <xdr:row>306</xdr:row>
      <xdr:rowOff>142875</xdr:rowOff>
    </xdr:from>
    <xdr:to>
      <xdr:col>51</xdr:col>
      <xdr:colOff>2111375</xdr:colOff>
      <xdr:row>308</xdr:row>
      <xdr:rowOff>43509</xdr:rowOff>
    </xdr:to>
    <xdr:pic>
      <xdr:nvPicPr>
        <xdr:cNvPr id="76" name="Picture 3"/>
        <xdr:cNvPicPr>
          <a:picLocks noChangeAspect="1" noChangeArrowheads="1"/>
        </xdr:cNvPicPr>
      </xdr:nvPicPr>
      <xdr:blipFill>
        <a:blip xmlns:r="http://schemas.openxmlformats.org/officeDocument/2006/relationships" r:embed="rId2"/>
        <a:srcRect/>
        <a:stretch>
          <a:fillRect/>
        </a:stretch>
      </xdr:blipFill>
      <xdr:spPr bwMode="auto">
        <a:xfrm>
          <a:off x="33940750" y="47291625"/>
          <a:ext cx="222250" cy="218134"/>
        </a:xfrm>
        <a:prstGeom prst="rect">
          <a:avLst/>
        </a:prstGeom>
        <a:noFill/>
        <a:ln w="1">
          <a:noFill/>
          <a:miter lim="800000"/>
          <a:headEnd/>
          <a:tailEnd type="none" w="med" len="med"/>
        </a:ln>
        <a:effectLst/>
      </xdr:spPr>
    </xdr:pic>
    <xdr:clientData/>
  </xdr:twoCellAnchor>
  <xdr:twoCellAnchor editAs="oneCell">
    <xdr:from>
      <xdr:col>53</xdr:col>
      <xdr:colOff>1889125</xdr:colOff>
      <xdr:row>261</xdr:row>
      <xdr:rowOff>127000</xdr:rowOff>
    </xdr:from>
    <xdr:to>
      <xdr:col>54</xdr:col>
      <xdr:colOff>0</xdr:colOff>
      <xdr:row>263</xdr:row>
      <xdr:rowOff>27634</xdr:rowOff>
    </xdr:to>
    <xdr:pic>
      <xdr:nvPicPr>
        <xdr:cNvPr id="77" name="Picture 3"/>
        <xdr:cNvPicPr>
          <a:picLocks noChangeAspect="1" noChangeArrowheads="1"/>
        </xdr:cNvPicPr>
      </xdr:nvPicPr>
      <xdr:blipFill>
        <a:blip xmlns:r="http://schemas.openxmlformats.org/officeDocument/2006/relationships" r:embed="rId2"/>
        <a:srcRect/>
        <a:stretch>
          <a:fillRect/>
        </a:stretch>
      </xdr:blipFill>
      <xdr:spPr bwMode="auto">
        <a:xfrm>
          <a:off x="36290250" y="40132000"/>
          <a:ext cx="222250" cy="218134"/>
        </a:xfrm>
        <a:prstGeom prst="rect">
          <a:avLst/>
        </a:prstGeom>
        <a:noFill/>
        <a:ln w="1">
          <a:noFill/>
          <a:miter lim="800000"/>
          <a:headEnd/>
          <a:tailEnd type="none" w="med" len="med"/>
        </a:ln>
        <a:effectLst/>
      </xdr:spPr>
    </xdr:pic>
    <xdr:clientData/>
  </xdr:twoCellAnchor>
  <xdr:twoCellAnchor editAs="oneCell">
    <xdr:from>
      <xdr:col>55</xdr:col>
      <xdr:colOff>1762125</xdr:colOff>
      <xdr:row>401</xdr:row>
      <xdr:rowOff>15875</xdr:rowOff>
    </xdr:from>
    <xdr:to>
      <xdr:col>55</xdr:col>
      <xdr:colOff>1984375</xdr:colOff>
      <xdr:row>402</xdr:row>
      <xdr:rowOff>75259</xdr:rowOff>
    </xdr:to>
    <xdr:pic>
      <xdr:nvPicPr>
        <xdr:cNvPr id="78" name="Picture 3"/>
        <xdr:cNvPicPr>
          <a:picLocks noChangeAspect="1" noChangeArrowheads="1"/>
        </xdr:cNvPicPr>
      </xdr:nvPicPr>
      <xdr:blipFill>
        <a:blip xmlns:r="http://schemas.openxmlformats.org/officeDocument/2006/relationships" r:embed="rId2"/>
        <a:srcRect/>
        <a:stretch>
          <a:fillRect/>
        </a:stretch>
      </xdr:blipFill>
      <xdr:spPr bwMode="auto">
        <a:xfrm>
          <a:off x="38449250" y="62404625"/>
          <a:ext cx="222250" cy="218134"/>
        </a:xfrm>
        <a:prstGeom prst="rect">
          <a:avLst/>
        </a:prstGeom>
        <a:noFill/>
        <a:ln w="1">
          <a:noFill/>
          <a:miter lim="800000"/>
          <a:headEnd/>
          <a:tailEnd type="none" w="med" len="med"/>
        </a:ln>
        <a:effectLst/>
      </xdr:spPr>
    </xdr:pic>
    <xdr:clientData/>
  </xdr:twoCellAnchor>
  <xdr:twoCellAnchor editAs="oneCell">
    <xdr:from>
      <xdr:col>53</xdr:col>
      <xdr:colOff>1285875</xdr:colOff>
      <xdr:row>110</xdr:row>
      <xdr:rowOff>111125</xdr:rowOff>
    </xdr:from>
    <xdr:to>
      <xdr:col>53</xdr:col>
      <xdr:colOff>1508125</xdr:colOff>
      <xdr:row>112</xdr:row>
      <xdr:rowOff>11759</xdr:rowOff>
    </xdr:to>
    <xdr:pic>
      <xdr:nvPicPr>
        <xdr:cNvPr id="79" name="Picture 3"/>
        <xdr:cNvPicPr>
          <a:picLocks noChangeAspect="1" noChangeArrowheads="1"/>
        </xdr:cNvPicPr>
      </xdr:nvPicPr>
      <xdr:blipFill>
        <a:blip xmlns:r="http://schemas.openxmlformats.org/officeDocument/2006/relationships" r:embed="rId2"/>
        <a:srcRect/>
        <a:stretch>
          <a:fillRect/>
        </a:stretch>
      </xdr:blipFill>
      <xdr:spPr bwMode="auto">
        <a:xfrm>
          <a:off x="35687000" y="17145000"/>
          <a:ext cx="222250" cy="218134"/>
        </a:xfrm>
        <a:prstGeom prst="rect">
          <a:avLst/>
        </a:prstGeom>
        <a:noFill/>
        <a:ln w="1">
          <a:noFill/>
          <a:miter lim="800000"/>
          <a:headEnd/>
          <a:tailEnd type="none" w="med" len="med"/>
        </a:ln>
        <a:effectLst/>
      </xdr:spPr>
    </xdr:pic>
    <xdr:clientData/>
  </xdr:twoCellAnchor>
  <xdr:twoCellAnchor editAs="oneCell">
    <xdr:from>
      <xdr:col>53</xdr:col>
      <xdr:colOff>1809750</xdr:colOff>
      <xdr:row>184</xdr:row>
      <xdr:rowOff>127000</xdr:rowOff>
    </xdr:from>
    <xdr:to>
      <xdr:col>53</xdr:col>
      <xdr:colOff>2032000</xdr:colOff>
      <xdr:row>186</xdr:row>
      <xdr:rowOff>27634</xdr:rowOff>
    </xdr:to>
    <xdr:pic>
      <xdr:nvPicPr>
        <xdr:cNvPr id="80" name="Picture 3"/>
        <xdr:cNvPicPr>
          <a:picLocks noChangeAspect="1" noChangeArrowheads="1"/>
        </xdr:cNvPicPr>
      </xdr:nvPicPr>
      <xdr:blipFill>
        <a:blip xmlns:r="http://schemas.openxmlformats.org/officeDocument/2006/relationships" r:embed="rId2"/>
        <a:srcRect/>
        <a:stretch>
          <a:fillRect/>
        </a:stretch>
      </xdr:blipFill>
      <xdr:spPr bwMode="auto">
        <a:xfrm>
          <a:off x="36210875" y="60610750"/>
          <a:ext cx="222250" cy="218134"/>
        </a:xfrm>
        <a:prstGeom prst="rect">
          <a:avLst/>
        </a:prstGeom>
        <a:noFill/>
        <a:ln w="1">
          <a:noFill/>
          <a:miter lim="800000"/>
          <a:headEnd/>
          <a:tailEnd type="none" w="med" len="med"/>
        </a:ln>
        <a:effectLst/>
      </xdr:spPr>
    </xdr:pic>
    <xdr:clientData/>
  </xdr:twoCellAnchor>
  <xdr:twoCellAnchor editAs="oneCell">
    <xdr:from>
      <xdr:col>53</xdr:col>
      <xdr:colOff>1381125</xdr:colOff>
      <xdr:row>143</xdr:row>
      <xdr:rowOff>142875</xdr:rowOff>
    </xdr:from>
    <xdr:to>
      <xdr:col>53</xdr:col>
      <xdr:colOff>1603375</xdr:colOff>
      <xdr:row>145</xdr:row>
      <xdr:rowOff>43509</xdr:rowOff>
    </xdr:to>
    <xdr:pic>
      <xdr:nvPicPr>
        <xdr:cNvPr id="81" name="Picture 3"/>
        <xdr:cNvPicPr>
          <a:picLocks noChangeAspect="1" noChangeArrowheads="1"/>
        </xdr:cNvPicPr>
      </xdr:nvPicPr>
      <xdr:blipFill>
        <a:blip xmlns:r="http://schemas.openxmlformats.org/officeDocument/2006/relationships" r:embed="rId2"/>
        <a:srcRect/>
        <a:stretch>
          <a:fillRect/>
        </a:stretch>
      </xdr:blipFill>
      <xdr:spPr bwMode="auto">
        <a:xfrm>
          <a:off x="36369625" y="22367875"/>
          <a:ext cx="222250" cy="218134"/>
        </a:xfrm>
        <a:prstGeom prst="rect">
          <a:avLst/>
        </a:prstGeom>
        <a:noFill/>
        <a:ln w="1">
          <a:noFill/>
          <a:miter lim="800000"/>
          <a:headEnd/>
          <a:tailEnd type="none" w="med" len="med"/>
        </a:ln>
        <a:effectLst/>
      </xdr:spPr>
    </xdr:pic>
    <xdr:clientData/>
  </xdr:twoCellAnchor>
  <xdr:twoCellAnchor editAs="oneCell">
    <xdr:from>
      <xdr:col>53</xdr:col>
      <xdr:colOff>1349375</xdr:colOff>
      <xdr:row>352</xdr:row>
      <xdr:rowOff>0</xdr:rowOff>
    </xdr:from>
    <xdr:to>
      <xdr:col>53</xdr:col>
      <xdr:colOff>1571625</xdr:colOff>
      <xdr:row>353</xdr:row>
      <xdr:rowOff>59384</xdr:rowOff>
    </xdr:to>
    <xdr:pic>
      <xdr:nvPicPr>
        <xdr:cNvPr id="82" name="Picture 3"/>
        <xdr:cNvPicPr>
          <a:picLocks noChangeAspect="1" noChangeArrowheads="1"/>
        </xdr:cNvPicPr>
      </xdr:nvPicPr>
      <xdr:blipFill>
        <a:blip xmlns:r="http://schemas.openxmlformats.org/officeDocument/2006/relationships" r:embed="rId2"/>
        <a:srcRect/>
        <a:stretch>
          <a:fillRect/>
        </a:stretch>
      </xdr:blipFill>
      <xdr:spPr bwMode="auto">
        <a:xfrm>
          <a:off x="36337875" y="54451250"/>
          <a:ext cx="222250" cy="218134"/>
        </a:xfrm>
        <a:prstGeom prst="rect">
          <a:avLst/>
        </a:prstGeom>
        <a:noFill/>
        <a:ln w="1">
          <a:noFill/>
          <a:miter lim="800000"/>
          <a:headEnd/>
          <a:tailEnd type="none" w="med" len="med"/>
        </a:ln>
        <a:effectLst/>
      </xdr:spPr>
    </xdr:pic>
    <xdr:clientData/>
  </xdr:twoCellAnchor>
  <xdr:twoCellAnchor editAs="oneCell">
    <xdr:from>
      <xdr:col>51</xdr:col>
      <xdr:colOff>1333500</xdr:colOff>
      <xdr:row>312</xdr:row>
      <xdr:rowOff>142875</xdr:rowOff>
    </xdr:from>
    <xdr:to>
      <xdr:col>51</xdr:col>
      <xdr:colOff>1555750</xdr:colOff>
      <xdr:row>314</xdr:row>
      <xdr:rowOff>43509</xdr:rowOff>
    </xdr:to>
    <xdr:pic>
      <xdr:nvPicPr>
        <xdr:cNvPr id="83" name="Picture 3"/>
        <xdr:cNvPicPr>
          <a:picLocks noChangeAspect="1" noChangeArrowheads="1"/>
        </xdr:cNvPicPr>
      </xdr:nvPicPr>
      <xdr:blipFill>
        <a:blip xmlns:r="http://schemas.openxmlformats.org/officeDocument/2006/relationships" r:embed="rId2"/>
        <a:srcRect/>
        <a:stretch>
          <a:fillRect/>
        </a:stretch>
      </xdr:blipFill>
      <xdr:spPr bwMode="auto">
        <a:xfrm>
          <a:off x="33972500" y="48244125"/>
          <a:ext cx="222250" cy="218134"/>
        </a:xfrm>
        <a:prstGeom prst="rect">
          <a:avLst/>
        </a:prstGeom>
        <a:noFill/>
        <a:ln w="1">
          <a:noFill/>
          <a:miter lim="800000"/>
          <a:headEnd/>
          <a:tailEnd type="none" w="med" len="med"/>
        </a:ln>
        <a:effectLst/>
      </xdr:spPr>
    </xdr:pic>
    <xdr:clientData/>
  </xdr:twoCellAnchor>
  <xdr:twoCellAnchor editAs="oneCell">
    <xdr:from>
      <xdr:col>53</xdr:col>
      <xdr:colOff>1793875</xdr:colOff>
      <xdr:row>342</xdr:row>
      <xdr:rowOff>127000</xdr:rowOff>
    </xdr:from>
    <xdr:to>
      <xdr:col>53</xdr:col>
      <xdr:colOff>2016125</xdr:colOff>
      <xdr:row>344</xdr:row>
      <xdr:rowOff>27634</xdr:rowOff>
    </xdr:to>
    <xdr:pic>
      <xdr:nvPicPr>
        <xdr:cNvPr id="84" name="Picture 3"/>
        <xdr:cNvPicPr>
          <a:picLocks noChangeAspect="1" noChangeArrowheads="1"/>
        </xdr:cNvPicPr>
      </xdr:nvPicPr>
      <xdr:blipFill>
        <a:blip xmlns:r="http://schemas.openxmlformats.org/officeDocument/2006/relationships" r:embed="rId2"/>
        <a:srcRect/>
        <a:stretch>
          <a:fillRect/>
        </a:stretch>
      </xdr:blipFill>
      <xdr:spPr bwMode="auto">
        <a:xfrm>
          <a:off x="36782375" y="52990750"/>
          <a:ext cx="222250" cy="218134"/>
        </a:xfrm>
        <a:prstGeom prst="rect">
          <a:avLst/>
        </a:prstGeom>
        <a:noFill/>
        <a:ln w="1">
          <a:noFill/>
          <a:miter lim="800000"/>
          <a:headEnd/>
          <a:tailEnd type="none" w="med" len="med"/>
        </a:ln>
        <a:effectLst/>
      </xdr:spPr>
    </xdr:pic>
    <xdr:clientData/>
  </xdr:twoCellAnchor>
  <xdr:twoCellAnchor editAs="oneCell">
    <xdr:from>
      <xdr:col>55</xdr:col>
      <xdr:colOff>15875</xdr:colOff>
      <xdr:row>253</xdr:row>
      <xdr:rowOff>15875</xdr:rowOff>
    </xdr:from>
    <xdr:to>
      <xdr:col>55</xdr:col>
      <xdr:colOff>238125</xdr:colOff>
      <xdr:row>254</xdr:row>
      <xdr:rowOff>75259</xdr:rowOff>
    </xdr:to>
    <xdr:pic>
      <xdr:nvPicPr>
        <xdr:cNvPr id="85" name="Picture 3"/>
        <xdr:cNvPicPr>
          <a:picLocks noChangeAspect="1" noChangeArrowheads="1"/>
        </xdr:cNvPicPr>
      </xdr:nvPicPr>
      <xdr:blipFill>
        <a:blip xmlns:r="http://schemas.openxmlformats.org/officeDocument/2006/relationships" r:embed="rId2"/>
        <a:srcRect/>
        <a:stretch>
          <a:fillRect/>
        </a:stretch>
      </xdr:blipFill>
      <xdr:spPr bwMode="auto">
        <a:xfrm>
          <a:off x="37290375" y="38750875"/>
          <a:ext cx="222250" cy="218134"/>
        </a:xfrm>
        <a:prstGeom prst="rect">
          <a:avLst/>
        </a:prstGeom>
        <a:noFill/>
        <a:ln w="1">
          <a:noFill/>
          <a:miter lim="800000"/>
          <a:headEnd/>
          <a:tailEnd type="none" w="med" len="med"/>
        </a:ln>
        <a:effectLst/>
      </xdr:spPr>
    </xdr:pic>
    <xdr:clientData/>
  </xdr:twoCellAnchor>
  <xdr:twoCellAnchor editAs="oneCell">
    <xdr:from>
      <xdr:col>53</xdr:col>
      <xdr:colOff>1381125</xdr:colOff>
      <xdr:row>70</xdr:row>
      <xdr:rowOff>127000</xdr:rowOff>
    </xdr:from>
    <xdr:to>
      <xdr:col>53</xdr:col>
      <xdr:colOff>1603375</xdr:colOff>
      <xdr:row>72</xdr:row>
      <xdr:rowOff>27634</xdr:rowOff>
    </xdr:to>
    <xdr:pic>
      <xdr:nvPicPr>
        <xdr:cNvPr id="86" name="Picture 3"/>
        <xdr:cNvPicPr>
          <a:picLocks noChangeAspect="1" noChangeArrowheads="1"/>
        </xdr:cNvPicPr>
      </xdr:nvPicPr>
      <xdr:blipFill>
        <a:blip xmlns:r="http://schemas.openxmlformats.org/officeDocument/2006/relationships" r:embed="rId2"/>
        <a:srcRect/>
        <a:stretch>
          <a:fillRect/>
        </a:stretch>
      </xdr:blipFill>
      <xdr:spPr bwMode="auto">
        <a:xfrm>
          <a:off x="36369625" y="11604625"/>
          <a:ext cx="222250" cy="218134"/>
        </a:xfrm>
        <a:prstGeom prst="rect">
          <a:avLst/>
        </a:prstGeom>
        <a:noFill/>
        <a:ln w="1">
          <a:noFill/>
          <a:miter lim="800000"/>
          <a:headEnd/>
          <a:tailEnd type="none" w="med" len="med"/>
        </a:ln>
        <a:effectLst/>
      </xdr:spPr>
    </xdr:pic>
    <xdr:clientData/>
  </xdr:twoCellAnchor>
  <xdr:twoCellAnchor editAs="oneCell">
    <xdr:from>
      <xdr:col>55</xdr:col>
      <xdr:colOff>1285875</xdr:colOff>
      <xdr:row>213</xdr:row>
      <xdr:rowOff>79375</xdr:rowOff>
    </xdr:from>
    <xdr:to>
      <xdr:col>55</xdr:col>
      <xdr:colOff>1508125</xdr:colOff>
      <xdr:row>214</xdr:row>
      <xdr:rowOff>138759</xdr:rowOff>
    </xdr:to>
    <xdr:pic>
      <xdr:nvPicPr>
        <xdr:cNvPr id="87" name="Picture 3"/>
        <xdr:cNvPicPr>
          <a:picLocks noChangeAspect="1" noChangeArrowheads="1"/>
        </xdr:cNvPicPr>
      </xdr:nvPicPr>
      <xdr:blipFill>
        <a:blip xmlns:r="http://schemas.openxmlformats.org/officeDocument/2006/relationships" r:embed="rId2"/>
        <a:srcRect/>
        <a:stretch>
          <a:fillRect/>
        </a:stretch>
      </xdr:blipFill>
      <xdr:spPr bwMode="auto">
        <a:xfrm>
          <a:off x="38560375" y="33416875"/>
          <a:ext cx="222250" cy="218134"/>
        </a:xfrm>
        <a:prstGeom prst="rect">
          <a:avLst/>
        </a:prstGeom>
        <a:noFill/>
        <a:ln w="1">
          <a:noFill/>
          <a:miter lim="800000"/>
          <a:headEnd/>
          <a:tailEnd type="none" w="med" len="med"/>
        </a:ln>
        <a:effectLst/>
      </xdr:spPr>
    </xdr:pic>
    <xdr:clientData/>
  </xdr:twoCellAnchor>
  <xdr:twoCellAnchor editAs="oneCell">
    <xdr:from>
      <xdr:col>55</xdr:col>
      <xdr:colOff>1285875</xdr:colOff>
      <xdr:row>235</xdr:row>
      <xdr:rowOff>142875</xdr:rowOff>
    </xdr:from>
    <xdr:to>
      <xdr:col>55</xdr:col>
      <xdr:colOff>1508125</xdr:colOff>
      <xdr:row>237</xdr:row>
      <xdr:rowOff>43509</xdr:rowOff>
    </xdr:to>
    <xdr:pic>
      <xdr:nvPicPr>
        <xdr:cNvPr id="89" name="Picture 3"/>
        <xdr:cNvPicPr>
          <a:picLocks noChangeAspect="1" noChangeArrowheads="1"/>
        </xdr:cNvPicPr>
      </xdr:nvPicPr>
      <xdr:blipFill>
        <a:blip xmlns:r="http://schemas.openxmlformats.org/officeDocument/2006/relationships" r:embed="rId2"/>
        <a:srcRect/>
        <a:stretch>
          <a:fillRect/>
        </a:stretch>
      </xdr:blipFill>
      <xdr:spPr bwMode="auto">
        <a:xfrm>
          <a:off x="38560375" y="36972875"/>
          <a:ext cx="222250" cy="218134"/>
        </a:xfrm>
        <a:prstGeom prst="rect">
          <a:avLst/>
        </a:prstGeom>
        <a:noFill/>
        <a:ln w="1">
          <a:noFill/>
          <a:miter lim="800000"/>
          <a:headEnd/>
          <a:tailEnd type="none" w="med" len="med"/>
        </a:ln>
        <a:effectLst/>
      </xdr:spPr>
    </xdr:pic>
    <xdr:clientData/>
  </xdr:twoCellAnchor>
  <xdr:twoCellAnchor editAs="oneCell">
    <xdr:from>
      <xdr:col>55</xdr:col>
      <xdr:colOff>1158875</xdr:colOff>
      <xdr:row>228</xdr:row>
      <xdr:rowOff>127000</xdr:rowOff>
    </xdr:from>
    <xdr:to>
      <xdr:col>55</xdr:col>
      <xdr:colOff>1381125</xdr:colOff>
      <xdr:row>230</xdr:row>
      <xdr:rowOff>27634</xdr:rowOff>
    </xdr:to>
    <xdr:pic>
      <xdr:nvPicPr>
        <xdr:cNvPr id="90" name="Picture 3"/>
        <xdr:cNvPicPr>
          <a:picLocks noChangeAspect="1" noChangeArrowheads="1"/>
        </xdr:cNvPicPr>
      </xdr:nvPicPr>
      <xdr:blipFill>
        <a:blip xmlns:r="http://schemas.openxmlformats.org/officeDocument/2006/relationships" r:embed="rId2"/>
        <a:srcRect/>
        <a:stretch>
          <a:fillRect/>
        </a:stretch>
      </xdr:blipFill>
      <xdr:spPr bwMode="auto">
        <a:xfrm>
          <a:off x="38433375" y="35845750"/>
          <a:ext cx="222250" cy="218134"/>
        </a:xfrm>
        <a:prstGeom prst="rect">
          <a:avLst/>
        </a:prstGeom>
        <a:noFill/>
        <a:ln w="1">
          <a:noFill/>
          <a:miter lim="800000"/>
          <a:headEnd/>
          <a:tailEnd type="none" w="med" len="med"/>
        </a:ln>
        <a:effectLst/>
      </xdr:spPr>
    </xdr:pic>
    <xdr:clientData/>
  </xdr:twoCellAnchor>
  <xdr:twoCellAnchor editAs="oneCell">
    <xdr:from>
      <xdr:col>55</xdr:col>
      <xdr:colOff>1174750</xdr:colOff>
      <xdr:row>209</xdr:row>
      <xdr:rowOff>127000</xdr:rowOff>
    </xdr:from>
    <xdr:to>
      <xdr:col>55</xdr:col>
      <xdr:colOff>1397000</xdr:colOff>
      <xdr:row>211</xdr:row>
      <xdr:rowOff>27634</xdr:rowOff>
    </xdr:to>
    <xdr:pic>
      <xdr:nvPicPr>
        <xdr:cNvPr id="91" name="Picture 3"/>
        <xdr:cNvPicPr>
          <a:picLocks noChangeAspect="1" noChangeArrowheads="1"/>
        </xdr:cNvPicPr>
      </xdr:nvPicPr>
      <xdr:blipFill>
        <a:blip xmlns:r="http://schemas.openxmlformats.org/officeDocument/2006/relationships" r:embed="rId2"/>
        <a:srcRect/>
        <a:stretch>
          <a:fillRect/>
        </a:stretch>
      </xdr:blipFill>
      <xdr:spPr bwMode="auto">
        <a:xfrm>
          <a:off x="38449250" y="32829500"/>
          <a:ext cx="222250" cy="218134"/>
        </a:xfrm>
        <a:prstGeom prst="rect">
          <a:avLst/>
        </a:prstGeom>
        <a:noFill/>
        <a:ln w="1">
          <a:noFill/>
          <a:miter lim="800000"/>
          <a:headEnd/>
          <a:tailEnd type="none" w="med" len="med"/>
        </a:ln>
        <a:effectLst/>
      </xdr:spPr>
    </xdr:pic>
    <xdr:clientData/>
  </xdr:twoCellAnchor>
  <xdr:twoCellAnchor editAs="oneCell">
    <xdr:from>
      <xdr:col>55</xdr:col>
      <xdr:colOff>1063625</xdr:colOff>
      <xdr:row>64</xdr:row>
      <xdr:rowOff>15875</xdr:rowOff>
    </xdr:from>
    <xdr:to>
      <xdr:col>55</xdr:col>
      <xdr:colOff>1285875</xdr:colOff>
      <xdr:row>65</xdr:row>
      <xdr:rowOff>75259</xdr:rowOff>
    </xdr:to>
    <xdr:pic>
      <xdr:nvPicPr>
        <xdr:cNvPr id="92" name="Picture 3"/>
        <xdr:cNvPicPr>
          <a:picLocks noChangeAspect="1" noChangeArrowheads="1"/>
        </xdr:cNvPicPr>
      </xdr:nvPicPr>
      <xdr:blipFill>
        <a:blip xmlns:r="http://schemas.openxmlformats.org/officeDocument/2006/relationships" r:embed="rId2"/>
        <a:srcRect/>
        <a:stretch>
          <a:fillRect/>
        </a:stretch>
      </xdr:blipFill>
      <xdr:spPr bwMode="auto">
        <a:xfrm>
          <a:off x="38338125" y="10699750"/>
          <a:ext cx="222250" cy="218134"/>
        </a:xfrm>
        <a:prstGeom prst="rect">
          <a:avLst/>
        </a:prstGeom>
        <a:noFill/>
        <a:ln w="1">
          <a:noFill/>
          <a:miter lim="800000"/>
          <a:headEnd/>
          <a:tailEnd type="none" w="med" len="med"/>
        </a:ln>
        <a:effectLst/>
      </xdr:spPr>
    </xdr:pic>
    <xdr:clientData/>
  </xdr:twoCellAnchor>
  <xdr:twoCellAnchor editAs="oneCell">
    <xdr:from>
      <xdr:col>53</xdr:col>
      <xdr:colOff>1444625</xdr:colOff>
      <xdr:row>371</xdr:row>
      <xdr:rowOff>127000</xdr:rowOff>
    </xdr:from>
    <xdr:to>
      <xdr:col>53</xdr:col>
      <xdr:colOff>1666875</xdr:colOff>
      <xdr:row>373</xdr:row>
      <xdr:rowOff>27634</xdr:rowOff>
    </xdr:to>
    <xdr:pic>
      <xdr:nvPicPr>
        <xdr:cNvPr id="93" name="Picture 3"/>
        <xdr:cNvPicPr>
          <a:picLocks noChangeAspect="1" noChangeArrowheads="1"/>
        </xdr:cNvPicPr>
      </xdr:nvPicPr>
      <xdr:blipFill>
        <a:blip xmlns:r="http://schemas.openxmlformats.org/officeDocument/2006/relationships" r:embed="rId2"/>
        <a:srcRect/>
        <a:stretch>
          <a:fillRect/>
        </a:stretch>
      </xdr:blipFill>
      <xdr:spPr bwMode="auto">
        <a:xfrm>
          <a:off x="36433125" y="58547000"/>
          <a:ext cx="222250" cy="218134"/>
        </a:xfrm>
        <a:prstGeom prst="rect">
          <a:avLst/>
        </a:prstGeom>
        <a:noFill/>
        <a:ln w="1">
          <a:noFill/>
          <a:miter lim="800000"/>
          <a:headEnd/>
          <a:tailEnd type="none" w="med" len="med"/>
        </a:ln>
        <a:effectLst/>
      </xdr:spPr>
    </xdr:pic>
    <xdr:clientData/>
  </xdr:twoCellAnchor>
  <xdr:twoCellAnchor editAs="oneCell">
    <xdr:from>
      <xdr:col>55</xdr:col>
      <xdr:colOff>968375</xdr:colOff>
      <xdr:row>68</xdr:row>
      <xdr:rowOff>0</xdr:rowOff>
    </xdr:from>
    <xdr:to>
      <xdr:col>55</xdr:col>
      <xdr:colOff>1190625</xdr:colOff>
      <xdr:row>69</xdr:row>
      <xdr:rowOff>59384</xdr:rowOff>
    </xdr:to>
    <xdr:pic>
      <xdr:nvPicPr>
        <xdr:cNvPr id="94" name="Picture 3"/>
        <xdr:cNvPicPr>
          <a:picLocks noChangeAspect="1" noChangeArrowheads="1"/>
        </xdr:cNvPicPr>
      </xdr:nvPicPr>
      <xdr:blipFill>
        <a:blip xmlns:r="http://schemas.openxmlformats.org/officeDocument/2006/relationships" r:embed="rId2"/>
        <a:srcRect/>
        <a:stretch>
          <a:fillRect/>
        </a:stretch>
      </xdr:blipFill>
      <xdr:spPr bwMode="auto">
        <a:xfrm>
          <a:off x="38242875" y="11160125"/>
          <a:ext cx="222250" cy="218134"/>
        </a:xfrm>
        <a:prstGeom prst="rect">
          <a:avLst/>
        </a:prstGeom>
        <a:noFill/>
        <a:ln w="1">
          <a:noFill/>
          <a:miter lim="800000"/>
          <a:headEnd/>
          <a:tailEnd type="none" w="med" len="med"/>
        </a:ln>
        <a:effectLst/>
      </xdr:spPr>
    </xdr:pic>
    <xdr:clientData/>
  </xdr:twoCellAnchor>
  <xdr:twoCellAnchor editAs="oneCell">
    <xdr:from>
      <xdr:col>0</xdr:col>
      <xdr:colOff>0</xdr:colOff>
      <xdr:row>160</xdr:row>
      <xdr:rowOff>79376</xdr:rowOff>
    </xdr:from>
    <xdr:to>
      <xdr:col>0</xdr:col>
      <xdr:colOff>189688</xdr:colOff>
      <xdr:row>162</xdr:row>
      <xdr:rowOff>15876</xdr:rowOff>
    </xdr:to>
    <xdr:pic>
      <xdr:nvPicPr>
        <xdr:cNvPr id="95"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0" y="12118976"/>
          <a:ext cx="256363" cy="260350"/>
        </a:xfrm>
        <a:prstGeom prst="rect">
          <a:avLst/>
        </a:prstGeom>
        <a:noFill/>
      </xdr:spPr>
    </xdr:pic>
    <xdr:clientData/>
  </xdr:twoCellAnchor>
  <xdr:twoCellAnchor editAs="oneCell">
    <xdr:from>
      <xdr:col>55</xdr:col>
      <xdr:colOff>2047875</xdr:colOff>
      <xdr:row>401</xdr:row>
      <xdr:rowOff>0</xdr:rowOff>
    </xdr:from>
    <xdr:to>
      <xdr:col>56</xdr:col>
      <xdr:colOff>18238</xdr:colOff>
      <xdr:row>402</xdr:row>
      <xdr:rowOff>95250</xdr:rowOff>
    </xdr:to>
    <xdr:pic>
      <xdr:nvPicPr>
        <xdr:cNvPr id="96"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39322375" y="63341250"/>
          <a:ext cx="256363" cy="254000"/>
        </a:xfrm>
        <a:prstGeom prst="rect">
          <a:avLst/>
        </a:prstGeom>
        <a:noFill/>
      </xdr:spPr>
    </xdr:pic>
    <xdr:clientData/>
  </xdr:twoCellAnchor>
  <xdr:twoCellAnchor editAs="oneCell">
    <xdr:from>
      <xdr:col>55</xdr:col>
      <xdr:colOff>1539875</xdr:colOff>
      <xdr:row>202</xdr:row>
      <xdr:rowOff>79375</xdr:rowOff>
    </xdr:from>
    <xdr:to>
      <xdr:col>55</xdr:col>
      <xdr:colOff>1796238</xdr:colOff>
      <xdr:row>204</xdr:row>
      <xdr:rowOff>15875</xdr:rowOff>
    </xdr:to>
    <xdr:pic>
      <xdr:nvPicPr>
        <xdr:cNvPr id="97"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38814375" y="31670625"/>
          <a:ext cx="256363" cy="254000"/>
        </a:xfrm>
        <a:prstGeom prst="rect">
          <a:avLst/>
        </a:prstGeom>
        <a:noFill/>
      </xdr:spPr>
    </xdr:pic>
    <xdr:clientData/>
  </xdr:twoCellAnchor>
  <xdr:twoCellAnchor editAs="oneCell">
    <xdr:from>
      <xdr:col>55</xdr:col>
      <xdr:colOff>1444625</xdr:colOff>
      <xdr:row>408</xdr:row>
      <xdr:rowOff>0</xdr:rowOff>
    </xdr:from>
    <xdr:to>
      <xdr:col>55</xdr:col>
      <xdr:colOff>1700988</xdr:colOff>
      <xdr:row>409</xdr:row>
      <xdr:rowOff>95250</xdr:rowOff>
    </xdr:to>
    <xdr:pic>
      <xdr:nvPicPr>
        <xdr:cNvPr id="98"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38719125" y="64293750"/>
          <a:ext cx="256363" cy="254000"/>
        </a:xfrm>
        <a:prstGeom prst="rect">
          <a:avLst/>
        </a:prstGeom>
        <a:noFill/>
      </xdr:spPr>
    </xdr:pic>
    <xdr:clientData/>
  </xdr:twoCellAnchor>
  <xdr:twoCellAnchor editAs="oneCell">
    <xdr:from>
      <xdr:col>55</xdr:col>
      <xdr:colOff>1476375</xdr:colOff>
      <xdr:row>228</xdr:row>
      <xdr:rowOff>111125</xdr:rowOff>
    </xdr:from>
    <xdr:to>
      <xdr:col>55</xdr:col>
      <xdr:colOff>1732738</xdr:colOff>
      <xdr:row>230</xdr:row>
      <xdr:rowOff>47625</xdr:rowOff>
    </xdr:to>
    <xdr:pic>
      <xdr:nvPicPr>
        <xdr:cNvPr id="99"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38750875" y="35829875"/>
          <a:ext cx="256363" cy="254000"/>
        </a:xfrm>
        <a:prstGeom prst="rect">
          <a:avLst/>
        </a:prstGeom>
        <a:noFill/>
      </xdr:spPr>
    </xdr:pic>
    <xdr:clientData/>
  </xdr:twoCellAnchor>
  <xdr:twoCellAnchor editAs="oneCell">
    <xdr:from>
      <xdr:col>55</xdr:col>
      <xdr:colOff>1444625</xdr:colOff>
      <xdr:row>209</xdr:row>
      <xdr:rowOff>111125</xdr:rowOff>
    </xdr:from>
    <xdr:to>
      <xdr:col>55</xdr:col>
      <xdr:colOff>1700988</xdr:colOff>
      <xdr:row>211</xdr:row>
      <xdr:rowOff>47625</xdr:rowOff>
    </xdr:to>
    <xdr:pic>
      <xdr:nvPicPr>
        <xdr:cNvPr id="100"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38719125" y="32813625"/>
          <a:ext cx="256363" cy="254000"/>
        </a:xfrm>
        <a:prstGeom prst="rect">
          <a:avLst/>
        </a:prstGeom>
        <a:noFill/>
      </xdr:spPr>
    </xdr:pic>
    <xdr:clientData/>
  </xdr:twoCellAnchor>
  <xdr:twoCellAnchor editAs="oneCell">
    <xdr:from>
      <xdr:col>53</xdr:col>
      <xdr:colOff>1651000</xdr:colOff>
      <xdr:row>143</xdr:row>
      <xdr:rowOff>127000</xdr:rowOff>
    </xdr:from>
    <xdr:to>
      <xdr:col>53</xdr:col>
      <xdr:colOff>1907363</xdr:colOff>
      <xdr:row>145</xdr:row>
      <xdr:rowOff>63500</xdr:rowOff>
    </xdr:to>
    <xdr:pic>
      <xdr:nvPicPr>
        <xdr:cNvPr id="101" name="Picture 3" descr="https://pbs.twimg.com/profile_images/875087697177567232/Qfy0kRIP_bigger.jpg"/>
        <xdr:cNvPicPr>
          <a:picLocks noChangeAspect="1" noChangeArrowheads="1"/>
        </xdr:cNvPicPr>
      </xdr:nvPicPr>
      <xdr:blipFill>
        <a:blip xmlns:r="http://schemas.openxmlformats.org/officeDocument/2006/relationships" r:embed="rId3" cstate="print"/>
        <a:srcRect/>
        <a:stretch>
          <a:fillRect/>
        </a:stretch>
      </xdr:blipFill>
      <xdr:spPr bwMode="auto">
        <a:xfrm>
          <a:off x="36639500" y="23145750"/>
          <a:ext cx="256363" cy="254000"/>
        </a:xfrm>
        <a:prstGeom prst="rect">
          <a:avLst/>
        </a:prstGeom>
        <a:noFill/>
      </xdr:spPr>
    </xdr:pic>
    <xdr:clientData/>
  </xdr:twoCellAnchor>
  <xdr:twoCellAnchor editAs="oneCell">
    <xdr:from>
      <xdr:col>55</xdr:col>
      <xdr:colOff>1222375</xdr:colOff>
      <xdr:row>30</xdr:row>
      <xdr:rowOff>111125</xdr:rowOff>
    </xdr:from>
    <xdr:to>
      <xdr:col>55</xdr:col>
      <xdr:colOff>1444625</xdr:colOff>
      <xdr:row>32</xdr:row>
      <xdr:rowOff>14203</xdr:rowOff>
    </xdr:to>
    <xdr:pic>
      <xdr:nvPicPr>
        <xdr:cNvPr id="102" name="Picture 3"/>
        <xdr:cNvPicPr>
          <a:picLocks noChangeAspect="1" noChangeArrowheads="1"/>
        </xdr:cNvPicPr>
      </xdr:nvPicPr>
      <xdr:blipFill>
        <a:blip xmlns:r="http://schemas.openxmlformats.org/officeDocument/2006/relationships" r:embed="rId4"/>
        <a:srcRect/>
        <a:stretch>
          <a:fillRect/>
        </a:stretch>
      </xdr:blipFill>
      <xdr:spPr bwMode="auto">
        <a:xfrm>
          <a:off x="38496875" y="5095875"/>
          <a:ext cx="222250" cy="220578"/>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file:///C:\Documents%20and%20Settings\user\Application%20Data\Microsoft\index.html"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file:///C:\Documents%20and%20Settings\user\Application%20Data\Microsoft\index.html" TargetMode="External"/><Relationship Id="rId2" Type="http://schemas.openxmlformats.org/officeDocument/2006/relationships/hyperlink" Target="file:///C:\Documents%20and%20Settings\user\Application%20Data\Microsoft\Excel\Publications\Books-Papers.xls" TargetMode="External"/><Relationship Id="rId1" Type="http://schemas.openxmlformats.org/officeDocument/2006/relationships/hyperlink" Target="file:///C:\Documents%20and%20Settings\user\Application%20Data\Microsoft\HEBERLE-IMAGES.htm" TargetMode="External"/><Relationship Id="rId5" Type="http://schemas.openxmlformats.org/officeDocument/2006/relationships/drawing" Target="../drawings/drawing10.xm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ublications\Books-Papers.htm" TargetMode="External"/><Relationship Id="rId13" Type="http://schemas.openxmlformats.org/officeDocument/2006/relationships/drawing" Target="../drawings/drawing11.xml"/><Relationship Id="rId3" Type="http://schemas.openxmlformats.org/officeDocument/2006/relationships/hyperlink" Target="file:///C:\Documents%20and%20Settings\user\Application%20Data\Microsoft\HEBERLE-B-M-D-CERTIFICATES,IMMIGRATION,OBITUARIES,GRAVES,FUNERAL-CARDS.htm" TargetMode="External"/><Relationship Id="rId7" Type="http://schemas.openxmlformats.org/officeDocument/2006/relationships/hyperlink" Target="file:///C:\Documents%20and%20Settings\user\Application%20Data\Microsoft\Htm\Politicians\Politicians.htm" TargetMode="External"/><Relationship Id="rId12" Type="http://schemas.openxmlformats.org/officeDocument/2006/relationships/printerSettings" Target="../printerSettings/printerSettings11.bin"/><Relationship Id="rId2" Type="http://schemas.openxmlformats.org/officeDocument/2006/relationships/hyperlink" Target="file:///C:\Documents%20and%20Settings\user\Application%20Data\Microsoft\HEBERLE-HOUSES-BUSINESSES-WEBPAGES.htm"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hyperlink" Target="file:///C:\Documents%20and%20Settings\user\Application%20Data\Microsoft\Htm\Immigration\Migration.htm" TargetMode="External"/><Relationship Id="rId11" Type="http://schemas.openxmlformats.org/officeDocument/2006/relationships/hyperlink" Target="file:///C:\Documents%20and%20Settings\user\Application%20Data\Microsoft\index.html" TargetMode="External"/><Relationship Id="rId5" Type="http://schemas.openxmlformats.org/officeDocument/2006/relationships/hyperlink" Target="file:///C:\Documents%20and%20Settings\user\Application%20Data\Microsoft\Htm\Doctors-Professors\DoctorsProfessors.htm" TargetMode="External"/><Relationship Id="rId10" Type="http://schemas.openxmlformats.org/officeDocument/2006/relationships/hyperlink" Target="file:///C:\Documents%20and%20Settings\user\Application%20Data\Microsoft\Htm\WarService\WarService.htm" TargetMode="External"/><Relationship Id="rId4" Type="http://schemas.openxmlformats.org/officeDocument/2006/relationships/hyperlink" Target="file:///C:\Documents%20and%20Settings\user\Application%20Data\Microsoft\Htm\Sport\Sport.htm" TargetMode="External"/><Relationship Id="rId9" Type="http://schemas.openxmlformats.org/officeDocument/2006/relationships/hyperlink" Target="file:///C:\Documents%20and%20Settings\user\Application%20Data\Microsoft\Htm\Religious\ReligiousProfessionals.htm"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file:///C:\Documents%20and%20Settings\user\Application%20Data\Microsoft\Excel\Immigration\Migration.xls" TargetMode="External"/><Relationship Id="rId2" Type="http://schemas.openxmlformats.org/officeDocument/2006/relationships/hyperlink" Target="file:///C:\Documents%20and%20Settings\user\Application%20Data\Microsoft\Excel\Publications\Books-Papers.xls"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drawing" Target="../drawings/drawing12.xml"/><Relationship Id="rId5" Type="http://schemas.openxmlformats.org/officeDocument/2006/relationships/printerSettings" Target="../printerSettings/printerSettings12.bin"/><Relationship Id="rId4" Type="http://schemas.openxmlformats.org/officeDocument/2006/relationships/hyperlink" Target="file:///C:\Documents%20and%20Settings\user\Application%20Data\Microsoft\index.html"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file:///C:\Documents%20and%20Settings\user\Application%20Data\Microsoft\index.html" TargetMode="External"/><Relationship Id="rId2" Type="http://schemas.openxmlformats.org/officeDocument/2006/relationships/hyperlink" Target="file:///C:\Documents%20and%20Settings\user\Application%20Data\Microsoft\Excel\Immigration\Migration.xls" TargetMode="External"/><Relationship Id="rId1" Type="http://schemas.openxmlformats.org/officeDocument/2006/relationships/hyperlink" Target="file:///C:\Documents%20and%20Settings\user\Application%20Data\Microsoft\HEBERLE-IMAGES.htm" TargetMode="External"/><Relationship Id="rId5" Type="http://schemas.openxmlformats.org/officeDocument/2006/relationships/drawing" Target="../drawings/drawing13.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ublications\Books-Papers.htm" TargetMode="External"/><Relationship Id="rId13" Type="http://schemas.openxmlformats.org/officeDocument/2006/relationships/drawing" Target="../drawings/drawing14.xml"/><Relationship Id="rId3" Type="http://schemas.openxmlformats.org/officeDocument/2006/relationships/hyperlink" Target="file:///C:\Documents%20and%20Settings\user\Application%20Data\Microsoft\HEBERLE-B-M-D-CERTIFICATES,IMMIGRATION,OBITUARIES,GRAVES,FUNERAL-CARDS.htm" TargetMode="External"/><Relationship Id="rId7" Type="http://schemas.openxmlformats.org/officeDocument/2006/relationships/hyperlink" Target="file:///C:\Documents%20and%20Settings\user\Application%20Data\Microsoft\Htm\Politicians\Politicians.htm" TargetMode="External"/><Relationship Id="rId12" Type="http://schemas.openxmlformats.org/officeDocument/2006/relationships/printerSettings" Target="../printerSettings/printerSettings14.bin"/><Relationship Id="rId2" Type="http://schemas.openxmlformats.org/officeDocument/2006/relationships/hyperlink" Target="file:///C:\Documents%20and%20Settings\user\Application%20Data\Microsoft\HEBERLE-HOUSES-BUSINESSES-WEBPAGES.htm"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hyperlink" Target="file:///C:\Documents%20and%20Settings\user\Application%20Data\Microsoft\Htm\Immigration\Migration.htm" TargetMode="External"/><Relationship Id="rId11" Type="http://schemas.openxmlformats.org/officeDocument/2006/relationships/hyperlink" Target="file:///C:\Documents%20and%20Settings\user\Application%20Data\Microsoft\index.html" TargetMode="External"/><Relationship Id="rId5" Type="http://schemas.openxmlformats.org/officeDocument/2006/relationships/hyperlink" Target="file:///C:\Documents%20and%20Settings\user\Application%20Data\Microsoft\Htm\Doctors-Professors\DoctorsProfessors.htm" TargetMode="External"/><Relationship Id="rId10" Type="http://schemas.openxmlformats.org/officeDocument/2006/relationships/hyperlink" Target="file:///C:\Documents%20and%20Settings\user\Application%20Data\Microsoft\Htm\WarService\WarService.htm" TargetMode="External"/><Relationship Id="rId4" Type="http://schemas.openxmlformats.org/officeDocument/2006/relationships/hyperlink" Target="file:///C:\Documents%20and%20Settings\user\Application%20Data\Microsoft\Htm\Sport\Sport.htm" TargetMode="External"/><Relationship Id="rId9" Type="http://schemas.openxmlformats.org/officeDocument/2006/relationships/hyperlink" Target="file:///C:\Documents%20and%20Settings\user\Application%20Data\Microsoft\Htm\Religious\ReligiousProfessionals.ht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ublications\Books-Papers.htm" TargetMode="External"/><Relationship Id="rId13" Type="http://schemas.openxmlformats.org/officeDocument/2006/relationships/drawing" Target="../drawings/drawing2.xml"/><Relationship Id="rId3" Type="http://schemas.openxmlformats.org/officeDocument/2006/relationships/hyperlink" Target="file:///C:\Documents%20and%20Settings\user\Application%20Data\Microsoft\HEBERLE-B-M-D-CERTIFICATES,IMMIGRATION,OBITUARIES,GRAVES,FUNERAL-CARDS.htm" TargetMode="External"/><Relationship Id="rId7" Type="http://schemas.openxmlformats.org/officeDocument/2006/relationships/hyperlink" Target="file:///C:\Documents%20and%20Settings\user\Application%20Data\Microsoft\Htm\Politicians\Politicians.htm" TargetMode="External"/><Relationship Id="rId12" Type="http://schemas.openxmlformats.org/officeDocument/2006/relationships/printerSettings" Target="../printerSettings/printerSettings2.bin"/><Relationship Id="rId2" Type="http://schemas.openxmlformats.org/officeDocument/2006/relationships/hyperlink" Target="file:///C:\Documents%20and%20Settings\user\Application%20Data\Microsoft\HEBERLE-HOUSES-BUSINESSES-WEBPAGES.htm"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hyperlink" Target="file:///C:\Documents%20and%20Settings\user\Application%20Data\Microsoft\Htm\Immigration\Migration.htm" TargetMode="External"/><Relationship Id="rId11" Type="http://schemas.openxmlformats.org/officeDocument/2006/relationships/hyperlink" Target="file:///C:\Documents%20and%20Settings\user\Application%20Data\Microsoft\index.html" TargetMode="External"/><Relationship Id="rId5" Type="http://schemas.openxmlformats.org/officeDocument/2006/relationships/hyperlink" Target="file:///C:\Documents%20and%20Settings\user\Application%20Data\Microsoft\Htm\Doctors-Professors\DoctorsProfessors.htm" TargetMode="External"/><Relationship Id="rId10" Type="http://schemas.openxmlformats.org/officeDocument/2006/relationships/hyperlink" Target="file:///C:\Documents%20and%20Settings\user\Application%20Data\Microsoft\Htm\WarService\WarService.htm" TargetMode="External"/><Relationship Id="rId4" Type="http://schemas.openxmlformats.org/officeDocument/2006/relationships/hyperlink" Target="file:///C:\Documents%20and%20Settings\user\Application%20Data\Microsoft\Htm\Sport\Sport.htm" TargetMode="External"/><Relationship Id="rId9" Type="http://schemas.openxmlformats.org/officeDocument/2006/relationships/hyperlink" Target="file:///C:\Documents%20and%20Settings\user\Application%20Data\Microsoft\Htm\Religious\ReligiousProfessionals.ht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oliticians\Politicians.htm" TargetMode="External"/><Relationship Id="rId13" Type="http://schemas.openxmlformats.org/officeDocument/2006/relationships/printerSettings" Target="../printerSettings/printerSettings3.bin"/><Relationship Id="rId3" Type="http://schemas.openxmlformats.org/officeDocument/2006/relationships/hyperlink" Target="file:///C:\Documents%20and%20Settings\user\Application%20Data\Microsoft\HEBERLE-HOUSES-BUSINESSES-WEBPAGES.htm" TargetMode="External"/><Relationship Id="rId7" Type="http://schemas.openxmlformats.org/officeDocument/2006/relationships/hyperlink" Target="file:///C:\Documents%20and%20Settings\user\Application%20Data\Microsoft\Htm\Immigration\Migration.htm" TargetMode="External"/><Relationship Id="rId12" Type="http://schemas.openxmlformats.org/officeDocument/2006/relationships/hyperlink" Target="file:///C:\Documents%20and%20Settings\user\Application%20Data\Microsoft\index.html" TargetMode="External"/><Relationship Id="rId2" Type="http://schemas.openxmlformats.org/officeDocument/2006/relationships/hyperlink" Target="file:///C:\Documents%20and%20Settings\user\Application%20Data\Microsoft\HEBERLE-IMAGES.htm" TargetMode="External"/><Relationship Id="rId1" Type="http://schemas.openxmlformats.org/officeDocument/2006/relationships/hyperlink" Target="mailto:marius.heberle@web.de" TargetMode="External"/><Relationship Id="rId6" Type="http://schemas.openxmlformats.org/officeDocument/2006/relationships/hyperlink" Target="file:///C:\Documents%20and%20Settings\user\Application%20Data\Microsoft\Htm\Doctors-Professors\DoctorsProfessors.htm" TargetMode="External"/><Relationship Id="rId11" Type="http://schemas.openxmlformats.org/officeDocument/2006/relationships/hyperlink" Target="file:///C:\Documents%20and%20Settings\user\Application%20Data\Microsoft\Htm\WarService\WarService.htm" TargetMode="External"/><Relationship Id="rId5" Type="http://schemas.openxmlformats.org/officeDocument/2006/relationships/hyperlink" Target="file:///C:\Documents%20and%20Settings\user\Application%20Data\Microsoft\Htm\Sport\Sport.htm" TargetMode="External"/><Relationship Id="rId10" Type="http://schemas.openxmlformats.org/officeDocument/2006/relationships/hyperlink" Target="file:///C:\Documents%20and%20Settings\user\Application%20Data\Microsoft\Htm\Religious\ReligiousProfessionals.htm" TargetMode="External"/><Relationship Id="rId4" Type="http://schemas.openxmlformats.org/officeDocument/2006/relationships/hyperlink" Target="file:///C:\Documents%20and%20Settings\user\Application%20Data\Microsoft\HEBERLE-B-M-D-CERTIFICATES,IMMIGRATION,OBITUARIES,GRAVES,FUNERAL-CARDS.htm" TargetMode="External"/><Relationship Id="rId9" Type="http://schemas.openxmlformats.org/officeDocument/2006/relationships/hyperlink" Target="file:///C:\Documents%20and%20Settings\user\Application%20Data\Microsoft\Htm\Publications\Books-Papers.htm" TargetMode="External"/><Relationship Id="rId1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ublications\Books-Papers.htm" TargetMode="External"/><Relationship Id="rId13" Type="http://schemas.openxmlformats.org/officeDocument/2006/relationships/drawing" Target="../drawings/drawing4.xml"/><Relationship Id="rId3" Type="http://schemas.openxmlformats.org/officeDocument/2006/relationships/hyperlink" Target="file:///C:\Documents%20and%20Settings\user\Application%20Data\Microsoft\HEBERLE-B-M-D-CERTIFICATES,IMMIGRATION,OBITUARIES,GRAVES,FUNERAL-CARDS.htm" TargetMode="External"/><Relationship Id="rId7" Type="http://schemas.openxmlformats.org/officeDocument/2006/relationships/hyperlink" Target="file:///C:\Documents%20and%20Settings\user\Application%20Data\Microsoft\Htm\Politicians\Politicians.htm" TargetMode="External"/><Relationship Id="rId12" Type="http://schemas.openxmlformats.org/officeDocument/2006/relationships/printerSettings" Target="../printerSettings/printerSettings4.bin"/><Relationship Id="rId2" Type="http://schemas.openxmlformats.org/officeDocument/2006/relationships/hyperlink" Target="file:///C:\Documents%20and%20Settings\user\Application%20Data\Microsoft\HEBERLE-HOUSES-BUSINESSES-WEBPAGES.htm"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hyperlink" Target="file:///C:\Documents%20and%20Settings\user\Application%20Data\Microsoft\Htm\Immigration\Migration.htm" TargetMode="External"/><Relationship Id="rId11" Type="http://schemas.openxmlformats.org/officeDocument/2006/relationships/hyperlink" Target="file:///C:\Documents%20and%20Settings\user\Application%20Data\Microsoft\index.html" TargetMode="External"/><Relationship Id="rId5" Type="http://schemas.openxmlformats.org/officeDocument/2006/relationships/hyperlink" Target="file:///C:\Documents%20and%20Settings\user\Application%20Data\Microsoft\Htm\Doctors-Professors\DoctorsProfessors.htm" TargetMode="External"/><Relationship Id="rId10" Type="http://schemas.openxmlformats.org/officeDocument/2006/relationships/hyperlink" Target="file:///C:\Documents%20and%20Settings\user\Application%20Data\Microsoft\Htm\WarService\WarService.htm" TargetMode="External"/><Relationship Id="rId4" Type="http://schemas.openxmlformats.org/officeDocument/2006/relationships/hyperlink" Target="file:///C:\Documents%20and%20Settings\user\Application%20Data\Microsoft\Htm\Sport\Sport.htm" TargetMode="External"/><Relationship Id="rId9" Type="http://schemas.openxmlformats.org/officeDocument/2006/relationships/hyperlink" Target="file:///C:\Documents%20and%20Settings\user\Application%20Data\Microsoft\Htm\Religious\ReligiousProfessionals.htm"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Immigration\Migration.htm" TargetMode="External"/><Relationship Id="rId13" Type="http://schemas.openxmlformats.org/officeDocument/2006/relationships/printerSettings" Target="../printerSettings/printerSettings5.bin"/><Relationship Id="rId3" Type="http://schemas.openxmlformats.org/officeDocument/2006/relationships/hyperlink" Target="file:///C:\Documents%20and%20Settings\user\Application%20Data\Microsoft\HEBERLE-IMAGES.htm" TargetMode="External"/><Relationship Id="rId7" Type="http://schemas.openxmlformats.org/officeDocument/2006/relationships/hyperlink" Target="file:///C:\Documents%20and%20Settings\user\Application%20Data\Microsoft\Htm\Doctors-Professors\DoctorsProfessors.htm" TargetMode="External"/><Relationship Id="rId12" Type="http://schemas.openxmlformats.org/officeDocument/2006/relationships/hyperlink" Target="file:///C:\Documents%20and%20Settings\user\Application%20Data\Microsoft\Htm\WarService\WarService.htm" TargetMode="External"/><Relationship Id="rId2" Type="http://schemas.openxmlformats.org/officeDocument/2006/relationships/hyperlink" Target="file:///C:\Documents%20and%20Settings\user\Application%20Data\Microsoft\HEBERLE-IMAGES.htm" TargetMode="External"/><Relationship Id="rId1" Type="http://schemas.openxmlformats.org/officeDocument/2006/relationships/hyperlink" Target="file:///C:\Documents%20and%20Settings\user\Application%20Data\Microsoft\index.html" TargetMode="External"/><Relationship Id="rId6" Type="http://schemas.openxmlformats.org/officeDocument/2006/relationships/hyperlink" Target="file:///C:\Documents%20and%20Settings\user\Application%20Data\Microsoft\Htm\Sport\Sport.htm" TargetMode="External"/><Relationship Id="rId11" Type="http://schemas.openxmlformats.org/officeDocument/2006/relationships/hyperlink" Target="file:///C:\Documents%20and%20Settings\user\Application%20Data\Microsoft\Htm\Religious\ReligiousProfessionals.htm" TargetMode="External"/><Relationship Id="rId5" Type="http://schemas.openxmlformats.org/officeDocument/2006/relationships/hyperlink" Target="file:///C:\Documents%20and%20Settings\user\Application%20Data\Microsoft\HEBERLE-B-M-D-CERTIFICATES,IMMIGRATION,OBITUARIES,GRAVES,FUNERAL-CARDS.htm" TargetMode="External"/><Relationship Id="rId10" Type="http://schemas.openxmlformats.org/officeDocument/2006/relationships/hyperlink" Target="file:///C:\Documents%20and%20Settings\user\Application%20Data\Microsoft\Htm\Publications\Books-Papers.htm" TargetMode="External"/><Relationship Id="rId4" Type="http://schemas.openxmlformats.org/officeDocument/2006/relationships/hyperlink" Target="file:///C:\Documents%20and%20Settings\user\Application%20Data\Microsoft\HEBERLE-HOUSES-BUSINESSES-WEBPAGES.htm" TargetMode="External"/><Relationship Id="rId9" Type="http://schemas.openxmlformats.org/officeDocument/2006/relationships/hyperlink" Target="file:///C:\Documents%20and%20Settings\user\Application%20Data\Microsoft\Htm\Politicians\Politicians.htm" TargetMode="External"/><Relationship Id="rId1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hyperlink" Target="file:///C:\Documents%20and%20Settings\user\Application%20Data\Microsoft\index.html" TargetMode="External"/><Relationship Id="rId2" Type="http://schemas.openxmlformats.org/officeDocument/2006/relationships/hyperlink" Target="file:///C:\Documents%20and%20Settings\user\Application%20Data\Microsoft\Excel\Publications\Books-Papers.xls" TargetMode="External"/><Relationship Id="rId1" Type="http://schemas.openxmlformats.org/officeDocument/2006/relationships/hyperlink" Target="file:///C:\Documents%20and%20Settings\user\Application%20Data\Microsoft\Excel\Immigration\Migration.xls" TargetMode="External"/><Relationship Id="rId5" Type="http://schemas.openxmlformats.org/officeDocument/2006/relationships/drawing" Target="../drawings/drawing6.x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oliticians\Politicians.htm" TargetMode="External"/><Relationship Id="rId13" Type="http://schemas.openxmlformats.org/officeDocument/2006/relationships/printerSettings" Target="../printerSettings/printerSettings7.bin"/><Relationship Id="rId3" Type="http://schemas.openxmlformats.org/officeDocument/2006/relationships/hyperlink" Target="file:///C:\Documents%20and%20Settings\user\Application%20Data\Microsoft\HEBERLE-HOUSES-BUSINESSES-WEBPAGES.htm" TargetMode="External"/><Relationship Id="rId7" Type="http://schemas.openxmlformats.org/officeDocument/2006/relationships/hyperlink" Target="file:///C:\Documents%20and%20Settings\user\Application%20Data\Microsoft\Htm\Immigration\Migration.htm" TargetMode="External"/><Relationship Id="rId12" Type="http://schemas.openxmlformats.org/officeDocument/2006/relationships/hyperlink" Target="file:///C:\Documents%20and%20Settings\user\Application%20Data\Microsoft\index.html" TargetMode="External"/><Relationship Id="rId2" Type="http://schemas.openxmlformats.org/officeDocument/2006/relationships/hyperlink" Target="file:///C:\Documents%20and%20Settings\user\Application%20Data\Microsoft\HEBERLE-IMAGES.htm"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hyperlink" Target="file:///C:\Documents%20and%20Settings\user\Application%20Data\Microsoft\Htm\Doctors-Professors\DoctorsProfessors.htm" TargetMode="External"/><Relationship Id="rId11" Type="http://schemas.openxmlformats.org/officeDocument/2006/relationships/hyperlink" Target="file:///C:\Documents%20and%20Settings\user\Application%20Data\Microsoft\Htm\WarService\WarService.htm" TargetMode="External"/><Relationship Id="rId5" Type="http://schemas.openxmlformats.org/officeDocument/2006/relationships/hyperlink" Target="file:///C:\Documents%20and%20Settings\user\Application%20Data\Microsoft\Htm\Sport\Sport.htm" TargetMode="External"/><Relationship Id="rId10" Type="http://schemas.openxmlformats.org/officeDocument/2006/relationships/hyperlink" Target="file:///C:\Documents%20and%20Settings\user\Application%20Data\Microsoft\Htm\Religious\ReligiousProfessionals.htm" TargetMode="External"/><Relationship Id="rId4" Type="http://schemas.openxmlformats.org/officeDocument/2006/relationships/hyperlink" Target="file:///C:\Documents%20and%20Settings\user\Application%20Data\Microsoft\HEBERLE-B-M-D-CERTIFICATES,IMMIGRATION,OBITUARIES,GRAVES,FUNERAL-CARDS.htm" TargetMode="External"/><Relationship Id="rId9" Type="http://schemas.openxmlformats.org/officeDocument/2006/relationships/hyperlink" Target="file:///C:\Documents%20and%20Settings\user\Application%20Data\Microsoft\Htm\Publications\Books-Papers.htm" TargetMode="External"/><Relationship Id="rId1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ublications\Books-Papers.htm" TargetMode="External"/><Relationship Id="rId13" Type="http://schemas.openxmlformats.org/officeDocument/2006/relationships/drawing" Target="../drawings/drawing8.xml"/><Relationship Id="rId3" Type="http://schemas.openxmlformats.org/officeDocument/2006/relationships/hyperlink" Target="file:///C:\Documents%20and%20Settings\user\Application%20Data\Microsoft\HEBERLE-B-M-D-CERTIFICATES,IMMIGRATION,OBITUARIES,GRAVES,FUNERAL-CARDS.htm" TargetMode="External"/><Relationship Id="rId7" Type="http://schemas.openxmlformats.org/officeDocument/2006/relationships/hyperlink" Target="file:///C:\Documents%20and%20Settings\user\Application%20Data\Microsoft\Htm\Politicians\Politicians.htm" TargetMode="External"/><Relationship Id="rId12" Type="http://schemas.openxmlformats.org/officeDocument/2006/relationships/printerSettings" Target="../printerSettings/printerSettings8.bin"/><Relationship Id="rId2" Type="http://schemas.openxmlformats.org/officeDocument/2006/relationships/hyperlink" Target="file:///C:\Documents%20and%20Settings\user\Application%20Data\Microsoft\HEBERLE-HOUSES-BUSINESSES-WEBPAGES.htm"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hyperlink" Target="file:///C:\Documents%20and%20Settings\user\Application%20Data\Microsoft\Htm\Immigration\Migration.htm" TargetMode="External"/><Relationship Id="rId11" Type="http://schemas.openxmlformats.org/officeDocument/2006/relationships/hyperlink" Target="file:///C:\Documents%20and%20Settings\user\Application%20Data\Microsoft\index.html" TargetMode="External"/><Relationship Id="rId5" Type="http://schemas.openxmlformats.org/officeDocument/2006/relationships/hyperlink" Target="file:///C:\Documents%20and%20Settings\user\Application%20Data\Microsoft\Htm\Doctors-Professors\DoctorsProfessors.htm" TargetMode="External"/><Relationship Id="rId10" Type="http://schemas.openxmlformats.org/officeDocument/2006/relationships/hyperlink" Target="file:///C:\Documents%20and%20Settings\user\Application%20Data\Microsoft\Htm\WarService\WarService.htm" TargetMode="External"/><Relationship Id="rId4" Type="http://schemas.openxmlformats.org/officeDocument/2006/relationships/hyperlink" Target="file:///C:\Documents%20and%20Settings\user\Application%20Data\Microsoft\Htm\Sport\Sport.htm" TargetMode="External"/><Relationship Id="rId9" Type="http://schemas.openxmlformats.org/officeDocument/2006/relationships/hyperlink" Target="file:///C:\Documents%20and%20Settings\user\Application%20Data\Microsoft\Htm\Religious\ReligiousProfessionals.htm"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file:///C:\Documents%20and%20Settings\user\Application%20Data\Microsoft\Htm\Publications\Books-Papers.htm" TargetMode="External"/><Relationship Id="rId13" Type="http://schemas.openxmlformats.org/officeDocument/2006/relationships/drawing" Target="../drawings/drawing9.xml"/><Relationship Id="rId3" Type="http://schemas.openxmlformats.org/officeDocument/2006/relationships/hyperlink" Target="file:///C:\Documents%20and%20Settings\user\Application%20Data\Microsoft\HEBERLE-B-M-D-CERTIFICATES,IMMIGRATION,OBITUARIES,GRAVES,FUNERAL-CARDS.htm" TargetMode="External"/><Relationship Id="rId7" Type="http://schemas.openxmlformats.org/officeDocument/2006/relationships/hyperlink" Target="file:///C:\Documents%20and%20Settings\user\Application%20Data\Microsoft\Htm\Politicians\Politicians.htm" TargetMode="External"/><Relationship Id="rId12" Type="http://schemas.openxmlformats.org/officeDocument/2006/relationships/printerSettings" Target="../printerSettings/printerSettings9.bin"/><Relationship Id="rId2" Type="http://schemas.openxmlformats.org/officeDocument/2006/relationships/hyperlink" Target="file:///C:\Documents%20and%20Settings\user\Application%20Data\Microsoft\HEBERLE-HOUSES-BUSINESSES-WEBPAGES.htm" TargetMode="External"/><Relationship Id="rId1" Type="http://schemas.openxmlformats.org/officeDocument/2006/relationships/hyperlink" Target="file:///C:\Documents%20and%20Settings\user\Application%20Data\Microsoft\HEBERLE-IMAGES.htm" TargetMode="External"/><Relationship Id="rId6" Type="http://schemas.openxmlformats.org/officeDocument/2006/relationships/hyperlink" Target="file:///C:\Documents%20and%20Settings\user\Application%20Data\Microsoft\Htm\Immigration\Migration.htm" TargetMode="External"/><Relationship Id="rId11" Type="http://schemas.openxmlformats.org/officeDocument/2006/relationships/hyperlink" Target="file:///C:\Documents%20and%20Settings\user\Application%20Data\Microsoft\index.html" TargetMode="External"/><Relationship Id="rId5" Type="http://schemas.openxmlformats.org/officeDocument/2006/relationships/hyperlink" Target="file:///C:\Documents%20and%20Settings\user\Application%20Data\Microsoft\Htm\Doctors-Professors\DoctorsProfessors.htm" TargetMode="External"/><Relationship Id="rId10" Type="http://schemas.openxmlformats.org/officeDocument/2006/relationships/hyperlink" Target="file:///C:\Documents%20and%20Settings\user\Application%20Data\Microsoft\Htm\WarService\WarService.htm" TargetMode="External"/><Relationship Id="rId4" Type="http://schemas.openxmlformats.org/officeDocument/2006/relationships/hyperlink" Target="file:///C:\Documents%20and%20Settings\user\Application%20Data\Microsoft\Htm\Sport\Sport.htm" TargetMode="External"/><Relationship Id="rId9" Type="http://schemas.openxmlformats.org/officeDocument/2006/relationships/hyperlink" Target="file:///C:\Documents%20and%20Settings\user\Application%20Data\Microsoft\Htm\Religious\ReligiousProfessionals.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24"/>
  <sheetViews>
    <sheetView showGridLines="0" zoomScale="60" workbookViewId="0">
      <selection activeCell="C7" sqref="C7"/>
    </sheetView>
  </sheetViews>
  <sheetFormatPr defaultRowHeight="12.75" x14ac:dyDescent="0.2"/>
  <cols>
    <col min="1" max="1" width="1.7109375" customWidth="1"/>
    <col min="2" max="2" width="39.28515625" customWidth="1"/>
    <col min="3" max="3" width="11.85546875" customWidth="1"/>
    <col min="4" max="4" width="7.42578125" customWidth="1"/>
    <col min="5" max="5" width="6.7109375" customWidth="1"/>
    <col min="6" max="6" width="15.85546875" customWidth="1"/>
    <col min="7" max="7" width="6.85546875" customWidth="1"/>
    <col min="8" max="8" width="1.85546875" customWidth="1"/>
    <col min="9" max="9" width="6.140625" customWidth="1"/>
    <col min="10" max="10" width="1.85546875" customWidth="1"/>
    <col min="11" max="11" width="4.42578125" customWidth="1"/>
    <col min="12" max="12" width="1.85546875" customWidth="1"/>
    <col min="13" max="13" width="5.42578125" customWidth="1"/>
    <col min="14" max="14" width="1.85546875" customWidth="1"/>
    <col min="15" max="15" width="4.42578125" customWidth="1"/>
    <col min="16" max="16" width="1.85546875" customWidth="1"/>
    <col min="17" max="17" width="5.7109375" customWidth="1"/>
    <col min="18" max="18" width="1.7109375" customWidth="1"/>
    <col min="19" max="19" width="6.7109375" customWidth="1"/>
    <col min="20" max="20" width="2.7109375" customWidth="1"/>
    <col min="21" max="21" width="6.7109375" customWidth="1"/>
    <col min="22" max="22" width="2.7109375" customWidth="1"/>
    <col min="23" max="23" width="6.7109375" customWidth="1"/>
    <col min="24" max="24" width="2.7109375" customWidth="1"/>
    <col min="25" max="25" width="8.85546875" customWidth="1"/>
    <col min="26" max="26" width="2.7109375" customWidth="1"/>
    <col min="27" max="27" width="6.7109375" customWidth="1"/>
    <col min="28" max="28" width="2.7109375" customWidth="1"/>
    <col min="29" max="29" width="6.7109375" customWidth="1"/>
    <col min="30" max="30" width="2.7109375" customWidth="1"/>
    <col min="31" max="31" width="6.7109375" customWidth="1"/>
    <col min="32" max="32" width="2.7109375" customWidth="1"/>
    <col min="33" max="33" width="6.7109375" customWidth="1"/>
    <col min="34" max="34" width="2.7109375" customWidth="1"/>
    <col min="35" max="35" width="6.7109375" customWidth="1"/>
    <col min="36" max="36" width="2.7109375" customWidth="1"/>
    <col min="37" max="37" width="6.7109375" customWidth="1"/>
    <col min="38" max="38" width="2.7109375" customWidth="1"/>
    <col min="39" max="39" width="6.7109375" customWidth="1"/>
    <col min="40" max="40" width="2.7109375" customWidth="1"/>
    <col min="41" max="41" width="6.7109375" customWidth="1"/>
    <col min="42" max="42" width="2.7109375" customWidth="1"/>
    <col min="43" max="43" width="7.7109375" customWidth="1"/>
    <col min="44" max="44" width="2.7109375" customWidth="1"/>
    <col min="45" max="45" width="6.7109375" customWidth="1"/>
    <col min="46" max="46" width="2.7109375" customWidth="1"/>
    <col min="47" max="47" width="6.7109375" customWidth="1"/>
    <col min="48" max="48" width="2.42578125" customWidth="1"/>
    <col min="49" max="49" width="6.7109375" customWidth="1"/>
    <col min="50" max="50" width="7.85546875" customWidth="1"/>
    <col min="51" max="51" width="2" customWidth="1"/>
  </cols>
  <sheetData>
    <row r="1" spans="2:51" ht="20.25" x14ac:dyDescent="0.3">
      <c r="B1" s="56" t="s">
        <v>493</v>
      </c>
      <c r="C1" s="3"/>
      <c r="D1" s="3"/>
      <c r="E1" s="3"/>
      <c r="F1" s="141" t="s">
        <v>2615</v>
      </c>
      <c r="G1" s="141"/>
      <c r="H1" s="141"/>
      <c r="I1" s="141"/>
      <c r="J1" s="141"/>
      <c r="K1" s="141"/>
      <c r="L1" s="141"/>
      <c r="M1" s="141"/>
      <c r="N1" s="141"/>
      <c r="O1" s="141"/>
      <c r="P1" s="141"/>
      <c r="AY1" t="s">
        <v>272</v>
      </c>
    </row>
    <row r="2" spans="2:51" x14ac:dyDescent="0.2">
      <c r="B2" s="42" t="s">
        <v>1171</v>
      </c>
      <c r="C2" s="2"/>
      <c r="D2" s="2"/>
      <c r="E2" s="2"/>
      <c r="F2" s="2"/>
      <c r="G2" s="2"/>
      <c r="H2" s="2"/>
      <c r="I2" s="2"/>
      <c r="J2" s="2"/>
      <c r="K2" s="2"/>
      <c r="L2" s="2"/>
      <c r="M2" s="2"/>
      <c r="N2" s="2"/>
      <c r="O2" s="2"/>
      <c r="P2" s="2"/>
      <c r="AY2" t="s">
        <v>272</v>
      </c>
    </row>
    <row r="3" spans="2:51" x14ac:dyDescent="0.2">
      <c r="B3" s="29" t="s">
        <v>1256</v>
      </c>
      <c r="C3" s="2"/>
      <c r="D3" s="2"/>
      <c r="E3" s="2"/>
      <c r="F3" s="2"/>
      <c r="G3" s="2"/>
      <c r="H3" s="2"/>
      <c r="I3" s="2"/>
      <c r="J3" s="2"/>
      <c r="K3" s="2"/>
      <c r="L3" s="2"/>
      <c r="M3" s="2"/>
      <c r="N3" s="2"/>
      <c r="O3" s="2"/>
      <c r="P3" s="2"/>
      <c r="AY3" t="s">
        <v>272</v>
      </c>
    </row>
    <row r="4" spans="2:51" x14ac:dyDescent="0.2">
      <c r="B4" s="118" t="s">
        <v>6034</v>
      </c>
      <c r="D4" s="2"/>
      <c r="E4" s="2"/>
      <c r="F4" s="2"/>
      <c r="G4" s="2"/>
      <c r="H4" s="2"/>
      <c r="I4" s="2"/>
      <c r="J4" s="2"/>
      <c r="K4" s="2"/>
      <c r="L4" s="2"/>
      <c r="M4" s="2"/>
      <c r="N4" s="2"/>
      <c r="O4" s="2"/>
      <c r="P4" s="2"/>
      <c r="S4" t="s">
        <v>612</v>
      </c>
      <c r="AY4" t="s">
        <v>272</v>
      </c>
    </row>
    <row r="5" spans="2:51" x14ac:dyDescent="0.2">
      <c r="B5" s="5"/>
      <c r="C5" s="87" t="s">
        <v>2232</v>
      </c>
      <c r="D5" s="2" t="s">
        <v>2233</v>
      </c>
      <c r="E5" s="1" t="s">
        <v>2234</v>
      </c>
      <c r="S5" t="s">
        <v>613</v>
      </c>
      <c r="AY5" t="s">
        <v>272</v>
      </c>
    </row>
    <row r="6" spans="2:51" x14ac:dyDescent="0.2">
      <c r="B6" s="5"/>
      <c r="C6" s="87" t="s">
        <v>2235</v>
      </c>
      <c r="D6" t="s">
        <v>2236</v>
      </c>
      <c r="E6" t="s">
        <v>1552</v>
      </c>
      <c r="AY6" t="s">
        <v>272</v>
      </c>
    </row>
    <row r="7" spans="2:51" x14ac:dyDescent="0.2">
      <c r="C7" s="271" t="s">
        <v>6754</v>
      </c>
      <c r="E7" t="s">
        <v>1553</v>
      </c>
      <c r="U7" t="s">
        <v>275</v>
      </c>
      <c r="AY7" t="s">
        <v>272</v>
      </c>
    </row>
    <row r="8" spans="2:51" x14ac:dyDescent="0.2">
      <c r="C8" s="87"/>
      <c r="E8" t="s">
        <v>276</v>
      </c>
      <c r="Q8" s="45">
        <v>0</v>
      </c>
      <c r="R8" s="45"/>
      <c r="S8">
        <v>1</v>
      </c>
      <c r="U8">
        <v>2</v>
      </c>
      <c r="W8">
        <v>3</v>
      </c>
      <c r="Y8">
        <v>4</v>
      </c>
      <c r="AA8">
        <v>5</v>
      </c>
      <c r="AC8">
        <v>6</v>
      </c>
      <c r="AE8">
        <v>7</v>
      </c>
      <c r="AG8">
        <v>8</v>
      </c>
      <c r="AI8">
        <v>9</v>
      </c>
      <c r="AK8">
        <v>10</v>
      </c>
      <c r="AM8">
        <v>11</v>
      </c>
      <c r="AO8">
        <v>12</v>
      </c>
      <c r="AQ8">
        <v>13</v>
      </c>
      <c r="AS8">
        <v>14</v>
      </c>
      <c r="AY8" t="s">
        <v>272</v>
      </c>
    </row>
    <row r="9" spans="2:51" x14ac:dyDescent="0.2">
      <c r="B9" s="4" t="s">
        <v>370</v>
      </c>
      <c r="C9" s="88"/>
      <c r="D9" s="1"/>
      <c r="E9" s="1" t="s">
        <v>371</v>
      </c>
      <c r="G9" s="184" t="s">
        <v>4131</v>
      </c>
      <c r="H9" s="184"/>
      <c r="I9" s="184" t="s">
        <v>4130</v>
      </c>
      <c r="K9" s="184" t="s">
        <v>5526</v>
      </c>
      <c r="L9" s="184"/>
      <c r="M9" s="184" t="s">
        <v>4128</v>
      </c>
      <c r="N9" s="184"/>
      <c r="O9" s="184" t="s">
        <v>5527</v>
      </c>
      <c r="Q9" s="50" t="s">
        <v>2733</v>
      </c>
      <c r="R9" s="50"/>
      <c r="S9" s="18" t="s">
        <v>372</v>
      </c>
      <c r="T9" s="18"/>
      <c r="U9" s="18" t="s">
        <v>373</v>
      </c>
      <c r="V9" s="18"/>
      <c r="W9" s="18" t="s">
        <v>374</v>
      </c>
      <c r="X9" s="18"/>
      <c r="Y9" s="18" t="s">
        <v>375</v>
      </c>
      <c r="Z9" s="18"/>
      <c r="AA9" s="18" t="s">
        <v>376</v>
      </c>
      <c r="AB9" s="18"/>
      <c r="AC9" s="18" t="s">
        <v>377</v>
      </c>
      <c r="AD9" s="18"/>
      <c r="AE9" s="18" t="s">
        <v>378</v>
      </c>
      <c r="AF9" s="18"/>
      <c r="AG9" s="18" t="s">
        <v>379</v>
      </c>
      <c r="AH9" s="18"/>
      <c r="AI9" s="18" t="s">
        <v>380</v>
      </c>
      <c r="AJ9" s="18"/>
      <c r="AK9" s="18" t="s">
        <v>382</v>
      </c>
      <c r="AL9" s="18"/>
      <c r="AM9" s="18" t="s">
        <v>383</v>
      </c>
      <c r="AN9" s="18"/>
      <c r="AO9" s="18" t="s">
        <v>384</v>
      </c>
      <c r="AP9" s="18"/>
      <c r="AQ9" s="18" t="s">
        <v>385</v>
      </c>
      <c r="AR9" s="18"/>
      <c r="AS9" s="18" t="s">
        <v>551</v>
      </c>
      <c r="AT9" s="18"/>
      <c r="AU9" s="18" t="s">
        <v>552</v>
      </c>
      <c r="AV9" s="18"/>
      <c r="AW9" s="18" t="s">
        <v>3473</v>
      </c>
      <c r="AX9" s="18" t="s">
        <v>553</v>
      </c>
      <c r="AY9" t="s">
        <v>272</v>
      </c>
    </row>
    <row r="10" spans="2:51" x14ac:dyDescent="0.2">
      <c r="B10" s="148" t="s">
        <v>5347</v>
      </c>
      <c r="C10" s="275" t="s">
        <v>6704</v>
      </c>
      <c r="D10" s="1">
        <v>158</v>
      </c>
      <c r="E10" s="1" t="s">
        <v>1527</v>
      </c>
      <c r="F10" t="s">
        <v>1528</v>
      </c>
      <c r="Q10" s="45"/>
      <c r="R10" s="45"/>
      <c r="S10" s="1"/>
      <c r="T10" s="1"/>
      <c r="U10" s="45">
        <f>'SheetR6 Austria-Hungary'!N543</f>
        <v>2</v>
      </c>
      <c r="V10" s="1"/>
      <c r="W10" s="45">
        <f>'SheetR6 Austria-Hungary'!P543</f>
        <v>0</v>
      </c>
      <c r="X10" s="1"/>
      <c r="Y10" s="45">
        <f>'SheetR6 Austria-Hungary'!R543</f>
        <v>6</v>
      </c>
      <c r="Z10" s="45"/>
      <c r="AA10" s="45">
        <f>'SheetR6 Austria-Hungary'!T543</f>
        <v>15</v>
      </c>
      <c r="AB10" s="45"/>
      <c r="AC10" s="45">
        <f>'SheetR6 Austria-Hungary'!V543</f>
        <v>14</v>
      </c>
      <c r="AD10" s="45"/>
      <c r="AE10" s="45">
        <f>'SheetR6 Austria-Hungary'!X543</f>
        <v>10</v>
      </c>
      <c r="AF10" s="45"/>
      <c r="AG10" s="45">
        <f>'SheetR6 Austria-Hungary'!Z543</f>
        <v>28</v>
      </c>
      <c r="AH10" s="45"/>
      <c r="AI10" s="45">
        <f>'SheetR6 Austria-Hungary'!AB543</f>
        <v>54</v>
      </c>
      <c r="AJ10" s="45"/>
      <c r="AK10" s="45">
        <f>'SheetR6 Austria-Hungary'!AD543</f>
        <v>59</v>
      </c>
      <c r="AL10" s="45"/>
      <c r="AM10" s="45">
        <f>'SheetR6 Austria-Hungary'!AF543</f>
        <v>39</v>
      </c>
      <c r="AN10" s="45"/>
      <c r="AO10" s="45">
        <f>'SheetR6 Austria-Hungary'!AH543</f>
        <v>5</v>
      </c>
      <c r="AP10" s="45"/>
      <c r="AQ10" s="45">
        <f>'SheetR6 Austria-Hungary'!AJ543</f>
        <v>0</v>
      </c>
      <c r="AR10" s="45"/>
      <c r="AS10" s="45">
        <f>'SheetR6 Austria-Hungary'!AL543</f>
        <v>3</v>
      </c>
      <c r="AT10" s="45"/>
      <c r="AU10" s="45">
        <f>'SheetR6 Austria-Hungary'!AN543</f>
        <v>2</v>
      </c>
      <c r="AV10" s="45"/>
      <c r="AW10" s="45"/>
      <c r="AX10" s="45">
        <f>SUM(Q10:AW10)</f>
        <v>237</v>
      </c>
      <c r="AY10" t="s">
        <v>272</v>
      </c>
    </row>
    <row r="11" spans="2:51" x14ac:dyDescent="0.2">
      <c r="C11" s="275"/>
      <c r="F11" t="s">
        <v>1529</v>
      </c>
      <c r="Q11" s="45"/>
      <c r="R11" s="45"/>
      <c r="S11" s="1"/>
      <c r="T11" s="1"/>
      <c r="U11" s="45">
        <f>'SheetR6 Austria-Hungary'!N544</f>
        <v>2</v>
      </c>
      <c r="V11" s="1"/>
      <c r="W11" s="45">
        <f>'SheetR6 Austria-Hungary'!P544</f>
        <v>5</v>
      </c>
      <c r="X11" s="1"/>
      <c r="Y11" s="45">
        <f>'SheetR6 Austria-Hungary'!R544</f>
        <v>1</v>
      </c>
      <c r="Z11" s="45"/>
      <c r="AA11" s="45">
        <f>'SheetR6 Austria-Hungary'!T544</f>
        <v>1</v>
      </c>
      <c r="AB11" s="45"/>
      <c r="AC11" s="45">
        <f>'SheetR6 Austria-Hungary'!V544</f>
        <v>2</v>
      </c>
      <c r="AD11" s="45"/>
      <c r="AE11" s="45">
        <f>'SheetR6 Austria-Hungary'!X544</f>
        <v>10</v>
      </c>
      <c r="AF11" s="45"/>
      <c r="AG11" s="45">
        <f>'SheetR6 Austria-Hungary'!Z544</f>
        <v>2</v>
      </c>
      <c r="AH11" s="45"/>
      <c r="AI11" s="45">
        <f>'SheetR6 Austria-Hungary'!AB544</f>
        <v>1</v>
      </c>
      <c r="AJ11" s="45"/>
      <c r="AK11" s="45">
        <f>'SheetR6 Austria-Hungary'!AD544</f>
        <v>1</v>
      </c>
      <c r="AL11" s="45"/>
      <c r="AM11" s="45">
        <f>'SheetR6 Austria-Hungary'!AF544</f>
        <v>6</v>
      </c>
      <c r="AN11" s="45"/>
      <c r="AO11" s="45">
        <f>'SheetR6 Austria-Hungary'!AH544</f>
        <v>15</v>
      </c>
      <c r="AP11" s="45"/>
      <c r="AQ11" s="45">
        <f>'SheetR6 Austria-Hungary'!AJ544</f>
        <v>9</v>
      </c>
      <c r="AR11" s="45"/>
      <c r="AS11" s="45">
        <f>'SheetR6 Austria-Hungary'!AL544</f>
        <v>8</v>
      </c>
      <c r="AT11" s="45"/>
      <c r="AU11" s="45">
        <f>'SheetR6 Austria-Hungary'!AN544</f>
        <v>5</v>
      </c>
      <c r="AV11" s="45"/>
      <c r="AW11" s="45"/>
      <c r="AX11" s="45">
        <f>SUM(Q11:AW11)</f>
        <v>68</v>
      </c>
      <c r="AY11" t="s">
        <v>272</v>
      </c>
    </row>
    <row r="12" spans="2:51" x14ac:dyDescent="0.2">
      <c r="C12" s="87"/>
      <c r="F12" t="s">
        <v>1530</v>
      </c>
      <c r="Q12" s="45"/>
      <c r="R12" s="45"/>
      <c r="S12" s="1"/>
      <c r="T12" s="1"/>
      <c r="U12" s="45">
        <f>'SheetR6 Austria-Hungary'!N545</f>
        <v>4</v>
      </c>
      <c r="V12" s="1"/>
      <c r="W12" s="45">
        <f>'SheetR6 Austria-Hungary'!P545</f>
        <v>5</v>
      </c>
      <c r="X12" s="1"/>
      <c r="Y12" s="45">
        <f>'SheetR6 Austria-Hungary'!R545</f>
        <v>7</v>
      </c>
      <c r="Z12" s="45"/>
      <c r="AA12" s="45">
        <f>'SheetR6 Austria-Hungary'!T545</f>
        <v>16</v>
      </c>
      <c r="AB12" s="45"/>
      <c r="AC12" s="45">
        <f>'SheetR6 Austria-Hungary'!V545</f>
        <v>16</v>
      </c>
      <c r="AD12" s="45"/>
      <c r="AE12" s="45">
        <f>'SheetR6 Austria-Hungary'!X545</f>
        <v>20</v>
      </c>
      <c r="AF12" s="45"/>
      <c r="AG12" s="45">
        <f>'SheetR6 Austria-Hungary'!Z545</f>
        <v>30</v>
      </c>
      <c r="AH12" s="45"/>
      <c r="AI12" s="45">
        <f>'SheetR6 Austria-Hungary'!AB545</f>
        <v>55</v>
      </c>
      <c r="AJ12" s="45"/>
      <c r="AK12" s="45">
        <f>'SheetR6 Austria-Hungary'!AD545</f>
        <v>60</v>
      </c>
      <c r="AL12" s="45"/>
      <c r="AM12" s="45">
        <f>'SheetR6 Austria-Hungary'!AF545</f>
        <v>45</v>
      </c>
      <c r="AN12" s="45"/>
      <c r="AO12" s="45">
        <f>'SheetR6 Austria-Hungary'!AH545</f>
        <v>20</v>
      </c>
      <c r="AP12" s="45"/>
      <c r="AQ12" s="45">
        <f>'SheetR6 Austria-Hungary'!AJ545</f>
        <v>9</v>
      </c>
      <c r="AR12" s="45"/>
      <c r="AS12" s="45">
        <f>'SheetR6 Austria-Hungary'!AL545</f>
        <v>11</v>
      </c>
      <c r="AT12" s="45"/>
      <c r="AU12" s="45">
        <f>'SheetR6 Austria-Hungary'!AN545</f>
        <v>7</v>
      </c>
      <c r="AV12" s="45"/>
      <c r="AW12" s="45"/>
      <c r="AX12" s="45">
        <f>SUM(Q12:AW12)</f>
        <v>305</v>
      </c>
      <c r="AY12" t="s">
        <v>272</v>
      </c>
    </row>
    <row r="13" spans="2:51" x14ac:dyDescent="0.2">
      <c r="C13" s="87"/>
      <c r="Q13" s="45"/>
      <c r="R13" s="45"/>
      <c r="S13" s="1"/>
      <c r="T13" s="1"/>
      <c r="U13" s="1"/>
      <c r="V13" s="1"/>
      <c r="W13" s="1"/>
      <c r="X13" s="1"/>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t="s">
        <v>272</v>
      </c>
    </row>
    <row r="14" spans="2:51" x14ac:dyDescent="0.2">
      <c r="B14" s="148" t="s">
        <v>5348</v>
      </c>
      <c r="C14" s="275" t="s">
        <v>6735</v>
      </c>
      <c r="D14" s="1">
        <v>490</v>
      </c>
      <c r="E14" s="1" t="s">
        <v>582</v>
      </c>
      <c r="F14" t="s">
        <v>1528</v>
      </c>
      <c r="Q14" s="45"/>
      <c r="R14" s="45"/>
      <c r="S14" s="1"/>
      <c r="T14" s="1"/>
      <c r="U14" s="1"/>
      <c r="V14" s="1"/>
      <c r="W14" s="45">
        <f>'SheetR7 Poland-Czech-Slovakia'!R1342</f>
        <v>0</v>
      </c>
      <c r="X14" s="1"/>
      <c r="Y14" s="45">
        <f>'SheetR7 Poland-Czech-Slovakia'!T1342</f>
        <v>2</v>
      </c>
      <c r="Z14" s="45"/>
      <c r="AA14" s="45">
        <f>'SheetR7 Poland-Czech-Slovakia'!V1342</f>
        <v>3</v>
      </c>
      <c r="AB14" s="45"/>
      <c r="AC14" s="45">
        <f>'SheetR7 Poland-Czech-Slovakia'!X1342</f>
        <v>7</v>
      </c>
      <c r="AD14" s="45"/>
      <c r="AE14" s="45">
        <f>'SheetR7 Poland-Czech-Slovakia'!Z1342</f>
        <v>30</v>
      </c>
      <c r="AF14" s="45"/>
      <c r="AG14" s="45">
        <f>'SheetR7 Poland-Czech-Slovakia'!AB1342</f>
        <v>51</v>
      </c>
      <c r="AH14" s="45"/>
      <c r="AI14" s="45">
        <f>'SheetR7 Poland-Czech-Slovakia'!AD1342</f>
        <v>75</v>
      </c>
      <c r="AJ14" s="45"/>
      <c r="AK14" s="45">
        <f>'SheetR7 Poland-Czech-Slovakia'!AF1342</f>
        <v>103</v>
      </c>
      <c r="AL14" s="45"/>
      <c r="AM14" s="45">
        <f>'SheetR7 Poland-Czech-Slovakia'!AH1342</f>
        <v>99</v>
      </c>
      <c r="AN14" s="45"/>
      <c r="AO14" s="45">
        <f>'SheetR7 Poland-Czech-Slovakia'!AJ1342</f>
        <v>125</v>
      </c>
      <c r="AP14" s="45"/>
      <c r="AQ14" s="45">
        <f>'SheetR7 Poland-Czech-Slovakia'!AL1342</f>
        <v>60</v>
      </c>
      <c r="AR14" s="45"/>
      <c r="AS14" s="45">
        <f>'SheetR7 Poland-Czech-Slovakia'!AN1342</f>
        <v>33</v>
      </c>
      <c r="AT14" s="45"/>
      <c r="AU14" s="45">
        <f>'SheetR7 Poland-Czech-Slovakia'!AP1342</f>
        <v>23</v>
      </c>
      <c r="AV14" s="45"/>
      <c r="AW14" s="45"/>
      <c r="AX14" s="45">
        <f>SUM(Q14:AW14)</f>
        <v>611</v>
      </c>
      <c r="AY14" t="s">
        <v>272</v>
      </c>
    </row>
    <row r="15" spans="2:51" x14ac:dyDescent="0.2">
      <c r="C15" s="87"/>
      <c r="F15" t="s">
        <v>1529</v>
      </c>
      <c r="Q15" s="45"/>
      <c r="R15" s="45"/>
      <c r="S15" s="1"/>
      <c r="T15" s="1"/>
      <c r="U15" s="1"/>
      <c r="V15" s="1"/>
      <c r="W15" s="45">
        <f>'SheetR7 Poland-Czech-Slovakia'!R1343</f>
        <v>0</v>
      </c>
      <c r="X15" s="1"/>
      <c r="Y15" s="45">
        <f>'SheetR7 Poland-Czech-Slovakia'!T1343</f>
        <v>1</v>
      </c>
      <c r="Z15" s="45"/>
      <c r="AA15" s="45">
        <f>'SheetR7 Poland-Czech-Slovakia'!V1343</f>
        <v>2</v>
      </c>
      <c r="AB15" s="45"/>
      <c r="AC15" s="45">
        <f>'SheetR7 Poland-Czech-Slovakia'!X1343</f>
        <v>3</v>
      </c>
      <c r="AD15" s="45"/>
      <c r="AE15" s="45">
        <f>'SheetR7 Poland-Czech-Slovakia'!Z1343</f>
        <v>5</v>
      </c>
      <c r="AF15" s="45"/>
      <c r="AG15" s="45">
        <f>'SheetR7 Poland-Czech-Slovakia'!AB1343</f>
        <v>9</v>
      </c>
      <c r="AH15" s="45"/>
      <c r="AI15" s="45">
        <f>'SheetR7 Poland-Czech-Slovakia'!AD1343</f>
        <v>10</v>
      </c>
      <c r="AJ15" s="45"/>
      <c r="AK15" s="45">
        <f>'SheetR7 Poland-Czech-Slovakia'!AF1343</f>
        <v>7</v>
      </c>
      <c r="AL15" s="45"/>
      <c r="AM15" s="45">
        <f>'SheetR7 Poland-Czech-Slovakia'!AH1343</f>
        <v>11</v>
      </c>
      <c r="AN15" s="45"/>
      <c r="AO15" s="45">
        <f>'SheetR7 Poland-Czech-Slovakia'!AJ1343</f>
        <v>5</v>
      </c>
      <c r="AP15" s="45"/>
      <c r="AQ15" s="45">
        <f>'SheetR7 Poland-Czech-Slovakia'!AL1343</f>
        <v>15</v>
      </c>
      <c r="AR15" s="45"/>
      <c r="AS15" s="45">
        <f>'SheetR7 Poland-Czech-Slovakia'!AN1343</f>
        <v>17</v>
      </c>
      <c r="AT15" s="45"/>
      <c r="AU15" s="45">
        <f>'SheetR7 Poland-Czech-Slovakia'!AP1343</f>
        <v>14</v>
      </c>
      <c r="AV15" s="45"/>
      <c r="AW15" s="45"/>
      <c r="AX15" s="45">
        <f>SUM(Q15:AW15)</f>
        <v>99</v>
      </c>
      <c r="AY15" t="s">
        <v>272</v>
      </c>
    </row>
    <row r="16" spans="2:51" x14ac:dyDescent="0.2">
      <c r="C16" s="87"/>
      <c r="F16" t="s">
        <v>1530</v>
      </c>
      <c r="Q16" s="45"/>
      <c r="R16" s="45"/>
      <c r="S16" s="1"/>
      <c r="T16" s="1"/>
      <c r="U16" s="1"/>
      <c r="V16" s="1"/>
      <c r="W16" s="45">
        <f>'SheetR7 Poland-Czech-Slovakia'!R1344</f>
        <v>0</v>
      </c>
      <c r="X16" s="1"/>
      <c r="Y16" s="45">
        <f>'SheetR7 Poland-Czech-Slovakia'!T1344</f>
        <v>3</v>
      </c>
      <c r="Z16" s="45"/>
      <c r="AA16" s="45">
        <f>'SheetR7 Poland-Czech-Slovakia'!V1344</f>
        <v>5</v>
      </c>
      <c r="AB16" s="45"/>
      <c r="AC16" s="45">
        <f>'SheetR7 Poland-Czech-Slovakia'!X1344</f>
        <v>10</v>
      </c>
      <c r="AD16" s="45"/>
      <c r="AE16" s="45">
        <f>'SheetR7 Poland-Czech-Slovakia'!Z1344</f>
        <v>35</v>
      </c>
      <c r="AF16" s="45"/>
      <c r="AG16" s="45">
        <f>'SheetR7 Poland-Czech-Slovakia'!AB1344</f>
        <v>60</v>
      </c>
      <c r="AH16" s="45"/>
      <c r="AI16" s="45">
        <f>'SheetR7 Poland-Czech-Slovakia'!AD1344</f>
        <v>85</v>
      </c>
      <c r="AJ16" s="45"/>
      <c r="AK16" s="45">
        <f>'SheetR7 Poland-Czech-Slovakia'!AF1344</f>
        <v>110</v>
      </c>
      <c r="AL16" s="45"/>
      <c r="AM16" s="45">
        <f>'SheetR7 Poland-Czech-Slovakia'!AH1344</f>
        <v>110</v>
      </c>
      <c r="AN16" s="45"/>
      <c r="AO16" s="45">
        <f>'SheetR7 Poland-Czech-Slovakia'!AJ1344</f>
        <v>130</v>
      </c>
      <c r="AP16" s="45"/>
      <c r="AQ16" s="45">
        <f>'SheetR7 Poland-Czech-Slovakia'!AL1344</f>
        <v>75</v>
      </c>
      <c r="AR16" s="45"/>
      <c r="AS16" s="45">
        <f>'SheetR7 Poland-Czech-Slovakia'!AN1344</f>
        <v>50</v>
      </c>
      <c r="AT16" s="45"/>
      <c r="AU16" s="45">
        <f>'SheetR7 Poland-Czech-Slovakia'!AP1344</f>
        <v>37</v>
      </c>
      <c r="AV16" s="45"/>
      <c r="AW16" s="45"/>
      <c r="AX16" s="45">
        <f>SUM(Q16:AW16)</f>
        <v>710</v>
      </c>
      <c r="AY16" t="s">
        <v>272</v>
      </c>
    </row>
    <row r="17" spans="2:51" x14ac:dyDescent="0.2">
      <c r="C17" s="87"/>
      <c r="Q17" s="45"/>
      <c r="R17" s="45"/>
      <c r="S17" s="1"/>
      <c r="T17" s="1"/>
      <c r="U17" s="1"/>
      <c r="V17" s="1"/>
      <c r="W17" s="1"/>
      <c r="X17" s="1"/>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t="s">
        <v>272</v>
      </c>
    </row>
    <row r="18" spans="2:51" x14ac:dyDescent="0.2">
      <c r="B18" s="148" t="s">
        <v>5349</v>
      </c>
      <c r="C18" s="271" t="s">
        <v>6704</v>
      </c>
      <c r="D18" s="1">
        <v>167</v>
      </c>
      <c r="E18" t="s">
        <v>583</v>
      </c>
      <c r="F18" t="s">
        <v>1528</v>
      </c>
      <c r="Q18" s="45"/>
      <c r="R18" s="45"/>
      <c r="S18" s="1"/>
      <c r="T18" s="1"/>
      <c r="U18" s="1"/>
      <c r="V18" s="1"/>
      <c r="W18" s="1"/>
      <c r="X18" s="1"/>
      <c r="Y18" s="45"/>
      <c r="Z18" s="45"/>
      <c r="AA18" s="45"/>
      <c r="AB18" s="45"/>
      <c r="AC18" s="45">
        <f>'SheetR8 Roumania'!C218</f>
        <v>3</v>
      </c>
      <c r="AD18" s="45"/>
      <c r="AE18" s="45">
        <f>'SheetR8 Roumania'!E218</f>
        <v>5</v>
      </c>
      <c r="AF18" s="45"/>
      <c r="AG18" s="45">
        <f>'SheetR8 Roumania'!G218</f>
        <v>2</v>
      </c>
      <c r="AH18" s="45"/>
      <c r="AI18" s="45">
        <f>'SheetR8 Roumania'!I218</f>
        <v>21</v>
      </c>
      <c r="AJ18" s="45"/>
      <c r="AK18" s="45">
        <f>'SheetR8 Roumania'!K218</f>
        <v>17</v>
      </c>
      <c r="AL18" s="45"/>
      <c r="AM18" s="45">
        <f>'SheetR8 Roumania'!M218</f>
        <v>20</v>
      </c>
      <c r="AN18" s="45"/>
      <c r="AO18" s="45">
        <f>'SheetR8 Roumania'!O218</f>
        <v>12</v>
      </c>
      <c r="AP18" s="45"/>
      <c r="AQ18" s="45">
        <f>'SheetR8 Roumania'!Q218</f>
        <v>2</v>
      </c>
      <c r="AR18" s="45"/>
      <c r="AS18" s="45">
        <f>'SheetR8 Roumania'!S218</f>
        <v>2</v>
      </c>
      <c r="AT18" s="45"/>
      <c r="AU18" s="45">
        <f>'SheetR8 Roumania'!U218</f>
        <v>0</v>
      </c>
      <c r="AV18" s="45"/>
      <c r="AW18" s="45"/>
      <c r="AX18" s="45">
        <f>SUM(Q18:AW18)</f>
        <v>84</v>
      </c>
      <c r="AY18" t="s">
        <v>272</v>
      </c>
    </row>
    <row r="19" spans="2:51" x14ac:dyDescent="0.2">
      <c r="C19" s="87"/>
      <c r="F19" t="s">
        <v>1529</v>
      </c>
      <c r="Q19" s="45"/>
      <c r="R19" s="45"/>
      <c r="S19" s="1"/>
      <c r="T19" s="1"/>
      <c r="U19" s="1"/>
      <c r="V19" s="1"/>
      <c r="W19" s="1"/>
      <c r="X19" s="1"/>
      <c r="Y19" s="45"/>
      <c r="Z19" s="45"/>
      <c r="AA19" s="45"/>
      <c r="AB19" s="45"/>
      <c r="AC19" s="45">
        <f>'SheetR8 Roumania'!C219</f>
        <v>0</v>
      </c>
      <c r="AD19" s="45"/>
      <c r="AE19" s="45">
        <f>'SheetR8 Roumania'!E219</f>
        <v>0</v>
      </c>
      <c r="AF19" s="45"/>
      <c r="AG19" s="45">
        <f>'SheetR8 Roumania'!G219</f>
        <v>5</v>
      </c>
      <c r="AH19" s="45"/>
      <c r="AI19" s="45">
        <f>'SheetR8 Roumania'!I219</f>
        <v>1</v>
      </c>
      <c r="AJ19" s="45"/>
      <c r="AK19" s="45">
        <f>'SheetR8 Roumania'!K219</f>
        <v>3</v>
      </c>
      <c r="AL19" s="45"/>
      <c r="AM19" s="45">
        <f>'SheetR8 Roumania'!M219</f>
        <v>5</v>
      </c>
      <c r="AN19" s="45"/>
      <c r="AO19" s="45">
        <f>'SheetR8 Roumania'!O219</f>
        <v>3</v>
      </c>
      <c r="AP19" s="45"/>
      <c r="AQ19" s="45">
        <f>'SheetR8 Roumania'!Q219</f>
        <v>13</v>
      </c>
      <c r="AR19" s="45"/>
      <c r="AS19" s="45">
        <f>'SheetR8 Roumania'!S219</f>
        <v>9</v>
      </c>
      <c r="AT19" s="45"/>
      <c r="AU19" s="45">
        <f>'SheetR8 Roumania'!U219</f>
        <v>5</v>
      </c>
      <c r="AV19" s="45"/>
      <c r="AW19" s="45"/>
      <c r="AX19" s="45">
        <f>SUM(Q19:AW19)</f>
        <v>44</v>
      </c>
      <c r="AY19" t="s">
        <v>272</v>
      </c>
    </row>
    <row r="20" spans="2:51" x14ac:dyDescent="0.2">
      <c r="C20" s="87"/>
      <c r="F20" t="s">
        <v>1530</v>
      </c>
      <c r="Q20" s="45"/>
      <c r="R20" s="45"/>
      <c r="S20" s="1"/>
      <c r="T20" s="1"/>
      <c r="U20" s="1"/>
      <c r="V20" s="1"/>
      <c r="W20" s="1"/>
      <c r="X20" s="1"/>
      <c r="Y20" s="45"/>
      <c r="Z20" s="45"/>
      <c r="AA20" s="45"/>
      <c r="AB20" s="45"/>
      <c r="AC20" s="45">
        <f>'SheetR8 Roumania'!C220</f>
        <v>3</v>
      </c>
      <c r="AD20" s="45"/>
      <c r="AE20" s="45">
        <f>'SheetR8 Roumania'!E220</f>
        <v>5</v>
      </c>
      <c r="AF20" s="45"/>
      <c r="AG20" s="45">
        <f>'SheetR8 Roumania'!G220</f>
        <v>7</v>
      </c>
      <c r="AH20" s="45"/>
      <c r="AI20" s="45">
        <f>'SheetR8 Roumania'!I220</f>
        <v>22</v>
      </c>
      <c r="AJ20" s="45"/>
      <c r="AK20" s="45">
        <f>'SheetR8 Roumania'!K220</f>
        <v>20</v>
      </c>
      <c r="AL20" s="45"/>
      <c r="AM20" s="45">
        <f>'SheetR8 Roumania'!M220</f>
        <v>25</v>
      </c>
      <c r="AN20" s="45"/>
      <c r="AO20" s="45">
        <f>'SheetR8 Roumania'!O220</f>
        <v>15</v>
      </c>
      <c r="AP20" s="45"/>
      <c r="AQ20" s="45">
        <f>'SheetR8 Roumania'!Q220</f>
        <v>15</v>
      </c>
      <c r="AR20" s="45"/>
      <c r="AS20" s="45">
        <f>'SheetR8 Roumania'!S220</f>
        <v>11</v>
      </c>
      <c r="AT20" s="45"/>
      <c r="AU20" s="45">
        <f>'SheetR8 Roumania'!U220</f>
        <v>5</v>
      </c>
      <c r="AV20" s="45"/>
      <c r="AW20" s="45"/>
      <c r="AX20" s="45">
        <f>SUM(Q20:AW20)</f>
        <v>128</v>
      </c>
      <c r="AY20" t="s">
        <v>272</v>
      </c>
    </row>
    <row r="21" spans="2:51" x14ac:dyDescent="0.2">
      <c r="C21" s="87"/>
      <c r="Q21" s="45"/>
      <c r="R21" s="45"/>
      <c r="S21" s="1"/>
      <c r="T21" s="1"/>
      <c r="U21" s="1"/>
      <c r="V21" s="1"/>
      <c r="W21" s="1"/>
      <c r="X21" s="1"/>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t="s">
        <v>272</v>
      </c>
    </row>
    <row r="22" spans="2:51" x14ac:dyDescent="0.2">
      <c r="B22" s="148" t="s">
        <v>5350</v>
      </c>
      <c r="C22" s="271" t="s">
        <v>6754</v>
      </c>
      <c r="D22" s="1">
        <v>62</v>
      </c>
      <c r="E22" s="1" t="s">
        <v>371</v>
      </c>
      <c r="F22" t="s">
        <v>1528</v>
      </c>
      <c r="Q22" s="45"/>
      <c r="R22" s="45"/>
      <c r="S22" s="45">
        <f>'SheetR9 Slovenia-Yugoslavia'!C400</f>
        <v>1</v>
      </c>
      <c r="T22" s="1"/>
      <c r="U22" s="45">
        <f>'SheetR9 Slovenia-Yugoslavia'!E400</f>
        <v>1</v>
      </c>
      <c r="V22" s="1"/>
      <c r="W22" s="45">
        <f>'SheetR9 Slovenia-Yugoslavia'!G400</f>
        <v>0</v>
      </c>
      <c r="X22" s="1"/>
      <c r="Y22" s="45">
        <f>'SheetR9 Slovenia-Yugoslavia'!I400</f>
        <v>0</v>
      </c>
      <c r="Z22" s="45"/>
      <c r="AA22" s="45">
        <f>'SheetR9 Slovenia-Yugoslavia'!K400</f>
        <v>0</v>
      </c>
      <c r="AB22" s="45"/>
      <c r="AC22" s="45">
        <f>'SheetR9 Slovenia-Yugoslavia'!M400</f>
        <v>5</v>
      </c>
      <c r="AD22" s="45"/>
      <c r="AE22" s="45">
        <f>'SheetR9 Slovenia-Yugoslavia'!O400</f>
        <v>5</v>
      </c>
      <c r="AF22" s="45"/>
      <c r="AG22" s="45">
        <f>'SheetR9 Slovenia-Yugoslavia'!Q400</f>
        <v>6</v>
      </c>
      <c r="AH22" s="45"/>
      <c r="AI22" s="45">
        <f>'SheetR9 Slovenia-Yugoslavia'!S400</f>
        <v>7</v>
      </c>
      <c r="AJ22" s="45"/>
      <c r="AK22" s="45">
        <f>'SheetR9 Slovenia-Yugoslavia'!U400</f>
        <v>6</v>
      </c>
      <c r="AL22" s="45"/>
      <c r="AM22" s="45">
        <f>'SheetR9 Slovenia-Yugoslavia'!W400</f>
        <v>11</v>
      </c>
      <c r="AN22" s="45"/>
      <c r="AO22" s="45">
        <f>'SheetR9 Slovenia-Yugoslavia'!Y400</f>
        <v>25</v>
      </c>
      <c r="AP22" s="45"/>
      <c r="AQ22" s="45">
        <f>'SheetR9 Slovenia-Yugoslavia'!AA400</f>
        <v>21</v>
      </c>
      <c r="AR22" s="45"/>
      <c r="AS22" s="45">
        <f>'SheetR9 Slovenia-Yugoslavia'!AC400</f>
        <v>39</v>
      </c>
      <c r="AT22" s="45"/>
      <c r="AU22" s="45">
        <f>'SheetR9 Slovenia-Yugoslavia'!AE400</f>
        <v>19</v>
      </c>
      <c r="AV22" s="45"/>
      <c r="AW22" s="45"/>
      <c r="AX22" s="45">
        <f>SUM(Q22:AW22)</f>
        <v>146</v>
      </c>
      <c r="AY22" t="s">
        <v>272</v>
      </c>
    </row>
    <row r="23" spans="2:51" x14ac:dyDescent="0.2">
      <c r="C23" s="87"/>
      <c r="F23" t="s">
        <v>1529</v>
      </c>
      <c r="Q23" s="45"/>
      <c r="R23" s="45"/>
      <c r="S23" s="45">
        <f>'SheetR9 Slovenia-Yugoslavia'!C401</f>
        <v>1</v>
      </c>
      <c r="T23" s="1"/>
      <c r="U23" s="45">
        <f>'SheetR9 Slovenia-Yugoslavia'!E401</f>
        <v>2</v>
      </c>
      <c r="V23" s="1"/>
      <c r="W23" s="45">
        <f>'SheetR9 Slovenia-Yugoslavia'!G401</f>
        <v>3</v>
      </c>
      <c r="X23" s="1"/>
      <c r="Y23" s="45">
        <f>'SheetR9 Slovenia-Yugoslavia'!I401</f>
        <v>3</v>
      </c>
      <c r="Z23" s="45"/>
      <c r="AA23" s="45">
        <f>'SheetR9 Slovenia-Yugoslavia'!K401</f>
        <v>3</v>
      </c>
      <c r="AB23" s="45"/>
      <c r="AC23" s="45">
        <f>'SheetR9 Slovenia-Yugoslavia'!M401</f>
        <v>3</v>
      </c>
      <c r="AD23" s="45"/>
      <c r="AE23" s="45">
        <f>'SheetR9 Slovenia-Yugoslavia'!O401</f>
        <v>5</v>
      </c>
      <c r="AF23" s="45"/>
      <c r="AG23" s="45">
        <f>'SheetR9 Slovenia-Yugoslavia'!Q401</f>
        <v>4</v>
      </c>
      <c r="AH23" s="45"/>
      <c r="AI23" s="45">
        <f>'SheetR9 Slovenia-Yugoslavia'!S401</f>
        <v>8</v>
      </c>
      <c r="AJ23" s="45"/>
      <c r="AK23" s="45">
        <f>'SheetR9 Slovenia-Yugoslavia'!U401</f>
        <v>9</v>
      </c>
      <c r="AL23" s="45"/>
      <c r="AM23" s="45">
        <f>'SheetR9 Slovenia-Yugoslavia'!W401</f>
        <v>9</v>
      </c>
      <c r="AN23" s="45"/>
      <c r="AO23" s="45">
        <f>'SheetR9 Slovenia-Yugoslavia'!Y401</f>
        <v>1</v>
      </c>
      <c r="AP23" s="45"/>
      <c r="AQ23" s="45">
        <f>'SheetR9 Slovenia-Yugoslavia'!AA401</f>
        <v>9</v>
      </c>
      <c r="AR23" s="45"/>
      <c r="AS23" s="45">
        <f>'SheetR9 Slovenia-Yugoslavia'!AC401</f>
        <v>6</v>
      </c>
      <c r="AT23" s="45"/>
      <c r="AU23" s="45">
        <f>'SheetR9 Slovenia-Yugoslavia'!AE401</f>
        <v>3</v>
      </c>
      <c r="AV23" s="45"/>
      <c r="AW23" s="45"/>
      <c r="AX23" s="45">
        <f>SUM(Q23:AW23)</f>
        <v>69</v>
      </c>
      <c r="AY23" t="s">
        <v>272</v>
      </c>
    </row>
    <row r="24" spans="2:51" x14ac:dyDescent="0.2">
      <c r="C24" s="87"/>
      <c r="F24" t="s">
        <v>1530</v>
      </c>
      <c r="Q24" s="45"/>
      <c r="R24" s="45"/>
      <c r="S24" s="45">
        <f>'SheetR9 Slovenia-Yugoslavia'!C402</f>
        <v>2</v>
      </c>
      <c r="T24" s="1"/>
      <c r="U24" s="45">
        <f>'SheetR9 Slovenia-Yugoslavia'!E402</f>
        <v>3</v>
      </c>
      <c r="V24" s="1"/>
      <c r="W24" s="45">
        <f>'SheetR9 Slovenia-Yugoslavia'!G402</f>
        <v>3</v>
      </c>
      <c r="X24" s="1"/>
      <c r="Y24" s="45">
        <f>'SheetR9 Slovenia-Yugoslavia'!I402</f>
        <v>3</v>
      </c>
      <c r="Z24" s="45"/>
      <c r="AA24" s="45">
        <f>'SheetR9 Slovenia-Yugoslavia'!K402</f>
        <v>3</v>
      </c>
      <c r="AB24" s="45"/>
      <c r="AC24" s="45">
        <f>'SheetR9 Slovenia-Yugoslavia'!M402</f>
        <v>8</v>
      </c>
      <c r="AD24" s="45"/>
      <c r="AE24" s="45">
        <f>'SheetR9 Slovenia-Yugoslavia'!O402</f>
        <v>10</v>
      </c>
      <c r="AF24" s="45"/>
      <c r="AG24" s="45">
        <f>'SheetR9 Slovenia-Yugoslavia'!Q402</f>
        <v>10</v>
      </c>
      <c r="AH24" s="45"/>
      <c r="AI24" s="45">
        <f>'SheetR9 Slovenia-Yugoslavia'!S402</f>
        <v>15</v>
      </c>
      <c r="AJ24" s="45"/>
      <c r="AK24" s="45">
        <f>'SheetR9 Slovenia-Yugoslavia'!U402</f>
        <v>15</v>
      </c>
      <c r="AL24" s="45"/>
      <c r="AM24" s="45">
        <f>'SheetR9 Slovenia-Yugoslavia'!W402</f>
        <v>20</v>
      </c>
      <c r="AN24" s="45"/>
      <c r="AO24" s="45">
        <f>'SheetR9 Slovenia-Yugoslavia'!Y402</f>
        <v>26</v>
      </c>
      <c r="AP24" s="45"/>
      <c r="AQ24" s="45">
        <f>'SheetR9 Slovenia-Yugoslavia'!AA402</f>
        <v>30</v>
      </c>
      <c r="AR24" s="45"/>
      <c r="AS24" s="45">
        <f>'SheetR9 Slovenia-Yugoslavia'!AC402</f>
        <v>45</v>
      </c>
      <c r="AT24" s="45"/>
      <c r="AU24" s="45">
        <f>'SheetR9 Slovenia-Yugoslavia'!AE402</f>
        <v>22</v>
      </c>
      <c r="AV24" s="45"/>
      <c r="AW24" s="45"/>
      <c r="AX24" s="45">
        <f>SUM(Q24:AW24)</f>
        <v>215</v>
      </c>
      <c r="AY24" t="s">
        <v>272</v>
      </c>
    </row>
    <row r="25" spans="2:51" x14ac:dyDescent="0.2">
      <c r="C25" s="87"/>
      <c r="G25" s="184" t="s">
        <v>4131</v>
      </c>
      <c r="H25" s="184"/>
      <c r="I25" s="184" t="s">
        <v>4130</v>
      </c>
      <c r="K25" s="184" t="s">
        <v>4129</v>
      </c>
      <c r="L25" s="184"/>
      <c r="M25" s="184" t="s">
        <v>4128</v>
      </c>
      <c r="O25" s="184" t="s">
        <v>5527</v>
      </c>
      <c r="Q25" s="50" t="s">
        <v>2733</v>
      </c>
      <c r="R25" s="50"/>
      <c r="S25" s="20" t="s">
        <v>372</v>
      </c>
      <c r="T25" s="20"/>
      <c r="U25" s="20" t="s">
        <v>373</v>
      </c>
      <c r="V25" s="20"/>
      <c r="W25" s="20" t="s">
        <v>374</v>
      </c>
      <c r="X25" s="20"/>
      <c r="Y25" s="20" t="s">
        <v>375</v>
      </c>
      <c r="Z25" s="20"/>
      <c r="AA25" s="20" t="s">
        <v>376</v>
      </c>
      <c r="AB25" s="20"/>
      <c r="AC25" s="20" t="s">
        <v>377</v>
      </c>
      <c r="AD25" s="20"/>
      <c r="AE25" s="20" t="s">
        <v>378</v>
      </c>
      <c r="AF25" s="20"/>
      <c r="AG25" s="20" t="s">
        <v>379</v>
      </c>
      <c r="AH25" s="20"/>
      <c r="AI25" s="20" t="s">
        <v>380</v>
      </c>
      <c r="AJ25" s="20"/>
      <c r="AK25" s="20" t="s">
        <v>382</v>
      </c>
      <c r="AL25" s="20"/>
      <c r="AM25" s="20" t="s">
        <v>383</v>
      </c>
      <c r="AN25" s="20"/>
      <c r="AO25" s="20" t="s">
        <v>384</v>
      </c>
      <c r="AP25" s="20"/>
      <c r="AQ25" s="20" t="s">
        <v>385</v>
      </c>
      <c r="AR25" s="20"/>
      <c r="AS25" s="20" t="s">
        <v>551</v>
      </c>
      <c r="AT25" s="20"/>
      <c r="AU25" s="20" t="s">
        <v>552</v>
      </c>
      <c r="AV25" s="20"/>
      <c r="AW25" s="18" t="s">
        <v>3473</v>
      </c>
      <c r="AX25" s="20" t="s">
        <v>553</v>
      </c>
      <c r="AY25" t="s">
        <v>272</v>
      </c>
    </row>
    <row r="26" spans="2:51" x14ac:dyDescent="0.2">
      <c r="B26" s="148" t="s">
        <v>5351</v>
      </c>
      <c r="C26" s="275" t="s">
        <v>6697</v>
      </c>
      <c r="D26" s="1">
        <v>26</v>
      </c>
      <c r="E26" s="1" t="s">
        <v>371</v>
      </c>
      <c r="F26" t="s">
        <v>1528</v>
      </c>
      <c r="Q26" s="73"/>
      <c r="R26" s="73"/>
      <c r="S26" s="73"/>
      <c r="T26" s="73"/>
      <c r="U26" s="73"/>
      <c r="V26" s="73"/>
      <c r="W26" s="73"/>
      <c r="X26" s="73"/>
      <c r="Y26" s="73"/>
      <c r="Z26" s="73"/>
      <c r="AA26" s="73"/>
      <c r="AB26" s="73"/>
      <c r="AC26" s="73"/>
      <c r="AD26" s="73"/>
      <c r="AE26" s="73"/>
      <c r="AF26" s="73"/>
      <c r="AG26" s="73"/>
      <c r="AH26" s="73"/>
      <c r="AI26" s="73"/>
      <c r="AJ26" s="73"/>
      <c r="AK26" s="73"/>
      <c r="AL26" s="73"/>
      <c r="AM26" s="73"/>
      <c r="AN26" s="73"/>
      <c r="AO26" s="73"/>
      <c r="AP26" s="73"/>
      <c r="AQ26" s="73">
        <f>'SheetR10 Spain'!F47</f>
        <v>0</v>
      </c>
      <c r="AR26" s="73"/>
      <c r="AS26" s="73">
        <f>'SheetR10 Spain'!H47</f>
        <v>0</v>
      </c>
      <c r="AT26" s="73"/>
      <c r="AU26" s="73">
        <f>'SheetR10 Spain'!J47</f>
        <v>0</v>
      </c>
      <c r="AV26" s="73"/>
      <c r="AW26" s="73"/>
      <c r="AX26" s="45">
        <f>SUM(Q26:AW26)</f>
        <v>0</v>
      </c>
      <c r="AY26" t="s">
        <v>272</v>
      </c>
    </row>
    <row r="27" spans="2:51" x14ac:dyDescent="0.2">
      <c r="C27" s="87"/>
      <c r="F27" t="s">
        <v>1529</v>
      </c>
      <c r="Q27" s="73"/>
      <c r="R27" s="73"/>
      <c r="S27" s="73"/>
      <c r="T27" s="73"/>
      <c r="U27" s="73"/>
      <c r="V27" s="73"/>
      <c r="W27" s="73"/>
      <c r="X27" s="73"/>
      <c r="Y27" s="73"/>
      <c r="Z27" s="73"/>
      <c r="AA27" s="73"/>
      <c r="AB27" s="73"/>
      <c r="AC27" s="73"/>
      <c r="AD27" s="73"/>
      <c r="AE27" s="73"/>
      <c r="AF27" s="73"/>
      <c r="AG27" s="73"/>
      <c r="AH27" s="73"/>
      <c r="AI27" s="73"/>
      <c r="AJ27" s="73"/>
      <c r="AK27" s="73"/>
      <c r="AL27" s="73"/>
      <c r="AM27" s="73"/>
      <c r="AN27" s="73"/>
      <c r="AO27" s="73"/>
      <c r="AP27" s="73"/>
      <c r="AQ27" s="73">
        <f>'SheetR10 Spain'!F48</f>
        <v>0</v>
      </c>
      <c r="AR27" s="73"/>
      <c r="AS27" s="73">
        <f>'SheetR10 Spain'!H48</f>
        <v>0</v>
      </c>
      <c r="AT27" s="73"/>
      <c r="AU27" s="73">
        <f>'SheetR10 Spain'!J48</f>
        <v>0</v>
      </c>
      <c r="AV27" s="73"/>
      <c r="AW27" s="73"/>
      <c r="AX27" s="45">
        <f>SUM(Q27:AW27)</f>
        <v>0</v>
      </c>
      <c r="AY27" t="s">
        <v>272</v>
      </c>
    </row>
    <row r="28" spans="2:51" x14ac:dyDescent="0.2">
      <c r="C28" s="87"/>
      <c r="F28" t="s">
        <v>1530</v>
      </c>
      <c r="Q28" s="73"/>
      <c r="R28" s="73"/>
      <c r="S28" s="73"/>
      <c r="T28" s="73"/>
      <c r="U28" s="73"/>
      <c r="V28" s="73"/>
      <c r="W28" s="73"/>
      <c r="X28" s="73"/>
      <c r="Y28" s="73"/>
      <c r="Z28" s="73"/>
      <c r="AA28" s="73"/>
      <c r="AB28" s="73"/>
      <c r="AC28" s="73"/>
      <c r="AD28" s="73"/>
      <c r="AE28" s="73"/>
      <c r="AF28" s="73"/>
      <c r="AG28" s="73"/>
      <c r="AH28" s="73"/>
      <c r="AI28" s="73"/>
      <c r="AJ28" s="73"/>
      <c r="AK28" s="73"/>
      <c r="AL28" s="73"/>
      <c r="AM28" s="73"/>
      <c r="AN28" s="73"/>
      <c r="AO28" s="73"/>
      <c r="AP28" s="73"/>
      <c r="AQ28" s="73">
        <f>'SheetR10 Spain'!F49</f>
        <v>0</v>
      </c>
      <c r="AR28" s="73"/>
      <c r="AS28" s="73">
        <f>'SheetR10 Spain'!H49</f>
        <v>0</v>
      </c>
      <c r="AT28" s="73"/>
      <c r="AU28" s="73">
        <f>'SheetR10 Spain'!J49</f>
        <v>0</v>
      </c>
      <c r="AV28" s="73"/>
      <c r="AW28" s="73"/>
      <c r="AX28" s="45">
        <f>SUM(Q28:AW28)</f>
        <v>0</v>
      </c>
      <c r="AY28" t="s">
        <v>272</v>
      </c>
    </row>
    <row r="29" spans="2:51" x14ac:dyDescent="0.2">
      <c r="C29" s="87"/>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t="s">
        <v>272</v>
      </c>
    </row>
    <row r="30" spans="2:51" x14ac:dyDescent="0.2">
      <c r="B30" s="150" t="s">
        <v>5352</v>
      </c>
      <c r="C30" s="275" t="s">
        <v>6723</v>
      </c>
      <c r="D30" s="1">
        <v>270</v>
      </c>
      <c r="E30" t="s">
        <v>583</v>
      </c>
      <c r="F30" t="s">
        <v>1528</v>
      </c>
      <c r="Q30" s="73">
        <f>'SheetR11 Switz'!L507</f>
        <v>2</v>
      </c>
      <c r="R30" s="73"/>
      <c r="S30" s="73">
        <f>'SheetR11 Switz'!N507</f>
        <v>2</v>
      </c>
      <c r="T30" s="73"/>
      <c r="U30" s="73">
        <f>'SheetR11 Switz'!P507</f>
        <v>5</v>
      </c>
      <c r="V30" s="73"/>
      <c r="W30" s="73">
        <f>'SheetR11 Switz'!R507</f>
        <v>11</v>
      </c>
      <c r="X30" s="73"/>
      <c r="Y30" s="73">
        <f>'SheetR11 Switz'!T507</f>
        <v>20</v>
      </c>
      <c r="Z30" s="73"/>
      <c r="AA30" s="73">
        <f>'SheetR11 Switz'!V507</f>
        <v>5</v>
      </c>
      <c r="AB30" s="73"/>
      <c r="AC30" s="73">
        <f>'SheetR11 Switz'!X507</f>
        <v>0</v>
      </c>
      <c r="AD30" s="73"/>
      <c r="AE30" s="73">
        <f>'SheetR11 Switz'!Z507</f>
        <v>1</v>
      </c>
      <c r="AF30" s="73"/>
      <c r="AG30" s="73">
        <f>'SheetR11 Switz'!AB507</f>
        <v>7</v>
      </c>
      <c r="AH30" s="73"/>
      <c r="AI30" s="73">
        <f>'SheetR11 Switz'!AD507</f>
        <v>6</v>
      </c>
      <c r="AJ30" s="73"/>
      <c r="AK30" s="73">
        <f>'SheetR11 Switz'!AF507</f>
        <v>7</v>
      </c>
      <c r="AL30" s="73"/>
      <c r="AM30" s="73">
        <f>'SheetR11 Switz'!AH507</f>
        <v>6</v>
      </c>
      <c r="AN30" s="73"/>
      <c r="AO30" s="73">
        <f>'SheetR11 Switz'!AJ507</f>
        <v>8</v>
      </c>
      <c r="AP30" s="73"/>
      <c r="AQ30" s="73">
        <f>'SheetR11 Switz'!AL507</f>
        <v>17</v>
      </c>
      <c r="AR30" s="73"/>
      <c r="AS30" s="73">
        <f>'SheetR11 Switz'!AN507</f>
        <v>14</v>
      </c>
      <c r="AT30" s="73"/>
      <c r="AU30" s="73">
        <f>'SheetR11 Switz'!AP507</f>
        <v>6</v>
      </c>
      <c r="AV30" s="73"/>
      <c r="AW30" s="73"/>
      <c r="AX30" s="45">
        <f>SUM(Q30:AW30)</f>
        <v>117</v>
      </c>
      <c r="AY30" t="s">
        <v>272</v>
      </c>
    </row>
    <row r="31" spans="2:51" x14ac:dyDescent="0.2">
      <c r="C31" s="87"/>
      <c r="F31" t="s">
        <v>1529</v>
      </c>
      <c r="Q31" s="73">
        <f>'SheetR11 Switz'!L508</f>
        <v>0</v>
      </c>
      <c r="R31" s="73"/>
      <c r="S31" s="73">
        <f>'SheetR11 Switz'!N508</f>
        <v>3</v>
      </c>
      <c r="T31" s="73"/>
      <c r="U31" s="73">
        <f>'SheetR11 Switz'!P508</f>
        <v>5</v>
      </c>
      <c r="V31" s="73"/>
      <c r="W31" s="73">
        <f>'SheetR11 Switz'!R508</f>
        <v>2</v>
      </c>
      <c r="X31" s="73"/>
      <c r="Y31" s="73">
        <f>'SheetR11 Switz'!T508</f>
        <v>1</v>
      </c>
      <c r="Z31" s="73"/>
      <c r="AA31" s="73">
        <f>'SheetR11 Switz'!V508</f>
        <v>5</v>
      </c>
      <c r="AB31" s="73"/>
      <c r="AC31" s="73">
        <f>'SheetR11 Switz'!X508</f>
        <v>10</v>
      </c>
      <c r="AD31" s="73"/>
      <c r="AE31" s="73">
        <f>'SheetR11 Switz'!Z508</f>
        <v>9</v>
      </c>
      <c r="AF31" s="73"/>
      <c r="AG31" s="73">
        <f>'SheetR11 Switz'!AB508</f>
        <v>3</v>
      </c>
      <c r="AH31" s="73"/>
      <c r="AI31" s="73">
        <f>'SheetR11 Switz'!AD508</f>
        <v>4</v>
      </c>
      <c r="AJ31" s="73"/>
      <c r="AK31" s="73">
        <f>'SheetR11 Switz'!AF508</f>
        <v>3</v>
      </c>
      <c r="AL31" s="73"/>
      <c r="AM31" s="73">
        <f>'SheetR11 Switz'!AH508</f>
        <v>4</v>
      </c>
      <c r="AN31" s="73"/>
      <c r="AO31" s="73">
        <f>'SheetR11 Switz'!AJ508</f>
        <v>2</v>
      </c>
      <c r="AP31" s="73"/>
      <c r="AQ31" s="73">
        <f>'SheetR11 Switz'!AL508</f>
        <v>1</v>
      </c>
      <c r="AR31" s="73"/>
      <c r="AS31" s="73">
        <f>'SheetR11 Switz'!AN508</f>
        <v>2</v>
      </c>
      <c r="AT31" s="73"/>
      <c r="AU31" s="73">
        <f>'SheetR11 Switz'!AP508</f>
        <v>8</v>
      </c>
      <c r="AV31" s="73"/>
      <c r="AW31" s="73"/>
      <c r="AX31" s="45">
        <f>SUM(Q31:AW31)</f>
        <v>62</v>
      </c>
      <c r="AY31" t="s">
        <v>272</v>
      </c>
    </row>
    <row r="32" spans="2:51" x14ac:dyDescent="0.2">
      <c r="C32" s="87"/>
      <c r="F32" t="s">
        <v>1530</v>
      </c>
      <c r="Q32" s="73">
        <f>'SheetR11 Switz'!L509</f>
        <v>2</v>
      </c>
      <c r="R32" s="73"/>
      <c r="S32" s="73">
        <f>'SheetR11 Switz'!N509</f>
        <v>5</v>
      </c>
      <c r="T32" s="73"/>
      <c r="U32" s="73">
        <f>'SheetR11 Switz'!P509</f>
        <v>10</v>
      </c>
      <c r="V32" s="73"/>
      <c r="W32" s="73">
        <f>'SheetR11 Switz'!R509</f>
        <v>13</v>
      </c>
      <c r="X32" s="73"/>
      <c r="Y32" s="73">
        <f>'SheetR11 Switz'!T509</f>
        <v>21</v>
      </c>
      <c r="Z32" s="73"/>
      <c r="AA32" s="73">
        <f>'SheetR11 Switz'!V509</f>
        <v>10</v>
      </c>
      <c r="AB32" s="73"/>
      <c r="AC32" s="73">
        <f>'SheetR11 Switz'!X509</f>
        <v>10</v>
      </c>
      <c r="AD32" s="73"/>
      <c r="AE32" s="73">
        <f>'SheetR11 Switz'!Z509</f>
        <v>10</v>
      </c>
      <c r="AF32" s="73"/>
      <c r="AG32" s="73">
        <f>'SheetR11 Switz'!AB509</f>
        <v>10</v>
      </c>
      <c r="AH32" s="73"/>
      <c r="AI32" s="73">
        <f>'SheetR11 Switz'!AD509</f>
        <v>10</v>
      </c>
      <c r="AJ32" s="73"/>
      <c r="AK32" s="73">
        <f>'SheetR11 Switz'!AF509</f>
        <v>10</v>
      </c>
      <c r="AL32" s="73"/>
      <c r="AM32" s="73">
        <f>'SheetR11 Switz'!AH509</f>
        <v>10</v>
      </c>
      <c r="AN32" s="73"/>
      <c r="AO32" s="73">
        <f>'SheetR11 Switz'!AJ509</f>
        <v>10</v>
      </c>
      <c r="AP32" s="73"/>
      <c r="AQ32" s="73">
        <f>'SheetR11 Switz'!AL509</f>
        <v>18</v>
      </c>
      <c r="AR32" s="73"/>
      <c r="AS32" s="73">
        <f>'SheetR11 Switz'!AN509</f>
        <v>16</v>
      </c>
      <c r="AT32" s="73"/>
      <c r="AU32" s="73">
        <f>'SheetR11 Switz'!AP509</f>
        <v>14</v>
      </c>
      <c r="AV32" s="73"/>
      <c r="AW32" s="73"/>
      <c r="AX32" s="45">
        <f>SUM(Q32:AW32)</f>
        <v>179</v>
      </c>
      <c r="AY32" t="s">
        <v>272</v>
      </c>
    </row>
    <row r="33" spans="2:51" x14ac:dyDescent="0.2">
      <c r="C33" s="87"/>
      <c r="Q33" s="73"/>
      <c r="R33" s="73"/>
      <c r="S33" s="73"/>
      <c r="T33" s="73"/>
      <c r="U33" s="73"/>
      <c r="V33" s="73"/>
      <c r="W33" s="73"/>
      <c r="X33" s="73"/>
      <c r="Y33" s="73"/>
      <c r="Z33" s="73"/>
      <c r="AA33" s="73"/>
      <c r="AB33" s="73"/>
      <c r="AC33" s="73"/>
      <c r="AD33" s="73"/>
      <c r="AE33" s="73"/>
      <c r="AF33" s="73"/>
      <c r="AG33" s="73"/>
      <c r="AH33" s="73"/>
      <c r="AI33" s="73"/>
      <c r="AJ33" s="73"/>
      <c r="AK33" s="73"/>
      <c r="AL33" s="73"/>
      <c r="AM33" s="73"/>
      <c r="AN33" s="73"/>
      <c r="AO33" s="73"/>
      <c r="AP33" s="73"/>
      <c r="AQ33" s="73"/>
      <c r="AR33" s="73"/>
      <c r="AS33" s="73"/>
      <c r="AT33" s="73"/>
      <c r="AU33" s="73"/>
      <c r="AV33" s="73"/>
      <c r="AW33" s="73"/>
      <c r="AX33" s="73"/>
      <c r="AY33" t="s">
        <v>272</v>
      </c>
    </row>
    <row r="34" spans="2:51" x14ac:dyDescent="0.2">
      <c r="B34" s="148" t="s">
        <v>5353</v>
      </c>
      <c r="C34" s="271" t="s">
        <v>6693</v>
      </c>
      <c r="D34" s="2">
        <v>233</v>
      </c>
      <c r="E34" t="s">
        <v>583</v>
      </c>
      <c r="F34" t="s">
        <v>1528</v>
      </c>
      <c r="Q34" s="73"/>
      <c r="R34" s="73"/>
      <c r="S34" s="73"/>
      <c r="T34" s="73"/>
      <c r="U34" s="73"/>
      <c r="V34" s="73"/>
      <c r="W34" s="73"/>
      <c r="X34" s="73"/>
      <c r="Y34" s="73"/>
      <c r="Z34" s="73"/>
      <c r="AA34" s="73"/>
      <c r="AB34" s="73"/>
      <c r="AC34" s="73"/>
      <c r="AD34" s="73"/>
      <c r="AE34" s="73">
        <f>'SheetR12Ukraine,Moldavia,USSR'!C402</f>
        <v>1</v>
      </c>
      <c r="AF34" s="73"/>
      <c r="AG34" s="73">
        <f>'SheetR12Ukraine,Moldavia,USSR'!E402</f>
        <v>10</v>
      </c>
      <c r="AH34" s="73"/>
      <c r="AI34" s="73">
        <f>'SheetR12Ukraine,Moldavia,USSR'!G402</f>
        <v>19</v>
      </c>
      <c r="AJ34" s="73"/>
      <c r="AK34" s="73">
        <f>'SheetR12Ukraine,Moldavia,USSR'!I402</f>
        <v>37</v>
      </c>
      <c r="AL34" s="73"/>
      <c r="AM34" s="73">
        <f>'SheetR12Ukraine,Moldavia,USSR'!K402</f>
        <v>41</v>
      </c>
      <c r="AN34" s="73"/>
      <c r="AO34" s="73">
        <f>'SheetR12Ukraine,Moldavia,USSR'!M402</f>
        <v>31</v>
      </c>
      <c r="AP34" s="73"/>
      <c r="AQ34" s="73">
        <f>'SheetR12Ukraine,Moldavia,USSR'!O402</f>
        <v>29</v>
      </c>
      <c r="AR34" s="73"/>
      <c r="AS34" s="73">
        <f>'SheetR12Ukraine,Moldavia,USSR'!Q402</f>
        <v>19</v>
      </c>
      <c r="AT34" s="73"/>
      <c r="AU34" s="73">
        <f>'SheetR12Ukraine,Moldavia,USSR'!S402</f>
        <v>0</v>
      </c>
      <c r="AV34" s="73"/>
      <c r="AW34" s="73"/>
      <c r="AX34" s="45">
        <f>SUM(Q34:AW34)</f>
        <v>187</v>
      </c>
      <c r="AY34" t="s">
        <v>272</v>
      </c>
    </row>
    <row r="35" spans="2:51" x14ac:dyDescent="0.2">
      <c r="C35" s="87"/>
      <c r="F35" t="s">
        <v>1529</v>
      </c>
      <c r="Q35" s="73"/>
      <c r="R35" s="73"/>
      <c r="S35" s="73"/>
      <c r="T35" s="73"/>
      <c r="U35" s="73"/>
      <c r="V35" s="73"/>
      <c r="W35" s="73"/>
      <c r="X35" s="73"/>
      <c r="Y35" s="73"/>
      <c r="Z35" s="73"/>
      <c r="AA35" s="73"/>
      <c r="AB35" s="73"/>
      <c r="AC35" s="73"/>
      <c r="AD35" s="73"/>
      <c r="AE35" s="73">
        <f>'SheetR12Ukraine,Moldavia,USSR'!C403</f>
        <v>1</v>
      </c>
      <c r="AF35" s="73"/>
      <c r="AG35" s="73">
        <f>'SheetR12Ukraine,Moldavia,USSR'!E403</f>
        <v>2</v>
      </c>
      <c r="AH35" s="73"/>
      <c r="AI35" s="73">
        <f>'SheetR12Ukraine,Moldavia,USSR'!G403</f>
        <v>6</v>
      </c>
      <c r="AJ35" s="73"/>
      <c r="AK35" s="73">
        <f>'SheetR12Ukraine,Moldavia,USSR'!I403</f>
        <v>3</v>
      </c>
      <c r="AL35" s="73"/>
      <c r="AM35" s="73">
        <f>'SheetR12Ukraine,Moldavia,USSR'!K403</f>
        <v>1</v>
      </c>
      <c r="AN35" s="73"/>
      <c r="AO35" s="73">
        <f>'SheetR12Ukraine,Moldavia,USSR'!M403</f>
        <v>4</v>
      </c>
      <c r="AP35" s="73"/>
      <c r="AQ35" s="73">
        <f>'SheetR12Ukraine,Moldavia,USSR'!O403</f>
        <v>6</v>
      </c>
      <c r="AR35" s="73"/>
      <c r="AS35" s="73">
        <f>'SheetR12Ukraine,Moldavia,USSR'!Q403</f>
        <v>6</v>
      </c>
      <c r="AT35" s="73"/>
      <c r="AU35" s="73">
        <f>'SheetR12Ukraine,Moldavia,USSR'!S403</f>
        <v>10</v>
      </c>
      <c r="AV35" s="73"/>
      <c r="AW35" s="73"/>
      <c r="AX35" s="45">
        <f>SUM(Q35:AW35)</f>
        <v>39</v>
      </c>
      <c r="AY35" t="s">
        <v>272</v>
      </c>
    </row>
    <row r="36" spans="2:51" x14ac:dyDescent="0.2">
      <c r="C36" s="87"/>
      <c r="F36" t="s">
        <v>1530</v>
      </c>
      <c r="Q36" s="73"/>
      <c r="R36" s="73"/>
      <c r="S36" s="73"/>
      <c r="T36" s="73"/>
      <c r="U36" s="73"/>
      <c r="V36" s="73"/>
      <c r="W36" s="73"/>
      <c r="X36" s="73"/>
      <c r="Y36" s="73"/>
      <c r="Z36" s="73"/>
      <c r="AA36" s="73"/>
      <c r="AB36" s="73"/>
      <c r="AC36" s="73"/>
      <c r="AD36" s="73"/>
      <c r="AE36" s="73">
        <f>'SheetR12Ukraine,Moldavia,USSR'!C404</f>
        <v>2</v>
      </c>
      <c r="AF36" s="73"/>
      <c r="AG36" s="73">
        <f>'SheetR12Ukraine,Moldavia,USSR'!E404</f>
        <v>12</v>
      </c>
      <c r="AH36" s="73"/>
      <c r="AI36" s="73">
        <f>'SheetR12Ukraine,Moldavia,USSR'!G404</f>
        <v>25</v>
      </c>
      <c r="AJ36" s="73"/>
      <c r="AK36" s="73">
        <f>'SheetR12Ukraine,Moldavia,USSR'!I404</f>
        <v>40</v>
      </c>
      <c r="AL36" s="73"/>
      <c r="AM36" s="73">
        <f>'SheetR12Ukraine,Moldavia,USSR'!K404</f>
        <v>42</v>
      </c>
      <c r="AN36" s="73"/>
      <c r="AO36" s="73">
        <f>'SheetR12Ukraine,Moldavia,USSR'!M404</f>
        <v>35</v>
      </c>
      <c r="AP36" s="73"/>
      <c r="AQ36" s="73">
        <f>'SheetR12Ukraine,Moldavia,USSR'!O404</f>
        <v>35</v>
      </c>
      <c r="AR36" s="73"/>
      <c r="AS36" s="73">
        <f>'SheetR12Ukraine,Moldavia,USSR'!Q404</f>
        <v>25</v>
      </c>
      <c r="AT36" s="73"/>
      <c r="AU36" s="73">
        <f>'SheetR12Ukraine,Moldavia,USSR'!S404</f>
        <v>10</v>
      </c>
      <c r="AV36" s="73"/>
      <c r="AW36" s="73"/>
      <c r="AX36" s="45">
        <f>SUM(Q36:AW36)</f>
        <v>226</v>
      </c>
      <c r="AY36" t="s">
        <v>272</v>
      </c>
    </row>
    <row r="37" spans="2:51" x14ac:dyDescent="0.2">
      <c r="C37" s="87"/>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c r="AU37" s="73"/>
      <c r="AV37" s="73"/>
      <c r="AW37" s="73"/>
      <c r="AX37" s="73"/>
      <c r="AY37" t="s">
        <v>272</v>
      </c>
    </row>
    <row r="38" spans="2:51" x14ac:dyDescent="0.2">
      <c r="B38" s="150" t="s">
        <v>5354</v>
      </c>
      <c r="C38" s="271" t="s">
        <v>6750</v>
      </c>
      <c r="E38" s="1" t="s">
        <v>371</v>
      </c>
      <c r="F38" t="s">
        <v>1528</v>
      </c>
      <c r="Q38" s="73"/>
      <c r="R38" s="73"/>
      <c r="S38" s="73"/>
      <c r="T38" s="73"/>
      <c r="U38" s="73"/>
      <c r="V38" s="73"/>
      <c r="W38" s="73"/>
      <c r="X38" s="73"/>
      <c r="Y38" s="73"/>
      <c r="Z38" s="73"/>
      <c r="AA38" s="73"/>
      <c r="AB38" s="73"/>
      <c r="AC38" s="73">
        <f>'SheetR13 Neth-Belg'!AL417</f>
        <v>1</v>
      </c>
      <c r="AD38" s="73"/>
      <c r="AE38" s="73">
        <f>'SheetR13 Neth-Belg'!AN417</f>
        <v>3</v>
      </c>
      <c r="AF38" s="73"/>
      <c r="AG38" s="73">
        <f>'SheetR13 Neth-Belg'!AP417</f>
        <v>10</v>
      </c>
      <c r="AH38" s="73"/>
      <c r="AI38" s="73">
        <f>'SheetR13 Neth-Belg'!AR417</f>
        <v>11</v>
      </c>
      <c r="AJ38" s="73"/>
      <c r="AK38" s="73">
        <f>'SheetR13 Neth-Belg'!AT417</f>
        <v>13</v>
      </c>
      <c r="AL38" s="73"/>
      <c r="AM38" s="73">
        <f>'SheetR13 Neth-Belg'!AV417</f>
        <v>17</v>
      </c>
      <c r="AN38" s="73"/>
      <c r="AO38" s="73">
        <f>'SheetR13 Neth-Belg'!AX417</f>
        <v>27</v>
      </c>
      <c r="AP38" s="73"/>
      <c r="AQ38" s="73">
        <f>'SheetR13 Neth-Belg'!AZ417</f>
        <v>26</v>
      </c>
      <c r="AR38" s="73"/>
      <c r="AS38" s="73">
        <f>'SheetR13 Neth-Belg'!BB417</f>
        <v>43</v>
      </c>
      <c r="AT38" s="73"/>
      <c r="AU38" s="73">
        <f>'SheetR13 Neth-Belg'!BD417</f>
        <v>24</v>
      </c>
      <c r="AV38" s="73"/>
      <c r="AW38" s="45">
        <f>'SheetR13 Neth-Belg'!BF417</f>
        <v>1</v>
      </c>
      <c r="AX38" s="45">
        <f>SUM(Q38:AW38)</f>
        <v>176</v>
      </c>
      <c r="AY38" t="s">
        <v>272</v>
      </c>
    </row>
    <row r="39" spans="2:51" x14ac:dyDescent="0.2">
      <c r="C39" s="87"/>
      <c r="F39" t="s">
        <v>1529</v>
      </c>
      <c r="Q39" s="73"/>
      <c r="R39" s="73"/>
      <c r="S39" s="73"/>
      <c r="T39" s="73"/>
      <c r="U39" s="73"/>
      <c r="V39" s="73"/>
      <c r="W39" s="73"/>
      <c r="X39" s="73"/>
      <c r="Y39" s="73"/>
      <c r="Z39" s="73"/>
      <c r="AA39" s="73"/>
      <c r="AB39" s="73"/>
      <c r="AC39" s="73">
        <f>'SheetR13 Neth-Belg'!AL418</f>
        <v>0</v>
      </c>
      <c r="AD39" s="73"/>
      <c r="AE39" s="73">
        <f>'SheetR13 Neth-Belg'!AN418</f>
        <v>2</v>
      </c>
      <c r="AF39" s="73"/>
      <c r="AG39" s="73">
        <f>'SheetR13 Neth-Belg'!AP418</f>
        <v>1</v>
      </c>
      <c r="AH39" s="73"/>
      <c r="AI39" s="73">
        <f>'SheetR13 Neth-Belg'!AR418</f>
        <v>4</v>
      </c>
      <c r="AJ39" s="73"/>
      <c r="AK39" s="73">
        <f>'SheetR13 Neth-Belg'!AT418</f>
        <v>4</v>
      </c>
      <c r="AL39" s="73"/>
      <c r="AM39" s="73">
        <f>'SheetR13 Neth-Belg'!AV418</f>
        <v>3</v>
      </c>
      <c r="AN39" s="73"/>
      <c r="AO39" s="73">
        <f>'SheetR13 Neth-Belg'!AX418</f>
        <v>3</v>
      </c>
      <c r="AP39" s="73"/>
      <c r="AQ39" s="73">
        <f>'SheetR13 Neth-Belg'!AZ418</f>
        <v>4</v>
      </c>
      <c r="AR39" s="73"/>
      <c r="AS39" s="73">
        <f>'SheetR13 Neth-Belg'!BB418</f>
        <v>2</v>
      </c>
      <c r="AT39" s="73"/>
      <c r="AU39" s="73">
        <f>'SheetR13 Neth-Belg'!BD418</f>
        <v>3</v>
      </c>
      <c r="AV39" s="73"/>
      <c r="AW39" s="45">
        <f>'SheetR13 Neth-Belg'!BF418</f>
        <v>0</v>
      </c>
      <c r="AX39" s="45">
        <f>SUM(Q39:AW39)</f>
        <v>26</v>
      </c>
      <c r="AY39" t="s">
        <v>272</v>
      </c>
    </row>
    <row r="40" spans="2:51" x14ac:dyDescent="0.2">
      <c r="C40" s="87"/>
      <c r="F40" t="s">
        <v>1530</v>
      </c>
      <c r="Q40" s="73"/>
      <c r="R40" s="73"/>
      <c r="S40" s="73"/>
      <c r="T40" s="73"/>
      <c r="U40" s="73"/>
      <c r="V40" s="73"/>
      <c r="W40" s="73"/>
      <c r="X40" s="73"/>
      <c r="Y40" s="73"/>
      <c r="Z40" s="73"/>
      <c r="AA40" s="73"/>
      <c r="AB40" s="73"/>
      <c r="AC40" s="73">
        <f>'SheetR13 Neth-Belg'!AL419</f>
        <v>1</v>
      </c>
      <c r="AD40" s="73"/>
      <c r="AE40" s="73">
        <f>'SheetR13 Neth-Belg'!AN419</f>
        <v>5</v>
      </c>
      <c r="AF40" s="73"/>
      <c r="AG40" s="73">
        <f>'SheetR13 Neth-Belg'!AP419</f>
        <v>11</v>
      </c>
      <c r="AH40" s="73"/>
      <c r="AI40" s="73">
        <f>'SheetR13 Neth-Belg'!AR419</f>
        <v>15</v>
      </c>
      <c r="AJ40" s="73"/>
      <c r="AK40" s="73">
        <f>'SheetR13 Neth-Belg'!AT419</f>
        <v>17</v>
      </c>
      <c r="AL40" s="73"/>
      <c r="AM40" s="73">
        <f>'SheetR13 Neth-Belg'!AV419</f>
        <v>20</v>
      </c>
      <c r="AN40" s="73"/>
      <c r="AO40" s="73">
        <f>'SheetR13 Neth-Belg'!AX419</f>
        <v>30</v>
      </c>
      <c r="AP40" s="73"/>
      <c r="AQ40" s="73">
        <f>'SheetR13 Neth-Belg'!AZ419</f>
        <v>30</v>
      </c>
      <c r="AR40" s="73"/>
      <c r="AS40" s="73">
        <f>'SheetR13 Neth-Belg'!BB419</f>
        <v>45</v>
      </c>
      <c r="AT40" s="73"/>
      <c r="AU40" s="73">
        <f>'SheetR13 Neth-Belg'!BD419</f>
        <v>27</v>
      </c>
      <c r="AV40" s="73"/>
      <c r="AW40" s="45">
        <f>'SheetR13 Neth-Belg'!BF419</f>
        <v>1</v>
      </c>
      <c r="AX40" s="45">
        <f>SUM(Q40:AW40)</f>
        <v>202</v>
      </c>
      <c r="AY40" t="s">
        <v>272</v>
      </c>
    </row>
    <row r="41" spans="2:51" x14ac:dyDescent="0.2">
      <c r="C41" s="87"/>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3"/>
      <c r="AX41" s="73"/>
      <c r="AY41" t="s">
        <v>272</v>
      </c>
    </row>
    <row r="42" spans="2:51" x14ac:dyDescent="0.2">
      <c r="B42" s="150" t="s">
        <v>5355</v>
      </c>
      <c r="C42" s="245" t="s">
        <v>6297</v>
      </c>
      <c r="D42" s="2">
        <v>47</v>
      </c>
      <c r="E42" s="1" t="s">
        <v>371</v>
      </c>
      <c r="F42" t="s">
        <v>1528</v>
      </c>
      <c r="Q42" s="73"/>
      <c r="R42" s="73"/>
      <c r="S42" s="73"/>
      <c r="T42" s="73"/>
      <c r="U42" s="73"/>
      <c r="V42" s="73"/>
      <c r="W42" s="73"/>
      <c r="X42" s="73"/>
      <c r="Y42" s="73"/>
      <c r="Z42" s="73"/>
      <c r="AA42" s="73"/>
      <c r="AB42" s="73"/>
      <c r="AC42" s="73"/>
      <c r="AD42" s="73"/>
      <c r="AE42" s="73"/>
      <c r="AF42" s="73"/>
      <c r="AG42" s="73"/>
      <c r="AH42" s="73"/>
      <c r="AI42" s="73"/>
      <c r="AJ42" s="73"/>
      <c r="AK42" s="73">
        <f>'SheetR14 Sweden'!D71</f>
        <v>0</v>
      </c>
      <c r="AL42" s="73"/>
      <c r="AM42" s="73">
        <f>'SheetR14 Sweden'!F71</f>
        <v>6</v>
      </c>
      <c r="AN42" s="73"/>
      <c r="AO42" s="73">
        <f>'SheetR14 Sweden'!H71</f>
        <v>0</v>
      </c>
      <c r="AP42" s="73"/>
      <c r="AQ42" s="73">
        <f>'SheetR14 Sweden'!J71</f>
        <v>0</v>
      </c>
      <c r="AR42" s="73"/>
      <c r="AS42" s="73">
        <f>'SheetR14 Sweden'!L71</f>
        <v>1</v>
      </c>
      <c r="AT42" s="73"/>
      <c r="AU42" s="73">
        <f>'SheetR14 Sweden'!N71</f>
        <v>0</v>
      </c>
      <c r="AV42" s="73"/>
      <c r="AW42" s="73"/>
      <c r="AX42" s="45">
        <f>SUM(Q42:AW42)</f>
        <v>7</v>
      </c>
      <c r="AY42" t="s">
        <v>272</v>
      </c>
    </row>
    <row r="43" spans="2:51" x14ac:dyDescent="0.2">
      <c r="C43" s="87"/>
      <c r="F43" t="s">
        <v>1529</v>
      </c>
      <c r="Q43" s="73"/>
      <c r="R43" s="73"/>
      <c r="S43" s="73"/>
      <c r="T43" s="73"/>
      <c r="U43" s="73"/>
      <c r="V43" s="73"/>
      <c r="W43" s="73"/>
      <c r="X43" s="73"/>
      <c r="Y43" s="73"/>
      <c r="Z43" s="73"/>
      <c r="AA43" s="73"/>
      <c r="AB43" s="73"/>
      <c r="AC43" s="73"/>
      <c r="AD43" s="73"/>
      <c r="AE43" s="73"/>
      <c r="AF43" s="73"/>
      <c r="AG43" s="73"/>
      <c r="AH43" s="73"/>
      <c r="AI43" s="73"/>
      <c r="AJ43" s="73"/>
      <c r="AK43" s="73">
        <f>'SheetR14 Sweden'!D72</f>
        <v>0</v>
      </c>
      <c r="AL43" s="73"/>
      <c r="AM43" s="73">
        <f>'SheetR14 Sweden'!F72</f>
        <v>0</v>
      </c>
      <c r="AN43" s="73"/>
      <c r="AO43" s="73">
        <f>'SheetR14 Sweden'!H72</f>
        <v>0</v>
      </c>
      <c r="AP43" s="73"/>
      <c r="AQ43" s="73">
        <f>'SheetR14 Sweden'!J72</f>
        <v>0</v>
      </c>
      <c r="AR43" s="73"/>
      <c r="AS43" s="73">
        <f>'SheetR14 Sweden'!L72</f>
        <v>0</v>
      </c>
      <c r="AT43" s="73"/>
      <c r="AU43" s="73">
        <f>'SheetR14 Sweden'!N72</f>
        <v>0</v>
      </c>
      <c r="AV43" s="73"/>
      <c r="AW43" s="73"/>
      <c r="AX43" s="45">
        <f>SUM(Q43:AW43)</f>
        <v>0</v>
      </c>
      <c r="AY43" t="s">
        <v>272</v>
      </c>
    </row>
    <row r="44" spans="2:51" x14ac:dyDescent="0.2">
      <c r="C44" s="87"/>
      <c r="F44" t="s">
        <v>1530</v>
      </c>
      <c r="Q44" s="73"/>
      <c r="R44" s="73"/>
      <c r="S44" s="73"/>
      <c r="T44" s="73"/>
      <c r="U44" s="73"/>
      <c r="V44" s="73"/>
      <c r="W44" s="73"/>
      <c r="X44" s="73"/>
      <c r="Y44" s="73"/>
      <c r="Z44" s="73"/>
      <c r="AA44" s="73"/>
      <c r="AB44" s="73"/>
      <c r="AC44" s="73"/>
      <c r="AD44" s="73"/>
      <c r="AE44" s="73"/>
      <c r="AF44" s="73"/>
      <c r="AG44" s="73"/>
      <c r="AH44" s="73"/>
      <c r="AI44" s="73"/>
      <c r="AJ44" s="73"/>
      <c r="AK44" s="73">
        <f>'SheetR14 Sweden'!D73</f>
        <v>0</v>
      </c>
      <c r="AL44" s="73"/>
      <c r="AM44" s="73">
        <f>'SheetR14 Sweden'!F73</f>
        <v>6</v>
      </c>
      <c r="AN44" s="73"/>
      <c r="AO44" s="73">
        <f>'SheetR14 Sweden'!H73</f>
        <v>0</v>
      </c>
      <c r="AP44" s="73"/>
      <c r="AQ44" s="73">
        <f>'SheetR14 Sweden'!J73</f>
        <v>0</v>
      </c>
      <c r="AR44" s="73"/>
      <c r="AS44" s="73">
        <f>'SheetR14 Sweden'!L73</f>
        <v>1</v>
      </c>
      <c r="AT44" s="73"/>
      <c r="AU44" s="73">
        <f>'SheetR14 Sweden'!N73</f>
        <v>0</v>
      </c>
      <c r="AV44" s="73"/>
      <c r="AW44" s="73"/>
      <c r="AX44" s="45">
        <f>SUM(Q44:AW44)</f>
        <v>7</v>
      </c>
      <c r="AY44" t="s">
        <v>272</v>
      </c>
    </row>
    <row r="45" spans="2:51" x14ac:dyDescent="0.2">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AP45" s="73"/>
      <c r="AQ45" s="73"/>
      <c r="AR45" s="73"/>
      <c r="AS45" s="73"/>
      <c r="AT45" s="73"/>
      <c r="AU45" s="73"/>
      <c r="AV45" s="73"/>
      <c r="AW45" s="73"/>
      <c r="AX45" s="73"/>
      <c r="AY45" t="s">
        <v>272</v>
      </c>
    </row>
    <row r="46" spans="2:51" x14ac:dyDescent="0.2">
      <c r="B46" s="150" t="s">
        <v>5356</v>
      </c>
      <c r="C46" s="275" t="s">
        <v>6617</v>
      </c>
      <c r="D46" s="1">
        <v>103</v>
      </c>
      <c r="E46" t="s">
        <v>1527</v>
      </c>
      <c r="F46" t="s">
        <v>1528</v>
      </c>
      <c r="Q46" s="73"/>
      <c r="R46" s="73"/>
      <c r="S46" s="73"/>
      <c r="T46" s="73"/>
      <c r="U46" s="73"/>
      <c r="V46" s="73"/>
      <c r="W46" s="73"/>
      <c r="X46" s="73"/>
      <c r="Y46" s="73"/>
      <c r="Z46" s="73"/>
      <c r="AA46" s="73">
        <f>'SheetR15 UK'!C181</f>
        <v>2</v>
      </c>
      <c r="AB46" s="73"/>
      <c r="AC46" s="73">
        <f>'SheetR15 UK'!E181</f>
        <v>1</v>
      </c>
      <c r="AD46" s="73"/>
      <c r="AE46" s="73">
        <f>'SheetR15 UK'!G181</f>
        <v>0</v>
      </c>
      <c r="AF46" s="73"/>
      <c r="AG46" s="73">
        <f>'SheetR15 UK'!I181</f>
        <v>3</v>
      </c>
      <c r="AH46" s="73"/>
      <c r="AI46" s="73">
        <f>'SheetR15 UK'!K181</f>
        <v>1</v>
      </c>
      <c r="AJ46" s="73"/>
      <c r="AK46" s="73">
        <f>'SheetR15 UK'!M181</f>
        <v>12</v>
      </c>
      <c r="AL46" s="73"/>
      <c r="AM46" s="73">
        <f>'SheetR15 UK'!O181</f>
        <v>4</v>
      </c>
      <c r="AN46" s="73"/>
      <c r="AO46" s="73">
        <f>'SheetR15 UK'!Q181</f>
        <v>0</v>
      </c>
      <c r="AP46" s="73"/>
      <c r="AQ46" s="73">
        <f>'SheetR15 UK'!S181</f>
        <v>4</v>
      </c>
      <c r="AR46" s="73"/>
      <c r="AS46" s="73">
        <f>'SheetR15 UK'!U181</f>
        <v>6</v>
      </c>
      <c r="AT46" s="73"/>
      <c r="AU46" s="73">
        <f>'SheetR15 UK'!W181</f>
        <v>0</v>
      </c>
      <c r="AV46" s="73"/>
      <c r="AW46" s="73"/>
      <c r="AX46" s="45">
        <f>SUM(Q46:AW46)</f>
        <v>33</v>
      </c>
      <c r="AY46" t="s">
        <v>272</v>
      </c>
    </row>
    <row r="47" spans="2:51" x14ac:dyDescent="0.2">
      <c r="C47" s="87"/>
      <c r="F47" t="s">
        <v>1529</v>
      </c>
      <c r="Q47" s="73"/>
      <c r="R47" s="73"/>
      <c r="S47" s="73"/>
      <c r="T47" s="73"/>
      <c r="U47" s="73"/>
      <c r="V47" s="73"/>
      <c r="W47" s="73"/>
      <c r="X47" s="73"/>
      <c r="Y47" s="73"/>
      <c r="Z47" s="73"/>
      <c r="AA47" s="73">
        <f>'SheetR15 UK'!C182</f>
        <v>0</v>
      </c>
      <c r="AB47" s="73"/>
      <c r="AC47" s="73">
        <f>'SheetR15 UK'!E182</f>
        <v>0</v>
      </c>
      <c r="AD47" s="73"/>
      <c r="AE47" s="73">
        <f>'SheetR15 UK'!G182</f>
        <v>0</v>
      </c>
      <c r="AF47" s="73"/>
      <c r="AG47" s="73">
        <f>'SheetR15 UK'!I182</f>
        <v>0</v>
      </c>
      <c r="AH47" s="73"/>
      <c r="AI47" s="73">
        <f>'SheetR15 UK'!K182</f>
        <v>4</v>
      </c>
      <c r="AJ47" s="73"/>
      <c r="AK47" s="73">
        <f>'SheetR15 UK'!M182</f>
        <v>0</v>
      </c>
      <c r="AL47" s="73"/>
      <c r="AM47" s="73">
        <f>'SheetR15 UK'!O182</f>
        <v>2</v>
      </c>
      <c r="AN47" s="73"/>
      <c r="AO47" s="73">
        <f>'SheetR15 UK'!Q182</f>
        <v>5</v>
      </c>
      <c r="AP47" s="73"/>
      <c r="AQ47" s="73">
        <f>'SheetR15 UK'!S182</f>
        <v>1</v>
      </c>
      <c r="AR47" s="73"/>
      <c r="AS47" s="73">
        <f>'SheetR15 UK'!U182</f>
        <v>1</v>
      </c>
      <c r="AT47" s="73"/>
      <c r="AU47" s="73">
        <f>'SheetR15 UK'!W182</f>
        <v>0</v>
      </c>
      <c r="AV47" s="73"/>
      <c r="AW47" s="73"/>
      <c r="AX47" s="45">
        <f>SUM(Q47:AW47)</f>
        <v>13</v>
      </c>
      <c r="AY47" t="s">
        <v>272</v>
      </c>
    </row>
    <row r="48" spans="2:51" x14ac:dyDescent="0.2">
      <c r="C48" s="87"/>
      <c r="F48" t="s">
        <v>1530</v>
      </c>
      <c r="Q48" s="73"/>
      <c r="R48" s="73"/>
      <c r="S48" s="73"/>
      <c r="T48" s="73"/>
      <c r="U48" s="73"/>
      <c r="V48" s="73"/>
      <c r="W48" s="73"/>
      <c r="X48" s="73"/>
      <c r="Y48" s="73"/>
      <c r="Z48" s="73"/>
      <c r="AA48" s="73">
        <f>'SheetR15 UK'!C183</f>
        <v>2</v>
      </c>
      <c r="AB48" s="73"/>
      <c r="AC48" s="73">
        <f>'SheetR15 UK'!E183</f>
        <v>1</v>
      </c>
      <c r="AD48" s="73"/>
      <c r="AE48" s="73">
        <f>'SheetR15 UK'!G183</f>
        <v>0</v>
      </c>
      <c r="AF48" s="73"/>
      <c r="AG48" s="73">
        <f>'SheetR15 UK'!I183</f>
        <v>3</v>
      </c>
      <c r="AH48" s="73"/>
      <c r="AI48" s="73">
        <f>'SheetR15 UK'!K183</f>
        <v>5</v>
      </c>
      <c r="AJ48" s="73"/>
      <c r="AK48" s="73">
        <f>'SheetR15 UK'!M183</f>
        <v>12</v>
      </c>
      <c r="AL48" s="73"/>
      <c r="AM48" s="73">
        <f>'SheetR15 UK'!O183</f>
        <v>6</v>
      </c>
      <c r="AN48" s="73"/>
      <c r="AO48" s="73">
        <f>'SheetR15 UK'!Q183</f>
        <v>5</v>
      </c>
      <c r="AP48" s="73"/>
      <c r="AQ48" s="73">
        <f>'SheetR15 UK'!S183</f>
        <v>5</v>
      </c>
      <c r="AR48" s="73"/>
      <c r="AS48" s="73">
        <f>'SheetR15 UK'!U183</f>
        <v>7</v>
      </c>
      <c r="AT48" s="73"/>
      <c r="AU48" s="73">
        <f>'SheetR15 UK'!W183</f>
        <v>0</v>
      </c>
      <c r="AV48" s="73"/>
      <c r="AW48" s="73"/>
      <c r="AX48" s="45">
        <f>SUM(Q48:AW48)</f>
        <v>46</v>
      </c>
      <c r="AY48" t="s">
        <v>272</v>
      </c>
    </row>
    <row r="49" spans="2:51" x14ac:dyDescent="0.2">
      <c r="C49" s="87"/>
      <c r="Q49" s="73"/>
      <c r="R49" s="73"/>
      <c r="S49" s="73"/>
      <c r="T49" s="73"/>
      <c r="U49" s="73"/>
      <c r="V49" s="73"/>
      <c r="W49" s="73"/>
      <c r="X49" s="73"/>
      <c r="Y49" s="73"/>
      <c r="Z49" s="73"/>
      <c r="AA49" s="73"/>
      <c r="AB49" s="73"/>
      <c r="AC49" s="73"/>
      <c r="AD49" s="73"/>
      <c r="AE49" s="73"/>
      <c r="AF49" s="73"/>
      <c r="AG49" s="73"/>
      <c r="AH49" s="73"/>
      <c r="AI49" s="73"/>
      <c r="AJ49" s="73"/>
      <c r="AK49" s="73"/>
      <c r="AL49" s="73"/>
      <c r="AM49" s="73"/>
      <c r="AN49" s="73"/>
      <c r="AO49" s="73"/>
      <c r="AP49" s="73"/>
      <c r="AQ49" s="73"/>
      <c r="AR49" s="73"/>
      <c r="AS49" s="73"/>
      <c r="AT49" s="73"/>
      <c r="AU49" s="73"/>
      <c r="AV49" s="73"/>
      <c r="AW49" s="73"/>
      <c r="AX49" s="73"/>
      <c r="AY49" t="s">
        <v>272</v>
      </c>
    </row>
    <row r="50" spans="2:51" x14ac:dyDescent="0.2">
      <c r="B50" s="150" t="s">
        <v>5357</v>
      </c>
      <c r="C50" s="275" t="s">
        <v>6560</v>
      </c>
      <c r="D50" s="1">
        <v>35</v>
      </c>
      <c r="E50" t="s">
        <v>371</v>
      </c>
      <c r="F50" t="s">
        <v>1528</v>
      </c>
      <c r="Q50" s="73"/>
      <c r="R50" s="73"/>
      <c r="S50" s="73"/>
      <c r="T50" s="73"/>
      <c r="U50" s="73"/>
      <c r="V50" s="73"/>
      <c r="W50" s="73"/>
      <c r="X50" s="73"/>
      <c r="Y50" s="73">
        <f>'SheetR16 Russia'!F67</f>
        <v>1</v>
      </c>
      <c r="Z50" s="73"/>
      <c r="AA50" s="73">
        <f>'SheetR16 Russia'!H67</f>
        <v>1</v>
      </c>
      <c r="AB50" s="73"/>
      <c r="AC50" s="73">
        <f>'SheetR16 Russia'!J67</f>
        <v>0</v>
      </c>
      <c r="AD50" s="73"/>
      <c r="AE50" s="73">
        <f>'SheetR16 Russia'!L67</f>
        <v>0</v>
      </c>
      <c r="AF50" s="73"/>
      <c r="AG50" s="73">
        <f>'SheetR16 Russia'!N67</f>
        <v>0</v>
      </c>
      <c r="AH50" s="73"/>
      <c r="AI50" s="73">
        <f>'SheetR16 Russia'!P67</f>
        <v>0</v>
      </c>
      <c r="AJ50" s="73"/>
      <c r="AK50" s="73">
        <f>'SheetR16 Russia'!R67</f>
        <v>0</v>
      </c>
      <c r="AL50" s="73"/>
      <c r="AM50" s="73">
        <f>'SheetR16 Russia'!T67</f>
        <v>2</v>
      </c>
      <c r="AN50" s="73"/>
      <c r="AO50" s="73">
        <f>'SheetR16 Russia'!V67</f>
        <v>0</v>
      </c>
      <c r="AP50" s="73"/>
      <c r="AQ50" s="73">
        <f>'SheetR16 Russia'!X67</f>
        <v>0</v>
      </c>
      <c r="AR50" s="73"/>
      <c r="AS50" s="73">
        <f>'SheetR16 Russia'!Z67</f>
        <v>1</v>
      </c>
      <c r="AT50" s="73"/>
      <c r="AU50" s="73">
        <f>'SheetR16 Russia'!AB67</f>
        <v>1</v>
      </c>
      <c r="AV50" s="73"/>
      <c r="AW50" s="73"/>
      <c r="AX50" s="45">
        <f>SUM(Q50:AW50)</f>
        <v>6</v>
      </c>
      <c r="AY50" t="s">
        <v>272</v>
      </c>
    </row>
    <row r="51" spans="2:51" x14ac:dyDescent="0.2">
      <c r="C51" s="87"/>
      <c r="F51" t="s">
        <v>1529</v>
      </c>
      <c r="Q51" s="73"/>
      <c r="R51" s="73"/>
      <c r="S51" s="73"/>
      <c r="T51" s="73"/>
      <c r="U51" s="73"/>
      <c r="V51" s="73"/>
      <c r="W51" s="73"/>
      <c r="X51" s="73"/>
      <c r="Y51" s="73">
        <f>'SheetR16 Russia'!F68</f>
        <v>0</v>
      </c>
      <c r="Z51" s="73"/>
      <c r="AA51" s="73">
        <f>'SheetR16 Russia'!H68</f>
        <v>0</v>
      </c>
      <c r="AB51" s="73"/>
      <c r="AC51" s="73">
        <f>'SheetR16 Russia'!J68</f>
        <v>0</v>
      </c>
      <c r="AD51" s="73"/>
      <c r="AE51" s="73">
        <f>'SheetR16 Russia'!L68</f>
        <v>0</v>
      </c>
      <c r="AF51" s="73"/>
      <c r="AG51" s="73">
        <f>'SheetR16 Russia'!N68</f>
        <v>0</v>
      </c>
      <c r="AH51" s="73"/>
      <c r="AI51" s="73">
        <f>'SheetR16 Russia'!P68</f>
        <v>0</v>
      </c>
      <c r="AJ51" s="73"/>
      <c r="AK51" s="73">
        <f>'SheetR16 Russia'!R68</f>
        <v>0</v>
      </c>
      <c r="AL51" s="73"/>
      <c r="AM51" s="73">
        <f>'SheetR16 Russia'!T68</f>
        <v>0</v>
      </c>
      <c r="AN51" s="73"/>
      <c r="AO51" s="73">
        <f>'SheetR16 Russia'!V68</f>
        <v>2</v>
      </c>
      <c r="AP51" s="73"/>
      <c r="AQ51" s="73">
        <f>'SheetR16 Russia'!X68</f>
        <v>2</v>
      </c>
      <c r="AR51" s="73"/>
      <c r="AS51" s="73">
        <f>'SheetR16 Russia'!Z68</f>
        <v>1</v>
      </c>
      <c r="AT51" s="73"/>
      <c r="AU51" s="73">
        <f>'SheetR16 Russia'!AB68</f>
        <v>1</v>
      </c>
      <c r="AV51" s="73"/>
      <c r="AW51" s="73"/>
      <c r="AX51" s="45">
        <f>SUM(Q51:AW51)</f>
        <v>6</v>
      </c>
      <c r="AY51" t="s">
        <v>272</v>
      </c>
    </row>
    <row r="52" spans="2:51" x14ac:dyDescent="0.2">
      <c r="C52" s="87"/>
      <c r="F52" t="s">
        <v>1530</v>
      </c>
      <c r="Q52" s="73"/>
      <c r="R52" s="73"/>
      <c r="S52" s="73"/>
      <c r="T52" s="73"/>
      <c r="U52" s="73"/>
      <c r="V52" s="73"/>
      <c r="W52" s="73"/>
      <c r="X52" s="73"/>
      <c r="Y52" s="73">
        <f>'SheetR16 Russia'!F69</f>
        <v>1</v>
      </c>
      <c r="Z52" s="73"/>
      <c r="AA52" s="73">
        <f>'SheetR16 Russia'!H69</f>
        <v>1</v>
      </c>
      <c r="AB52" s="73"/>
      <c r="AC52" s="73">
        <f>'SheetR16 Russia'!J69</f>
        <v>0</v>
      </c>
      <c r="AD52" s="73"/>
      <c r="AE52" s="73">
        <f>'SheetR16 Russia'!L69</f>
        <v>0</v>
      </c>
      <c r="AF52" s="73"/>
      <c r="AG52" s="73">
        <f>'SheetR16 Russia'!N69</f>
        <v>0</v>
      </c>
      <c r="AH52" s="73"/>
      <c r="AI52" s="73">
        <f>'SheetR16 Russia'!P69</f>
        <v>0</v>
      </c>
      <c r="AJ52" s="73"/>
      <c r="AK52" s="73">
        <f>'SheetR16 Russia'!R69</f>
        <v>0</v>
      </c>
      <c r="AL52" s="73"/>
      <c r="AM52" s="73">
        <f>'SheetR16 Russia'!T69</f>
        <v>2</v>
      </c>
      <c r="AN52" s="73"/>
      <c r="AO52" s="73">
        <f>'SheetR16 Russia'!V69</f>
        <v>2</v>
      </c>
      <c r="AP52" s="73"/>
      <c r="AQ52" s="73">
        <f>'SheetR16 Russia'!X69</f>
        <v>2</v>
      </c>
      <c r="AR52" s="73"/>
      <c r="AS52" s="73">
        <f>'SheetR16 Russia'!Z69</f>
        <v>2</v>
      </c>
      <c r="AT52" s="73"/>
      <c r="AU52" s="73">
        <f>'SheetR16 Russia'!AB69</f>
        <v>2</v>
      </c>
      <c r="AV52" s="73"/>
      <c r="AW52" s="73"/>
      <c r="AX52" s="45">
        <f>SUM(Q52:AW52)</f>
        <v>12</v>
      </c>
      <c r="AY52" t="s">
        <v>272</v>
      </c>
    </row>
    <row r="53" spans="2:51" x14ac:dyDescent="0.2">
      <c r="C53" s="87"/>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73"/>
      <c r="AV53" s="73"/>
      <c r="AW53" s="73"/>
      <c r="AX53" s="73"/>
      <c r="AY53" t="s">
        <v>272</v>
      </c>
    </row>
    <row r="54" spans="2:51" x14ac:dyDescent="0.2">
      <c r="B54" s="150" t="s">
        <v>5358</v>
      </c>
      <c r="C54" s="275" t="s">
        <v>6498</v>
      </c>
      <c r="D54" s="1">
        <v>35</v>
      </c>
      <c r="E54" t="s">
        <v>371</v>
      </c>
      <c r="F54" t="s">
        <v>1528</v>
      </c>
      <c r="G54" s="73">
        <f>'SheetR17 Italy'!C115</f>
        <v>1</v>
      </c>
      <c r="I54" s="73">
        <f>'SheetR17 Italy'!E115</f>
        <v>7</v>
      </c>
      <c r="K54" s="73">
        <f>'SheetR17 Italy'!G115</f>
        <v>0</v>
      </c>
      <c r="M54" s="73">
        <f>'SheetR17 Italy'!I115</f>
        <v>1</v>
      </c>
      <c r="O54" s="73">
        <f>'SheetR17 Italy'!K115</f>
        <v>0</v>
      </c>
      <c r="Q54" s="73">
        <f>'SheetR17 Italy'!M115</f>
        <v>0</v>
      </c>
      <c r="R54" s="73"/>
      <c r="S54" s="73">
        <f>'SheetR17 Italy'!O115</f>
        <v>1</v>
      </c>
      <c r="T54" s="73"/>
      <c r="U54" s="73">
        <f>'SheetR17 Italy'!Q115</f>
        <v>0</v>
      </c>
      <c r="V54" s="73"/>
      <c r="W54" s="73">
        <f>'SheetR17 Italy'!S115</f>
        <v>4</v>
      </c>
      <c r="X54" s="73"/>
      <c r="Y54" s="73">
        <f>'SheetR17 Italy'!U115</f>
        <v>5</v>
      </c>
      <c r="Z54" s="73"/>
      <c r="AA54" s="73">
        <f>'SheetR17 Italy'!W115</f>
        <v>0</v>
      </c>
      <c r="AB54" s="73"/>
      <c r="AC54" s="73">
        <f>'SheetR17 Italy'!Y115</f>
        <v>0</v>
      </c>
      <c r="AD54" s="73"/>
      <c r="AE54" s="73">
        <f>'SheetR17 Italy'!AA115</f>
        <v>2</v>
      </c>
      <c r="AF54" s="73"/>
      <c r="AG54" s="73">
        <f>'SheetR17 Italy'!AC115</f>
        <v>0</v>
      </c>
      <c r="AH54" s="73"/>
      <c r="AI54" s="73">
        <f>'SheetR17 Italy'!AE115</f>
        <v>0</v>
      </c>
      <c r="AJ54" s="73"/>
      <c r="AK54" s="73">
        <f>'SheetR17 Italy'!AG115</f>
        <v>0</v>
      </c>
      <c r="AL54" s="73"/>
      <c r="AM54" s="73">
        <f>'SheetR17 Italy'!AI115</f>
        <v>2</v>
      </c>
      <c r="AN54" s="73"/>
      <c r="AO54" s="73">
        <f>'SheetR17 Italy'!AK115</f>
        <v>0</v>
      </c>
      <c r="AP54" s="73"/>
      <c r="AQ54" s="73">
        <f>'SheetR17 Italy'!AM115</f>
        <v>0</v>
      </c>
      <c r="AR54" s="73"/>
      <c r="AS54" s="73">
        <f>'SheetR17 Italy'!AO115</f>
        <v>0</v>
      </c>
      <c r="AT54" s="73"/>
      <c r="AU54" s="73">
        <f>'SheetR17 Italy'!AQ115</f>
        <v>0</v>
      </c>
      <c r="AV54" s="73"/>
      <c r="AW54" s="73"/>
      <c r="AX54" s="45">
        <f>SUM(G54:AW54)</f>
        <v>23</v>
      </c>
      <c r="AY54" t="s">
        <v>272</v>
      </c>
    </row>
    <row r="55" spans="2:51" x14ac:dyDescent="0.2">
      <c r="C55" s="87"/>
      <c r="F55" t="s">
        <v>1529</v>
      </c>
      <c r="G55" s="73">
        <f>'SheetR17 Italy'!C116</f>
        <v>1</v>
      </c>
      <c r="I55" s="73">
        <f>'SheetR17 Italy'!E116</f>
        <v>4</v>
      </c>
      <c r="K55" s="73">
        <f>'SheetR17 Italy'!G116</f>
        <v>2</v>
      </c>
      <c r="M55" s="73">
        <f>'SheetR17 Italy'!I116</f>
        <v>1</v>
      </c>
      <c r="O55" s="73">
        <f>'SheetR17 Italy'!K116</f>
        <v>2</v>
      </c>
      <c r="Q55" s="73">
        <f>'SheetR17 Italy'!M116</f>
        <v>2</v>
      </c>
      <c r="R55" s="73"/>
      <c r="S55" s="73">
        <f>'SheetR17 Italy'!O116</f>
        <v>1</v>
      </c>
      <c r="T55" s="73"/>
      <c r="U55" s="73">
        <f>'SheetR17 Italy'!Q116</f>
        <v>2</v>
      </c>
      <c r="V55" s="73"/>
      <c r="W55" s="73">
        <f>'SheetR17 Italy'!S116</f>
        <v>0</v>
      </c>
      <c r="X55" s="73"/>
      <c r="Y55" s="73">
        <f>'SheetR17 Italy'!U116</f>
        <v>0</v>
      </c>
      <c r="Z55" s="73"/>
      <c r="AA55" s="73">
        <f>'SheetR17 Italy'!W116</f>
        <v>2</v>
      </c>
      <c r="AB55" s="73"/>
      <c r="AC55" s="73">
        <f>'SheetR17 Italy'!Y116</f>
        <v>2</v>
      </c>
      <c r="AD55" s="73"/>
      <c r="AE55" s="73">
        <f>'SheetR17 Italy'!AA116</f>
        <v>0</v>
      </c>
      <c r="AF55" s="73"/>
      <c r="AG55" s="73">
        <f>'SheetR17 Italy'!AC116</f>
        <v>0</v>
      </c>
      <c r="AH55" s="73"/>
      <c r="AI55" s="73">
        <f>'SheetR17 Italy'!AE116</f>
        <v>0</v>
      </c>
      <c r="AJ55" s="73"/>
      <c r="AK55" s="73">
        <f>'SheetR17 Italy'!AG116</f>
        <v>0</v>
      </c>
      <c r="AL55" s="73"/>
      <c r="AM55" s="73">
        <f>'SheetR17 Italy'!AI116</f>
        <v>0</v>
      </c>
      <c r="AN55" s="73"/>
      <c r="AO55" s="73">
        <f>'SheetR17 Italy'!AK116</f>
        <v>0</v>
      </c>
      <c r="AP55" s="73"/>
      <c r="AQ55" s="73">
        <f>'SheetR17 Italy'!AM116</f>
        <v>0</v>
      </c>
      <c r="AR55" s="73"/>
      <c r="AS55" s="73">
        <f>'SheetR17 Italy'!AO116</f>
        <v>0</v>
      </c>
      <c r="AT55" s="73"/>
      <c r="AU55" s="73">
        <f>'SheetR17 Italy'!AQ116</f>
        <v>0</v>
      </c>
      <c r="AV55" s="73"/>
      <c r="AW55" s="73"/>
      <c r="AX55" s="45">
        <f>SUM(G55:AW55)</f>
        <v>19</v>
      </c>
      <c r="AY55" t="s">
        <v>272</v>
      </c>
    </row>
    <row r="56" spans="2:51" x14ac:dyDescent="0.2">
      <c r="C56" s="87"/>
      <c r="F56" t="s">
        <v>1530</v>
      </c>
      <c r="G56" s="73">
        <f>'SheetR17 Italy'!C117</f>
        <v>2</v>
      </c>
      <c r="I56" s="73">
        <f>'SheetR17 Italy'!E117</f>
        <v>11</v>
      </c>
      <c r="K56" s="73">
        <f>'SheetR17 Italy'!G117</f>
        <v>2</v>
      </c>
      <c r="M56" s="73">
        <f>'SheetR17 Italy'!I117</f>
        <v>2</v>
      </c>
      <c r="O56" s="73">
        <f>'SheetR17 Italy'!K117</f>
        <v>2</v>
      </c>
      <c r="Q56" s="73">
        <f>'SheetR17 Italy'!M117</f>
        <v>2</v>
      </c>
      <c r="R56" s="73"/>
      <c r="S56" s="73">
        <f>'SheetR17 Italy'!O117</f>
        <v>2</v>
      </c>
      <c r="T56" s="73"/>
      <c r="U56" s="73">
        <f>'SheetR17 Italy'!Q117</f>
        <v>2</v>
      </c>
      <c r="V56" s="73"/>
      <c r="W56" s="73">
        <f>'SheetR17 Italy'!S117</f>
        <v>4</v>
      </c>
      <c r="X56" s="73"/>
      <c r="Y56" s="73">
        <f>'SheetR17 Italy'!U117</f>
        <v>5</v>
      </c>
      <c r="Z56" s="73"/>
      <c r="AA56" s="73">
        <f>'SheetR17 Italy'!W117</f>
        <v>2</v>
      </c>
      <c r="AB56" s="73"/>
      <c r="AC56" s="73">
        <f>'SheetR17 Italy'!Y117</f>
        <v>2</v>
      </c>
      <c r="AD56" s="73"/>
      <c r="AE56" s="73">
        <f>'SheetR17 Italy'!AA117</f>
        <v>2</v>
      </c>
      <c r="AF56" s="73"/>
      <c r="AG56" s="73">
        <f>'SheetR17 Italy'!AC117</f>
        <v>0</v>
      </c>
      <c r="AH56" s="73"/>
      <c r="AI56" s="73">
        <f>'SheetR17 Italy'!AE117</f>
        <v>0</v>
      </c>
      <c r="AJ56" s="73"/>
      <c r="AK56" s="73">
        <f>'SheetR17 Italy'!AG117</f>
        <v>0</v>
      </c>
      <c r="AL56" s="73"/>
      <c r="AM56" s="73">
        <f>'SheetR17 Italy'!AI117</f>
        <v>2</v>
      </c>
      <c r="AN56" s="73"/>
      <c r="AO56" s="73">
        <f>'SheetR17 Italy'!AK117</f>
        <v>0</v>
      </c>
      <c r="AP56" s="73"/>
      <c r="AQ56" s="73">
        <f>'SheetR17 Italy'!AM117</f>
        <v>0</v>
      </c>
      <c r="AR56" s="73"/>
      <c r="AS56" s="73">
        <f>'SheetR17 Italy'!AO117</f>
        <v>0</v>
      </c>
      <c r="AT56" s="73"/>
      <c r="AU56" s="73">
        <f>'SheetR17 Italy'!AQ117</f>
        <v>0</v>
      </c>
      <c r="AV56" s="73"/>
      <c r="AW56" s="73"/>
      <c r="AX56" s="45">
        <f>SUM(G56:AW56)</f>
        <v>42</v>
      </c>
      <c r="AY56" t="s">
        <v>272</v>
      </c>
    </row>
    <row r="57" spans="2:51" x14ac:dyDescent="0.2">
      <c r="C57" s="87"/>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t="s">
        <v>272</v>
      </c>
    </row>
    <row r="58" spans="2:51" x14ac:dyDescent="0.2">
      <c r="B58" s="150" t="s">
        <v>5359</v>
      </c>
      <c r="C58" s="271" t="s">
        <v>6750</v>
      </c>
      <c r="D58" s="1">
        <v>35</v>
      </c>
      <c r="E58" t="s">
        <v>371</v>
      </c>
      <c r="F58" t="s">
        <v>1528</v>
      </c>
      <c r="Q58" s="73"/>
      <c r="R58" s="73"/>
      <c r="S58" s="73">
        <f>'SheetR18 OtherEurope'!O114</f>
        <v>0</v>
      </c>
      <c r="T58" s="73"/>
      <c r="U58" s="73">
        <f>'SheetR18 OtherEurope'!Q114</f>
        <v>0</v>
      </c>
      <c r="V58" s="73"/>
      <c r="W58" s="73">
        <f>'SheetR18 OtherEurope'!S114</f>
        <v>0</v>
      </c>
      <c r="X58" s="73"/>
      <c r="Y58" s="73">
        <f>'SheetR18 OtherEurope'!U114</f>
        <v>0</v>
      </c>
      <c r="Z58" s="73"/>
      <c r="AA58" s="73">
        <f>'SheetR18 OtherEurope'!W114</f>
        <v>0</v>
      </c>
      <c r="AB58" s="73"/>
      <c r="AC58" s="73">
        <f>'SheetR18 OtherEurope'!Y114</f>
        <v>0</v>
      </c>
      <c r="AD58" s="73"/>
      <c r="AE58" s="73">
        <f>'SheetR18 OtherEurope'!AA114</f>
        <v>0</v>
      </c>
      <c r="AF58" s="73"/>
      <c r="AG58" s="73">
        <f>'SheetR18 OtherEurope'!AC114</f>
        <v>0</v>
      </c>
      <c r="AH58" s="73"/>
      <c r="AI58" s="73">
        <f>'SheetR18 OtherEurope'!AE114</f>
        <v>0</v>
      </c>
      <c r="AJ58" s="73"/>
      <c r="AK58" s="73">
        <f>'SheetR18 OtherEurope'!AG114</f>
        <v>1</v>
      </c>
      <c r="AL58" s="73"/>
      <c r="AM58" s="73">
        <f>'SheetR18 OtherEurope'!AI114</f>
        <v>0</v>
      </c>
      <c r="AN58" s="73"/>
      <c r="AO58" s="73">
        <f>'SheetR18 OtherEurope'!AK114</f>
        <v>0</v>
      </c>
      <c r="AP58" s="73"/>
      <c r="AQ58" s="73">
        <f>'SheetR18 OtherEurope'!AM114</f>
        <v>1</v>
      </c>
      <c r="AR58" s="73"/>
      <c r="AS58" s="73">
        <f>'SheetR18 OtherEurope'!AO114</f>
        <v>0</v>
      </c>
      <c r="AT58" s="73"/>
      <c r="AU58" s="73">
        <f>'SheetR18 OtherEurope'!AQ114</f>
        <v>0</v>
      </c>
      <c r="AV58" s="73"/>
      <c r="AW58" s="73"/>
      <c r="AX58" s="45">
        <f>SUM(Q58:AW58)</f>
        <v>2</v>
      </c>
      <c r="AY58" t="s">
        <v>272</v>
      </c>
    </row>
    <row r="59" spans="2:51" x14ac:dyDescent="0.2">
      <c r="C59" s="87"/>
      <c r="F59" t="s">
        <v>1529</v>
      </c>
      <c r="Q59" s="73"/>
      <c r="R59" s="73"/>
      <c r="S59" s="73">
        <f>'SheetR18 OtherEurope'!O115</f>
        <v>0</v>
      </c>
      <c r="T59" s="73"/>
      <c r="U59" s="73">
        <f>'SheetR18 OtherEurope'!Q115</f>
        <v>0</v>
      </c>
      <c r="V59" s="73"/>
      <c r="W59" s="73">
        <f>'SheetR18 OtherEurope'!S115</f>
        <v>0</v>
      </c>
      <c r="X59" s="73"/>
      <c r="Y59" s="73">
        <f>'SheetR18 OtherEurope'!U115</f>
        <v>0</v>
      </c>
      <c r="Z59" s="73"/>
      <c r="AA59" s="73">
        <f>'SheetR18 OtherEurope'!W115</f>
        <v>0</v>
      </c>
      <c r="AB59" s="73"/>
      <c r="AC59" s="73">
        <f>'SheetR18 OtherEurope'!Y115</f>
        <v>0</v>
      </c>
      <c r="AD59" s="73"/>
      <c r="AE59" s="73">
        <f>'SheetR18 OtherEurope'!AA115</f>
        <v>0</v>
      </c>
      <c r="AF59" s="73"/>
      <c r="AG59" s="73">
        <f>'SheetR18 OtherEurope'!AC115</f>
        <v>0</v>
      </c>
      <c r="AH59" s="73"/>
      <c r="AI59" s="73">
        <f>'SheetR18 OtherEurope'!AE115</f>
        <v>0</v>
      </c>
      <c r="AJ59" s="73"/>
      <c r="AK59" s="73">
        <f>'SheetR18 OtherEurope'!AG115</f>
        <v>0</v>
      </c>
      <c r="AL59" s="73"/>
      <c r="AM59" s="73">
        <f>'SheetR18 OtherEurope'!AI115</f>
        <v>0</v>
      </c>
      <c r="AN59" s="73"/>
      <c r="AO59" s="73">
        <f>'SheetR18 OtherEurope'!AK115</f>
        <v>0</v>
      </c>
      <c r="AP59" s="73"/>
      <c r="AQ59" s="73">
        <f>'SheetR18 OtherEurope'!AM115</f>
        <v>0</v>
      </c>
      <c r="AR59" s="73"/>
      <c r="AS59" s="73">
        <f>'SheetR18 OtherEurope'!AO115</f>
        <v>0</v>
      </c>
      <c r="AT59" s="73"/>
      <c r="AU59" s="73">
        <f>'SheetR18 OtherEurope'!AQ115</f>
        <v>0</v>
      </c>
      <c r="AV59" s="73"/>
      <c r="AW59" s="73"/>
      <c r="AX59" s="45">
        <f>SUM(Q59:AW59)</f>
        <v>0</v>
      </c>
      <c r="AY59" t="s">
        <v>272</v>
      </c>
    </row>
    <row r="60" spans="2:51" x14ac:dyDescent="0.2">
      <c r="F60" t="s">
        <v>1530</v>
      </c>
      <c r="Q60" s="73"/>
      <c r="R60" s="73"/>
      <c r="S60" s="73">
        <f>'SheetR18 OtherEurope'!O116</f>
        <v>0</v>
      </c>
      <c r="T60" s="73"/>
      <c r="U60" s="73">
        <f>'SheetR18 OtherEurope'!Q116</f>
        <v>0</v>
      </c>
      <c r="V60" s="73"/>
      <c r="W60" s="73">
        <f>'SheetR18 OtherEurope'!S116</f>
        <v>0</v>
      </c>
      <c r="X60" s="73"/>
      <c r="Y60" s="73">
        <f>'SheetR18 OtherEurope'!U116</f>
        <v>0</v>
      </c>
      <c r="Z60" s="73"/>
      <c r="AA60" s="73">
        <f>'SheetR18 OtherEurope'!W116</f>
        <v>0</v>
      </c>
      <c r="AB60" s="73"/>
      <c r="AC60" s="73">
        <f>'SheetR18 OtherEurope'!Y116</f>
        <v>0</v>
      </c>
      <c r="AD60" s="73"/>
      <c r="AE60" s="73">
        <f>'SheetR18 OtherEurope'!AA116</f>
        <v>0</v>
      </c>
      <c r="AF60" s="73"/>
      <c r="AG60" s="73">
        <f>'SheetR18 OtherEurope'!AC116</f>
        <v>0</v>
      </c>
      <c r="AH60" s="73"/>
      <c r="AI60" s="73">
        <f>'SheetR18 OtherEurope'!AE116</f>
        <v>0</v>
      </c>
      <c r="AJ60" s="73"/>
      <c r="AK60" s="73">
        <f>'SheetR18 OtherEurope'!AG116</f>
        <v>1</v>
      </c>
      <c r="AL60" s="73"/>
      <c r="AM60" s="73">
        <f>'SheetR18 OtherEurope'!AI116</f>
        <v>0</v>
      </c>
      <c r="AN60" s="73"/>
      <c r="AO60" s="73">
        <f>'SheetR18 OtherEurope'!AK116</f>
        <v>0</v>
      </c>
      <c r="AP60" s="73"/>
      <c r="AQ60" s="73">
        <f>'SheetR18 OtherEurope'!AM116</f>
        <v>1</v>
      </c>
      <c r="AR60" s="73"/>
      <c r="AS60" s="73">
        <f>'SheetR18 OtherEurope'!AO116</f>
        <v>0</v>
      </c>
      <c r="AT60" s="73"/>
      <c r="AU60" s="73">
        <f>'SheetR18 OtherEurope'!AQ116</f>
        <v>0</v>
      </c>
      <c r="AV60" s="73"/>
      <c r="AW60" s="73"/>
      <c r="AX60" s="45">
        <f>SUM(Q60:AW60)</f>
        <v>2</v>
      </c>
      <c r="AY60" t="s">
        <v>272</v>
      </c>
    </row>
    <row r="61" spans="2:51" x14ac:dyDescent="0.2">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t="s">
        <v>272</v>
      </c>
    </row>
    <row r="62" spans="2:51" x14ac:dyDescent="0.2">
      <c r="B62" s="5" t="s">
        <v>1172</v>
      </c>
      <c r="C62" s="5"/>
      <c r="D62" s="5">
        <f>SUM(D10:D58)</f>
        <v>1661</v>
      </c>
      <c r="E62" s="5">
        <v>12</v>
      </c>
      <c r="F62" s="4" t="s">
        <v>1528</v>
      </c>
      <c r="G62" s="74">
        <f>G10+G14+G18+G22+G26+G30+G34+G38+G42+G46+G50+G54+G58</f>
        <v>1</v>
      </c>
      <c r="H62" s="4"/>
      <c r="I62" s="74">
        <f>I10+I14+I18+I22+I26+I30+I34+I38+I42+I46+I50+I54+I58</f>
        <v>7</v>
      </c>
      <c r="J62" s="4"/>
      <c r="K62" s="74">
        <f>K10+K14+K18+K22+K26+K30+K34+K38+K42+K46+K50+K54+K58</f>
        <v>0</v>
      </c>
      <c r="L62" s="4"/>
      <c r="M62" s="74">
        <f>M10+M14+M18+M22+M26+M30+M34+M38+M42+M46+M50+M54+M58</f>
        <v>1</v>
      </c>
      <c r="N62" s="4"/>
      <c r="O62" s="74">
        <f>O10+O14+O18+O22+O26+O30+O34+O38+O42+O46+O50+O54+O58</f>
        <v>0</v>
      </c>
      <c r="P62" s="4"/>
      <c r="Q62" s="74">
        <f>Q10+Q14+Q18+Q22+Q26+Q30+Q34+Q38+Q42+Q46+Q50+Q54+Q58</f>
        <v>2</v>
      </c>
      <c r="R62" s="74"/>
      <c r="S62" s="74">
        <f t="shared" ref="S62:AI62" si="0">S10+S14+S18+S22+S26+S30+S34+S38+S42+S46+S50+S54+S58</f>
        <v>4</v>
      </c>
      <c r="T62" s="74">
        <f t="shared" si="0"/>
        <v>0</v>
      </c>
      <c r="U62" s="74">
        <f t="shared" si="0"/>
        <v>8</v>
      </c>
      <c r="V62" s="74">
        <f t="shared" si="0"/>
        <v>0</v>
      </c>
      <c r="W62" s="74">
        <f t="shared" si="0"/>
        <v>15</v>
      </c>
      <c r="X62" s="74">
        <f t="shared" si="0"/>
        <v>0</v>
      </c>
      <c r="Y62" s="74">
        <f t="shared" si="0"/>
        <v>34</v>
      </c>
      <c r="Z62" s="74">
        <f t="shared" si="0"/>
        <v>0</v>
      </c>
      <c r="AA62" s="74">
        <f t="shared" si="0"/>
        <v>26</v>
      </c>
      <c r="AB62" s="74">
        <f t="shared" si="0"/>
        <v>0</v>
      </c>
      <c r="AC62" s="74">
        <f t="shared" si="0"/>
        <v>31</v>
      </c>
      <c r="AD62" s="74">
        <f t="shared" si="0"/>
        <v>0</v>
      </c>
      <c r="AE62" s="74">
        <f t="shared" si="0"/>
        <v>57</v>
      </c>
      <c r="AF62" s="74">
        <f t="shared" si="0"/>
        <v>0</v>
      </c>
      <c r="AG62" s="74">
        <f t="shared" si="0"/>
        <v>117</v>
      </c>
      <c r="AH62" s="74">
        <f t="shared" si="0"/>
        <v>0</v>
      </c>
      <c r="AI62" s="74">
        <f t="shared" si="0"/>
        <v>194</v>
      </c>
      <c r="AJ62" s="74"/>
      <c r="AK62" s="74">
        <f>AK10+AK14+AK18+AK22+AK26+AK30+AK34+AK38+AK42+AK46+AK50+AK54+AK58</f>
        <v>255</v>
      </c>
      <c r="AL62" s="74"/>
      <c r="AM62" s="74">
        <f t="shared" ref="AM62:AQ62" si="1">AM10+AM14+AM18+AM22+AM26+AM30+AM34+AM38+AM42+AM46+AM50+AM54+AM58</f>
        <v>247</v>
      </c>
      <c r="AN62" s="74">
        <f t="shared" si="1"/>
        <v>0</v>
      </c>
      <c r="AO62" s="74">
        <f t="shared" si="1"/>
        <v>233</v>
      </c>
      <c r="AP62" s="74">
        <f t="shared" si="1"/>
        <v>0</v>
      </c>
      <c r="AQ62" s="74">
        <f t="shared" si="1"/>
        <v>160</v>
      </c>
      <c r="AR62" s="74"/>
      <c r="AS62" s="74">
        <f t="shared" ref="AS62:AW62" si="2">AS10+AS14+AS18+AS22+AS26+AS30+AS34+AS38+AS42+AS46+AS50+AS54+AS58</f>
        <v>161</v>
      </c>
      <c r="AT62" s="74">
        <f t="shared" si="2"/>
        <v>0</v>
      </c>
      <c r="AU62" s="74">
        <f t="shared" si="2"/>
        <v>75</v>
      </c>
      <c r="AV62" s="74">
        <f t="shared" si="2"/>
        <v>0</v>
      </c>
      <c r="AW62" s="74">
        <f t="shared" si="2"/>
        <v>1</v>
      </c>
      <c r="AX62" s="74">
        <f>AX10+AX14+AX18+AX22+AX26+AX30+AX34+AX38+AX42+AX46+AX50+AX54+AX58</f>
        <v>1629</v>
      </c>
      <c r="AY62" t="s">
        <v>272</v>
      </c>
    </row>
    <row r="63" spans="2:51" x14ac:dyDescent="0.2">
      <c r="B63" s="4"/>
      <c r="C63" s="4"/>
      <c r="D63" s="4"/>
      <c r="E63" s="4"/>
      <c r="F63" s="4" t="s">
        <v>1529</v>
      </c>
      <c r="G63" s="74">
        <f>G11+G15+G19+G23+G27+G31+G35+G39+G43+G47+G51+G55+G59</f>
        <v>1</v>
      </c>
      <c r="H63" s="4"/>
      <c r="I63" s="74">
        <f>I11+I15+I19+I23+I27+I31+I35+I39+I43+I47+I51+I55+I59</f>
        <v>4</v>
      </c>
      <c r="J63" s="4"/>
      <c r="K63" s="74">
        <f>K11+K15+K19+K23+K27+K31+K35+K39+K43+K47+K51+K55+K59</f>
        <v>2</v>
      </c>
      <c r="L63" s="4"/>
      <c r="M63" s="74">
        <f>M11+M15+M19+M23+M27+M31+M35+M39+M43+M47+M51+M55+M59</f>
        <v>1</v>
      </c>
      <c r="N63" s="4"/>
      <c r="O63" s="74">
        <f>O11+O15+O19+O23+O27+O31+O35+O39+O43+O47+O51+O55+O59</f>
        <v>2</v>
      </c>
      <c r="P63" s="4"/>
      <c r="Q63" s="74">
        <f>Q11+Q15+Q19+Q23+Q27+Q31+Q35+Q39+Q43+Q47+Q51+Q55+Q59</f>
        <v>2</v>
      </c>
      <c r="R63" s="74"/>
      <c r="S63" s="74">
        <f t="shared" ref="S63:AI63" si="3">S11+S15+S19+S23+S27+S31+S35+S39+S43+S47+S51+S55+S59</f>
        <v>5</v>
      </c>
      <c r="T63" s="74">
        <f t="shared" si="3"/>
        <v>0</v>
      </c>
      <c r="U63" s="74">
        <f t="shared" si="3"/>
        <v>11</v>
      </c>
      <c r="V63" s="74">
        <f t="shared" si="3"/>
        <v>0</v>
      </c>
      <c r="W63" s="74">
        <f t="shared" si="3"/>
        <v>10</v>
      </c>
      <c r="X63" s="74">
        <f t="shared" si="3"/>
        <v>0</v>
      </c>
      <c r="Y63" s="74">
        <f t="shared" si="3"/>
        <v>6</v>
      </c>
      <c r="Z63" s="74">
        <f t="shared" si="3"/>
        <v>0</v>
      </c>
      <c r="AA63" s="74">
        <f t="shared" si="3"/>
        <v>13</v>
      </c>
      <c r="AB63" s="74">
        <f t="shared" si="3"/>
        <v>0</v>
      </c>
      <c r="AC63" s="74">
        <f t="shared" si="3"/>
        <v>20</v>
      </c>
      <c r="AD63" s="74">
        <f t="shared" si="3"/>
        <v>0</v>
      </c>
      <c r="AE63" s="74">
        <f t="shared" si="3"/>
        <v>32</v>
      </c>
      <c r="AF63" s="74">
        <f t="shared" si="3"/>
        <v>0</v>
      </c>
      <c r="AG63" s="74">
        <f t="shared" si="3"/>
        <v>26</v>
      </c>
      <c r="AH63" s="74">
        <f t="shared" si="3"/>
        <v>0</v>
      </c>
      <c r="AI63" s="74">
        <f t="shared" si="3"/>
        <v>38</v>
      </c>
      <c r="AJ63" s="74"/>
      <c r="AK63" s="74">
        <f>AK11+AK15+AK19+AK23+AK27+AK31+AK35+AK39+AK43+AK47+AK51+AK55+AK59</f>
        <v>30</v>
      </c>
      <c r="AL63" s="74"/>
      <c r="AM63" s="74">
        <f t="shared" ref="AM63:AQ63" si="4">AM11+AM15+AM19+AM23+AM27+AM31+AM35+AM39+AM43+AM47+AM51+AM55+AM59</f>
        <v>41</v>
      </c>
      <c r="AN63" s="74">
        <f t="shared" si="4"/>
        <v>0</v>
      </c>
      <c r="AO63" s="74">
        <f t="shared" si="4"/>
        <v>40</v>
      </c>
      <c r="AP63" s="74">
        <f t="shared" si="4"/>
        <v>0</v>
      </c>
      <c r="AQ63" s="74">
        <f t="shared" si="4"/>
        <v>60</v>
      </c>
      <c r="AR63" s="74"/>
      <c r="AS63" s="74">
        <f t="shared" ref="AS63:AW63" si="5">AS11+AS15+AS19+AS23+AS27+AS31+AS35+AS39+AS43+AS47+AS51+AS55+AS59</f>
        <v>52</v>
      </c>
      <c r="AT63" s="74">
        <f t="shared" si="5"/>
        <v>0</v>
      </c>
      <c r="AU63" s="74">
        <f t="shared" si="5"/>
        <v>49</v>
      </c>
      <c r="AV63" s="74">
        <f t="shared" si="5"/>
        <v>0</v>
      </c>
      <c r="AW63" s="74">
        <f t="shared" si="5"/>
        <v>0</v>
      </c>
      <c r="AX63" s="74">
        <f>AX11+AX15+AX19+AX23+AX27+AX31+AX35+AX39+AX43+AX47+AX51+AX55+AX59</f>
        <v>445</v>
      </c>
      <c r="AY63" t="s">
        <v>272</v>
      </c>
    </row>
    <row r="64" spans="2:51" x14ac:dyDescent="0.2">
      <c r="B64" s="4"/>
      <c r="C64" s="4"/>
      <c r="D64" s="4"/>
      <c r="E64" s="4"/>
      <c r="F64" s="4" t="s">
        <v>1530</v>
      </c>
      <c r="G64" s="74">
        <f>G62+G63</f>
        <v>2</v>
      </c>
      <c r="H64" s="4"/>
      <c r="I64" s="74">
        <f>I62+I63</f>
        <v>11</v>
      </c>
      <c r="J64" s="4"/>
      <c r="K64" s="74">
        <f>K62+K63</f>
        <v>2</v>
      </c>
      <c r="L64" s="4"/>
      <c r="M64" s="74">
        <f>M62+M63</f>
        <v>2</v>
      </c>
      <c r="N64" s="4"/>
      <c r="O64" s="74">
        <f>O62+O63</f>
        <v>2</v>
      </c>
      <c r="P64" s="4"/>
      <c r="Q64" s="74">
        <f>Q62+Q63</f>
        <v>4</v>
      </c>
      <c r="R64" s="74"/>
      <c r="S64" s="74">
        <f>S62+S63</f>
        <v>9</v>
      </c>
      <c r="T64" s="74"/>
      <c r="U64" s="74">
        <f>U62+U63</f>
        <v>19</v>
      </c>
      <c r="V64" s="74"/>
      <c r="W64" s="74">
        <f>W62+W63</f>
        <v>25</v>
      </c>
      <c r="X64" s="74"/>
      <c r="Y64" s="74">
        <f>Y62+Y63</f>
        <v>40</v>
      </c>
      <c r="Z64" s="74"/>
      <c r="AA64" s="74">
        <f>AA62+AA63</f>
        <v>39</v>
      </c>
      <c r="AB64" s="74"/>
      <c r="AC64" s="74">
        <f>AC62+AC63</f>
        <v>51</v>
      </c>
      <c r="AD64" s="74"/>
      <c r="AE64" s="74">
        <f>AE62+AE63</f>
        <v>89</v>
      </c>
      <c r="AF64" s="74"/>
      <c r="AG64" s="74">
        <f>AG62+AG63</f>
        <v>143</v>
      </c>
      <c r="AH64" s="74"/>
      <c r="AI64" s="74">
        <f>AI62+AI63</f>
        <v>232</v>
      </c>
      <c r="AJ64" s="74"/>
      <c r="AK64" s="74">
        <f>AK62+AK63</f>
        <v>285</v>
      </c>
      <c r="AL64" s="74"/>
      <c r="AM64" s="74">
        <f>AM62+AM63</f>
        <v>288</v>
      </c>
      <c r="AN64" s="74"/>
      <c r="AO64" s="74">
        <f>AO62+AO63</f>
        <v>273</v>
      </c>
      <c r="AP64" s="74"/>
      <c r="AQ64" s="74">
        <f>AQ62+AQ63</f>
        <v>220</v>
      </c>
      <c r="AR64" s="74"/>
      <c r="AS64" s="74">
        <f>AS62+AS63</f>
        <v>213</v>
      </c>
      <c r="AT64" s="74"/>
      <c r="AU64" s="74">
        <f>AU62+AU63</f>
        <v>124</v>
      </c>
      <c r="AV64" s="74"/>
      <c r="AW64" s="74">
        <f>AW62+AW63</f>
        <v>1</v>
      </c>
      <c r="AX64" s="74">
        <f>AX12+AX16+AX20+AX24+AX28+AX32+AX36+AX40+AX44+AX48+AX52+AX56+AX60</f>
        <v>2074</v>
      </c>
      <c r="AY64" t="s">
        <v>272</v>
      </c>
    </row>
    <row r="65" spans="1:51" x14ac:dyDescent="0.2">
      <c r="G65" s="184" t="s">
        <v>4131</v>
      </c>
      <c r="H65" s="184"/>
      <c r="I65" s="184" t="s">
        <v>4130</v>
      </c>
      <c r="K65" s="184" t="s">
        <v>4129</v>
      </c>
      <c r="L65" s="184"/>
      <c r="M65" s="184" t="s">
        <v>4128</v>
      </c>
      <c r="N65" s="184"/>
      <c r="O65" s="184" t="s">
        <v>5527</v>
      </c>
      <c r="Q65" s="75" t="s">
        <v>2733</v>
      </c>
      <c r="R65" s="75"/>
      <c r="S65" s="75" t="s">
        <v>372</v>
      </c>
      <c r="T65" s="76"/>
      <c r="U65" s="76" t="s">
        <v>373</v>
      </c>
      <c r="V65" s="76"/>
      <c r="W65" s="76" t="s">
        <v>374</v>
      </c>
      <c r="X65" s="76"/>
      <c r="Y65" s="76" t="s">
        <v>375</v>
      </c>
      <c r="Z65" s="76"/>
      <c r="AA65" s="76" t="s">
        <v>376</v>
      </c>
      <c r="AB65" s="76"/>
      <c r="AC65" s="76" t="s">
        <v>377</v>
      </c>
      <c r="AD65" s="76"/>
      <c r="AE65" s="76" t="s">
        <v>378</v>
      </c>
      <c r="AF65" s="76"/>
      <c r="AG65" s="76" t="s">
        <v>379</v>
      </c>
      <c r="AH65" s="76"/>
      <c r="AI65" s="76" t="s">
        <v>380</v>
      </c>
      <c r="AJ65" s="76"/>
      <c r="AK65" s="76" t="s">
        <v>382</v>
      </c>
      <c r="AL65" s="76"/>
      <c r="AM65" s="76" t="s">
        <v>383</v>
      </c>
      <c r="AN65" s="76"/>
      <c r="AO65" s="76" t="s">
        <v>384</v>
      </c>
      <c r="AP65" s="76"/>
      <c r="AQ65" s="76" t="s">
        <v>385</v>
      </c>
      <c r="AR65" s="76"/>
      <c r="AS65" s="76" t="s">
        <v>551</v>
      </c>
      <c r="AT65" s="76"/>
      <c r="AU65" s="76" t="s">
        <v>552</v>
      </c>
      <c r="AV65" s="76"/>
      <c r="AW65" s="18" t="s">
        <v>3473</v>
      </c>
      <c r="AX65" s="76" t="s">
        <v>553</v>
      </c>
      <c r="AY65" t="s">
        <v>272</v>
      </c>
    </row>
    <row r="66" spans="1:51" x14ac:dyDescent="0.2">
      <c r="Q66" s="73"/>
      <c r="R66" s="73"/>
      <c r="S66" s="73"/>
      <c r="T66" s="73"/>
      <c r="U66" s="73"/>
      <c r="V66" s="73"/>
      <c r="W66" s="73"/>
      <c r="X66" s="73"/>
      <c r="Y66" s="73"/>
      <c r="Z66" s="73"/>
      <c r="AA66" s="73"/>
      <c r="AB66" s="73"/>
      <c r="AC66" s="73"/>
      <c r="AE66" s="1"/>
      <c r="AG66" s="1"/>
      <c r="AI66" s="1"/>
      <c r="AK66" s="1"/>
      <c r="AM66" s="1"/>
      <c r="AO66" s="1"/>
      <c r="AQ66" s="1"/>
      <c r="AS66" s="1"/>
      <c r="AU66" s="1"/>
      <c r="AV66" s="1"/>
      <c r="AX66" s="1"/>
      <c r="AY66" t="s">
        <v>272</v>
      </c>
    </row>
    <row r="67" spans="1:51" x14ac:dyDescent="0.2">
      <c r="S67" s="1"/>
      <c r="U67" s="1"/>
      <c r="W67" s="1"/>
      <c r="Y67" s="1"/>
      <c r="AA67" s="1"/>
      <c r="AC67" s="1"/>
      <c r="AE67" s="1"/>
      <c r="AG67" s="1"/>
      <c r="AI67" s="1"/>
      <c r="AK67" s="1"/>
      <c r="AM67" s="1"/>
      <c r="AO67" s="1"/>
      <c r="AQ67" s="1"/>
      <c r="AS67" s="1"/>
      <c r="AU67" s="1"/>
      <c r="AV67" s="1"/>
      <c r="AX67" s="1"/>
      <c r="AY67" t="s">
        <v>272</v>
      </c>
    </row>
    <row r="68" spans="1:51" x14ac:dyDescent="0.2">
      <c r="S68" s="1"/>
      <c r="U68" s="1"/>
      <c r="W68" s="1"/>
      <c r="Y68" s="1"/>
      <c r="AA68" s="1"/>
      <c r="AC68" s="1"/>
      <c r="AE68" s="1"/>
      <c r="AG68" s="1"/>
      <c r="AI68" s="1"/>
      <c r="AK68" s="1"/>
      <c r="AM68" s="1"/>
      <c r="AO68" s="1"/>
      <c r="AQ68" s="1"/>
      <c r="AS68" s="1"/>
      <c r="AU68" s="1"/>
      <c r="AV68" s="1"/>
      <c r="AX68" s="1"/>
      <c r="AY68" t="s">
        <v>272</v>
      </c>
    </row>
    <row r="69" spans="1:51" x14ac:dyDescent="0.2">
      <c r="AY69" t="s">
        <v>272</v>
      </c>
    </row>
    <row r="70" spans="1:51" ht="13.5" thickBot="1" x14ac:dyDescent="0.25">
      <c r="A70" s="26"/>
      <c r="B70" s="26"/>
      <c r="C70" s="26"/>
      <c r="D70" s="26"/>
      <c r="E70" s="26"/>
      <c r="F70" s="26"/>
      <c r="G70" s="26"/>
      <c r="H70" s="26"/>
      <c r="I70" s="26"/>
      <c r="J70" s="26"/>
      <c r="K70" s="26"/>
      <c r="L70" s="26"/>
      <c r="M70" s="26"/>
      <c r="N70" s="26"/>
      <c r="O70" s="26"/>
      <c r="P70" s="26"/>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t="s">
        <v>272</v>
      </c>
    </row>
    <row r="71" spans="1:51" x14ac:dyDescent="0.2">
      <c r="B71" s="4" t="s">
        <v>1554</v>
      </c>
      <c r="AY71" t="s">
        <v>272</v>
      </c>
    </row>
    <row r="72" spans="1:51" x14ac:dyDescent="0.2">
      <c r="B72" t="s">
        <v>1555</v>
      </c>
      <c r="AY72" t="s">
        <v>272</v>
      </c>
    </row>
    <row r="73" spans="1:51" x14ac:dyDescent="0.2">
      <c r="B73" s="2" t="s">
        <v>2264</v>
      </c>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t="s">
        <v>272</v>
      </c>
    </row>
    <row r="74" spans="1:51" x14ac:dyDescent="0.2">
      <c r="B74" t="s">
        <v>120</v>
      </c>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t="s">
        <v>272</v>
      </c>
    </row>
    <row r="75" spans="1:51" x14ac:dyDescent="0.2">
      <c r="B75" t="s">
        <v>121</v>
      </c>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t="s">
        <v>272</v>
      </c>
    </row>
    <row r="76" spans="1:51" x14ac:dyDescent="0.2">
      <c r="F76" t="s">
        <v>1528</v>
      </c>
      <c r="Q76" s="45">
        <v>0</v>
      </c>
      <c r="R76" s="45"/>
      <c r="S76" s="73">
        <v>0</v>
      </c>
      <c r="T76" s="73"/>
      <c r="U76" s="73">
        <v>0</v>
      </c>
      <c r="V76" s="73"/>
      <c r="W76" s="73">
        <v>0</v>
      </c>
      <c r="X76" s="73"/>
      <c r="Y76" s="73">
        <v>0</v>
      </c>
      <c r="Z76" s="73"/>
      <c r="AA76" s="73">
        <v>0</v>
      </c>
      <c r="AB76" s="73"/>
      <c r="AC76" s="73">
        <v>0</v>
      </c>
      <c r="AD76" s="73"/>
      <c r="AE76" s="73">
        <v>0</v>
      </c>
      <c r="AF76" s="73"/>
      <c r="AG76" s="73">
        <v>0</v>
      </c>
      <c r="AH76" s="73"/>
      <c r="AI76" s="73">
        <v>0</v>
      </c>
      <c r="AJ76" s="73"/>
      <c r="AK76" s="73">
        <f>'SheetR14 Sweden'!D71+'SheetR16 Russia'!R67</f>
        <v>0</v>
      </c>
      <c r="AL76" s="73"/>
      <c r="AM76" s="73">
        <f>'SheetR14 Sweden'!F71+'SheetR16 Russia'!T67</f>
        <v>8</v>
      </c>
      <c r="AN76" s="73"/>
      <c r="AO76" s="73">
        <f>'SheetR14 Sweden'!H71+'SheetR16 Russia'!V67</f>
        <v>0</v>
      </c>
      <c r="AP76" s="73"/>
      <c r="AQ76" s="73">
        <f>'SheetR14 Sweden'!J71+'SheetR16 Russia'!X67</f>
        <v>0</v>
      </c>
      <c r="AR76" s="73"/>
      <c r="AS76" s="73">
        <f>'SheetR14 Sweden'!L71+'SheetR16 Russia'!Z67</f>
        <v>2</v>
      </c>
      <c r="AT76" s="73"/>
      <c r="AU76" s="73">
        <f>'SheetR14 Sweden'!N71+'SheetR16 Russia'!AB67</f>
        <v>1</v>
      </c>
      <c r="AV76" s="73"/>
      <c r="AW76" s="73"/>
      <c r="AX76" s="73">
        <f>SUM(S76:AU76)</f>
        <v>11</v>
      </c>
      <c r="AY76" t="s">
        <v>272</v>
      </c>
    </row>
    <row r="77" spans="1:51" x14ac:dyDescent="0.2">
      <c r="F77" t="s">
        <v>1529</v>
      </c>
      <c r="Q77" s="45">
        <v>0</v>
      </c>
      <c r="R77" s="45"/>
      <c r="S77" s="73">
        <v>0</v>
      </c>
      <c r="T77" s="73"/>
      <c r="U77" s="73">
        <v>0</v>
      </c>
      <c r="V77" s="73"/>
      <c r="W77" s="73">
        <v>0</v>
      </c>
      <c r="X77" s="73"/>
      <c r="Y77" s="73">
        <v>0</v>
      </c>
      <c r="Z77" s="73"/>
      <c r="AA77" s="73">
        <v>0</v>
      </c>
      <c r="AB77" s="73"/>
      <c r="AC77" s="73">
        <v>0</v>
      </c>
      <c r="AD77" s="73"/>
      <c r="AE77" s="73">
        <v>0</v>
      </c>
      <c r="AF77" s="73"/>
      <c r="AG77" s="73">
        <v>0</v>
      </c>
      <c r="AH77" s="73"/>
      <c r="AI77" s="73">
        <v>0</v>
      </c>
      <c r="AJ77" s="73"/>
      <c r="AK77" s="73">
        <f>'SheetR14 Sweden'!D72+'SheetR16 Russia'!R68</f>
        <v>0</v>
      </c>
      <c r="AL77" s="73"/>
      <c r="AM77" s="73">
        <f>'SheetR14 Sweden'!F72+'SheetR16 Russia'!T68</f>
        <v>0</v>
      </c>
      <c r="AN77" s="73"/>
      <c r="AO77" s="73">
        <f>'SheetR14 Sweden'!H72+'SheetR16 Russia'!V68</f>
        <v>2</v>
      </c>
      <c r="AP77" s="73"/>
      <c r="AQ77" s="73">
        <f>'SheetR14 Sweden'!J72+'SheetR16 Russia'!X68</f>
        <v>2</v>
      </c>
      <c r="AR77" s="73"/>
      <c r="AS77" s="73">
        <f>'SheetR14 Sweden'!L72+'SheetR16 Russia'!Z68</f>
        <v>1</v>
      </c>
      <c r="AT77" s="73"/>
      <c r="AU77" s="73">
        <f>'SheetR14 Sweden'!N72+'SheetR16 Russia'!AB68</f>
        <v>1</v>
      </c>
      <c r="AV77" s="73"/>
      <c r="AW77" s="73"/>
      <c r="AX77" s="73">
        <f>SUM(S77:AU77)</f>
        <v>6</v>
      </c>
      <c r="AY77" t="s">
        <v>272</v>
      </c>
    </row>
    <row r="78" spans="1:51" x14ac:dyDescent="0.2">
      <c r="F78" t="s">
        <v>1530</v>
      </c>
      <c r="Q78" s="45">
        <v>0</v>
      </c>
      <c r="R78" s="45"/>
      <c r="S78" s="73">
        <v>0</v>
      </c>
      <c r="T78" s="73"/>
      <c r="U78" s="73">
        <f>U77+U76</f>
        <v>0</v>
      </c>
      <c r="V78" s="73"/>
      <c r="W78" s="73">
        <f>W77+W76</f>
        <v>0</v>
      </c>
      <c r="X78" s="73"/>
      <c r="Y78" s="73">
        <f>Y77+Y76</f>
        <v>0</v>
      </c>
      <c r="Z78" s="73"/>
      <c r="AA78" s="73">
        <f>AA77+AA76</f>
        <v>0</v>
      </c>
      <c r="AB78" s="73"/>
      <c r="AC78" s="73">
        <f>AC77+AC76</f>
        <v>0</v>
      </c>
      <c r="AD78" s="73"/>
      <c r="AE78" s="73">
        <f>AE77+AE76</f>
        <v>0</v>
      </c>
      <c r="AF78" s="73"/>
      <c r="AG78" s="73">
        <f>AG77+AG76</f>
        <v>0</v>
      </c>
      <c r="AH78" s="73"/>
      <c r="AI78" s="73">
        <v>0</v>
      </c>
      <c r="AJ78" s="73"/>
      <c r="AK78" s="73">
        <f>AK77+AK76</f>
        <v>0</v>
      </c>
      <c r="AL78" s="73"/>
      <c r="AM78" s="73">
        <f>AM77+AM76</f>
        <v>8</v>
      </c>
      <c r="AN78" s="73"/>
      <c r="AO78" s="73">
        <f>AO77+AO76</f>
        <v>2</v>
      </c>
      <c r="AP78" s="73"/>
      <c r="AQ78" s="73">
        <f>AQ77+AQ76</f>
        <v>2</v>
      </c>
      <c r="AR78" s="73"/>
      <c r="AS78" s="73">
        <f>AS77+AS76</f>
        <v>3</v>
      </c>
      <c r="AT78" s="73"/>
      <c r="AU78" s="73">
        <f>AU77+AU76</f>
        <v>2</v>
      </c>
      <c r="AV78" s="73"/>
      <c r="AW78" s="73"/>
      <c r="AX78" s="73">
        <f>SUM(S78:AU78)</f>
        <v>17</v>
      </c>
      <c r="AY78" t="s">
        <v>272</v>
      </c>
    </row>
    <row r="79" spans="1:51" x14ac:dyDescent="0.2">
      <c r="B79" t="s">
        <v>2157</v>
      </c>
      <c r="Q79" s="45"/>
      <c r="R79" s="45"/>
      <c r="S79" s="73"/>
      <c r="T79" s="73"/>
      <c r="U79" s="73"/>
      <c r="V79" s="73"/>
      <c r="W79" s="73"/>
      <c r="X79" s="73"/>
      <c r="Y79" s="73"/>
      <c r="Z79" s="73"/>
      <c r="AA79" s="73"/>
      <c r="AB79" s="73"/>
      <c r="AC79" s="73"/>
      <c r="AD79" s="73"/>
      <c r="AE79" s="73"/>
      <c r="AF79" s="73"/>
      <c r="AG79" s="73"/>
      <c r="AH79" s="73"/>
      <c r="AI79" s="73"/>
      <c r="AJ79" s="73"/>
      <c r="AK79" s="73"/>
      <c r="AL79" s="73"/>
      <c r="AM79" s="73"/>
      <c r="AN79" s="73"/>
      <c r="AO79" s="73"/>
      <c r="AP79" s="73"/>
      <c r="AQ79" s="73"/>
      <c r="AR79" s="73"/>
      <c r="AS79" s="73"/>
      <c r="AT79" s="73"/>
      <c r="AU79" s="73"/>
      <c r="AV79" s="73"/>
      <c r="AW79" s="73"/>
      <c r="AX79" s="73"/>
      <c r="AY79" t="s">
        <v>272</v>
      </c>
    </row>
    <row r="80" spans="1:51" x14ac:dyDescent="0.2">
      <c r="F80" t="s">
        <v>1528</v>
      </c>
      <c r="Q80" s="45">
        <v>0</v>
      </c>
      <c r="R80" s="45"/>
      <c r="S80" s="73">
        <v>0</v>
      </c>
      <c r="T80" s="73"/>
      <c r="U80" s="73">
        <v>0</v>
      </c>
      <c r="V80" s="73"/>
      <c r="W80" s="73">
        <v>0</v>
      </c>
      <c r="X80" s="73"/>
      <c r="Y80" s="73">
        <v>0</v>
      </c>
      <c r="Z80" s="73"/>
      <c r="AA80" s="73">
        <v>0</v>
      </c>
      <c r="AB80" s="73"/>
      <c r="AC80" s="73">
        <v>0</v>
      </c>
      <c r="AD80" s="73"/>
      <c r="AE80" s="73">
        <v>0</v>
      </c>
      <c r="AF80" s="73"/>
      <c r="AG80" s="73">
        <v>0</v>
      </c>
      <c r="AH80" s="73"/>
      <c r="AI80" s="73">
        <f>'SheetR8 Roumania'!I218</f>
        <v>21</v>
      </c>
      <c r="AJ80" s="73"/>
      <c r="AK80" s="73">
        <f>'SheetR8 Roumania'!K218</f>
        <v>17</v>
      </c>
      <c r="AL80" s="73"/>
      <c r="AM80" s="73">
        <f>'SheetR8 Roumania'!M218</f>
        <v>20</v>
      </c>
      <c r="AN80" s="73"/>
      <c r="AO80" s="73">
        <f>'SheetR8 Roumania'!O218</f>
        <v>12</v>
      </c>
      <c r="AP80" s="73"/>
      <c r="AQ80" s="73">
        <f>'SheetR8 Roumania'!Q218</f>
        <v>2</v>
      </c>
      <c r="AR80" s="73"/>
      <c r="AS80" s="73">
        <f>'SheetR8 Roumania'!S218</f>
        <v>2</v>
      </c>
      <c r="AT80" s="73"/>
      <c r="AU80" s="73">
        <f>'SheetR8 Roumania'!U218</f>
        <v>0</v>
      </c>
      <c r="AV80" s="73"/>
      <c r="AW80" s="73"/>
      <c r="AX80" s="73">
        <f>SUM(S80:AU80)</f>
        <v>74</v>
      </c>
      <c r="AY80" t="s">
        <v>272</v>
      </c>
    </row>
    <row r="81" spans="2:51" x14ac:dyDescent="0.2">
      <c r="F81" t="s">
        <v>1529</v>
      </c>
      <c r="Q81" s="45">
        <v>0</v>
      </c>
      <c r="R81" s="45"/>
      <c r="S81" s="73">
        <v>0</v>
      </c>
      <c r="T81" s="73"/>
      <c r="U81" s="73">
        <v>0</v>
      </c>
      <c r="V81" s="73"/>
      <c r="W81" s="73">
        <v>0</v>
      </c>
      <c r="X81" s="73"/>
      <c r="Y81" s="73">
        <v>0</v>
      </c>
      <c r="Z81" s="73"/>
      <c r="AA81" s="73">
        <v>0</v>
      </c>
      <c r="AB81" s="73"/>
      <c r="AC81" s="73">
        <v>0</v>
      </c>
      <c r="AD81" s="73"/>
      <c r="AE81" s="73">
        <v>0</v>
      </c>
      <c r="AF81" s="73"/>
      <c r="AG81" s="73">
        <v>0</v>
      </c>
      <c r="AH81" s="73"/>
      <c r="AI81" s="73">
        <f>'SheetR8 Roumania'!I219</f>
        <v>1</v>
      </c>
      <c r="AJ81" s="73"/>
      <c r="AK81" s="73">
        <f>'SheetR8 Roumania'!K219</f>
        <v>3</v>
      </c>
      <c r="AL81" s="73"/>
      <c r="AM81" s="73">
        <f>'SheetR8 Roumania'!M219</f>
        <v>5</v>
      </c>
      <c r="AN81" s="73"/>
      <c r="AO81" s="73">
        <f>'SheetR8 Roumania'!O219</f>
        <v>3</v>
      </c>
      <c r="AP81" s="73"/>
      <c r="AQ81" s="73">
        <f>'SheetR8 Roumania'!Q219</f>
        <v>13</v>
      </c>
      <c r="AR81" s="73"/>
      <c r="AS81" s="73">
        <f>'SheetR8 Roumania'!S219</f>
        <v>9</v>
      </c>
      <c r="AT81" s="73"/>
      <c r="AU81" s="73">
        <f>'SheetR8 Roumania'!U219</f>
        <v>5</v>
      </c>
      <c r="AV81" s="73"/>
      <c r="AW81" s="73"/>
      <c r="AX81" s="73">
        <f>SUM(S81:AU81)</f>
        <v>39</v>
      </c>
      <c r="AY81" t="s">
        <v>272</v>
      </c>
    </row>
    <row r="82" spans="2:51" x14ac:dyDescent="0.2">
      <c r="F82" t="s">
        <v>1530</v>
      </c>
      <c r="Q82" s="45">
        <v>0</v>
      </c>
      <c r="R82" s="45"/>
      <c r="S82" s="73">
        <v>0</v>
      </c>
      <c r="T82" s="73"/>
      <c r="U82" s="73">
        <f>U81+U80</f>
        <v>0</v>
      </c>
      <c r="V82" s="73"/>
      <c r="W82" s="73">
        <f>W81+W80</f>
        <v>0</v>
      </c>
      <c r="X82" s="73"/>
      <c r="Y82" s="73">
        <f>Y81+Y80</f>
        <v>0</v>
      </c>
      <c r="Z82" s="73"/>
      <c r="AA82" s="73">
        <f>AA81+AA80</f>
        <v>0</v>
      </c>
      <c r="AB82" s="73"/>
      <c r="AC82" s="73">
        <f>AC81+AC80</f>
        <v>0</v>
      </c>
      <c r="AD82" s="73"/>
      <c r="AE82" s="73">
        <f>AE81+AE80</f>
        <v>0</v>
      </c>
      <c r="AF82" s="73"/>
      <c r="AG82" s="73">
        <f>AG81+AG80</f>
        <v>0</v>
      </c>
      <c r="AH82" s="73"/>
      <c r="AI82" s="73">
        <f>AI81+AI80</f>
        <v>22</v>
      </c>
      <c r="AJ82" s="73"/>
      <c r="AK82" s="73">
        <f>AK81+AK80</f>
        <v>20</v>
      </c>
      <c r="AL82" s="73"/>
      <c r="AM82" s="73">
        <f>AM81+AM80</f>
        <v>25</v>
      </c>
      <c r="AN82" s="73"/>
      <c r="AO82" s="73">
        <f>AO81+AO80</f>
        <v>15</v>
      </c>
      <c r="AP82" s="73"/>
      <c r="AQ82" s="73">
        <f>AQ81+AQ80</f>
        <v>15</v>
      </c>
      <c r="AR82" s="73"/>
      <c r="AS82" s="73">
        <f>AS81+AS80</f>
        <v>11</v>
      </c>
      <c r="AT82" s="73"/>
      <c r="AU82" s="73">
        <f>AU81+AU80</f>
        <v>5</v>
      </c>
      <c r="AV82" s="73"/>
      <c r="AW82" s="73"/>
      <c r="AX82" s="73">
        <f>SUM(S82:AU82)</f>
        <v>113</v>
      </c>
      <c r="AY82" t="s">
        <v>272</v>
      </c>
    </row>
    <row r="83" spans="2:51" x14ac:dyDescent="0.2">
      <c r="B83" t="s">
        <v>122</v>
      </c>
      <c r="Q83" s="45"/>
      <c r="R83" s="45"/>
      <c r="S83" s="73"/>
      <c r="T83" s="73"/>
      <c r="U83" s="73"/>
      <c r="V83" s="73"/>
      <c r="W83" s="73"/>
      <c r="X83" s="73"/>
      <c r="Y83" s="73"/>
      <c r="Z83" s="73"/>
      <c r="AA83" s="73"/>
      <c r="AB83" s="73"/>
      <c r="AC83" s="73"/>
      <c r="AD83" s="73"/>
      <c r="AE83" s="73"/>
      <c r="AF83" s="73"/>
      <c r="AG83" s="73"/>
      <c r="AH83" s="73"/>
      <c r="AI83" s="73"/>
      <c r="AJ83" s="73"/>
      <c r="AK83" s="73"/>
      <c r="AL83" s="73"/>
      <c r="AM83" s="73"/>
      <c r="AN83" s="73"/>
      <c r="AO83" s="73"/>
      <c r="AP83" s="73"/>
      <c r="AQ83" s="73"/>
      <c r="AR83" s="73"/>
      <c r="AS83" s="73"/>
      <c r="AT83" s="73"/>
      <c r="AU83" s="73"/>
      <c r="AV83" s="73"/>
      <c r="AW83" s="73"/>
      <c r="AX83" s="73"/>
      <c r="AY83" t="s">
        <v>272</v>
      </c>
    </row>
    <row r="84" spans="2:51" x14ac:dyDescent="0.2">
      <c r="B84" t="s">
        <v>136</v>
      </c>
      <c r="Q84" s="45"/>
      <c r="R84" s="45"/>
      <c r="S84" s="73"/>
      <c r="T84" s="73"/>
      <c r="U84" s="73"/>
      <c r="V84" s="73"/>
      <c r="W84" s="73"/>
      <c r="X84" s="73"/>
      <c r="Y84" s="73"/>
      <c r="Z84" s="73"/>
      <c r="AA84" s="73"/>
      <c r="AB84" s="73"/>
      <c r="AC84" s="73"/>
      <c r="AD84" s="73"/>
      <c r="AE84" s="73"/>
      <c r="AF84" s="73"/>
      <c r="AG84" s="73"/>
      <c r="AH84" s="73"/>
      <c r="AI84" s="73"/>
      <c r="AJ84" s="73"/>
      <c r="AK84" s="73"/>
      <c r="AL84" s="73"/>
      <c r="AM84" s="73"/>
      <c r="AN84" s="73"/>
      <c r="AO84" s="73"/>
      <c r="AP84" s="73"/>
      <c r="AQ84" s="73"/>
      <c r="AR84" s="73"/>
      <c r="AS84" s="73"/>
      <c r="AT84" s="73"/>
      <c r="AU84" s="73"/>
      <c r="AV84" s="73"/>
      <c r="AW84" s="73"/>
      <c r="AX84" s="73"/>
      <c r="AY84" t="s">
        <v>272</v>
      </c>
    </row>
    <row r="85" spans="2:51" x14ac:dyDescent="0.2">
      <c r="B85" t="s">
        <v>123</v>
      </c>
      <c r="Q85" s="45"/>
      <c r="R85" s="45"/>
      <c r="S85" s="73"/>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t="s">
        <v>272</v>
      </c>
    </row>
    <row r="86" spans="2:51" x14ac:dyDescent="0.2">
      <c r="B86" t="s">
        <v>3034</v>
      </c>
      <c r="Q86" s="45"/>
      <c r="R86" s="45"/>
      <c r="S86" s="73"/>
      <c r="T86" s="73"/>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t="s">
        <v>272</v>
      </c>
    </row>
    <row r="87" spans="2:51" x14ac:dyDescent="0.2">
      <c r="B87" t="s">
        <v>3035</v>
      </c>
      <c r="Q87" s="45"/>
      <c r="R87" s="45"/>
      <c r="S87" s="73"/>
      <c r="T87" s="73"/>
      <c r="U87" s="73"/>
      <c r="V87" s="73"/>
      <c r="W87" s="73"/>
      <c r="X87" s="73"/>
      <c r="Y87" s="73"/>
      <c r="Z87" s="73"/>
      <c r="AA87" s="73"/>
      <c r="AB87" s="73"/>
      <c r="AC87" s="73"/>
      <c r="AD87" s="73"/>
      <c r="AE87" s="73"/>
      <c r="AF87" s="73"/>
      <c r="AG87" s="73"/>
      <c r="AH87" s="73"/>
      <c r="AI87" s="73"/>
      <c r="AJ87" s="73"/>
      <c r="AK87" s="73"/>
      <c r="AL87" s="73"/>
      <c r="AM87" s="73"/>
      <c r="AN87" s="73"/>
      <c r="AO87" s="73"/>
      <c r="AP87" s="73"/>
      <c r="AQ87" s="73"/>
      <c r="AR87" s="73"/>
      <c r="AS87" s="73"/>
      <c r="AT87" s="73"/>
      <c r="AU87" s="73"/>
      <c r="AV87" s="73"/>
      <c r="AW87" s="73"/>
      <c r="AX87" s="73"/>
      <c r="AY87" t="s">
        <v>272</v>
      </c>
    </row>
    <row r="88" spans="2:51" x14ac:dyDescent="0.2">
      <c r="B88" t="s">
        <v>3036</v>
      </c>
      <c r="Q88" s="45"/>
      <c r="R88" s="45"/>
      <c r="S88" s="73"/>
      <c r="T88" s="73"/>
      <c r="U88" s="73"/>
      <c r="V88" s="73"/>
      <c r="W88" s="73"/>
      <c r="X88" s="73"/>
      <c r="Y88" s="73"/>
      <c r="Z88" s="73"/>
      <c r="AA88" s="73"/>
      <c r="AB88" s="73"/>
      <c r="AC88" s="73"/>
      <c r="AD88" s="73"/>
      <c r="AE88" s="73"/>
      <c r="AF88" s="73"/>
      <c r="AG88" s="73"/>
      <c r="AH88" s="73"/>
      <c r="AI88" s="73"/>
      <c r="AJ88" s="73"/>
      <c r="AK88" s="73"/>
      <c r="AL88" s="73"/>
      <c r="AM88" s="73"/>
      <c r="AN88" s="73"/>
      <c r="AO88" s="73"/>
      <c r="AP88" s="73"/>
      <c r="AQ88" s="73"/>
      <c r="AR88" s="73"/>
      <c r="AS88" s="73"/>
      <c r="AT88" s="73"/>
      <c r="AU88" s="73"/>
      <c r="AV88" s="73"/>
      <c r="AW88" s="73"/>
      <c r="AX88" s="73"/>
      <c r="AY88" t="s">
        <v>272</v>
      </c>
    </row>
    <row r="89" spans="2:51" x14ac:dyDescent="0.2">
      <c r="F89" t="s">
        <v>1528</v>
      </c>
      <c r="Q89" s="47">
        <f>'SheetR11 Switz'!L507+'SheetR18 OtherEurope'!O114</f>
        <v>2</v>
      </c>
      <c r="R89" s="47"/>
      <c r="S89" s="77">
        <f>'SheetR11 Switz'!N507</f>
        <v>2</v>
      </c>
      <c r="T89" s="73"/>
      <c r="U89" s="77">
        <f>'SheetR11 Switz'!P507</f>
        <v>5</v>
      </c>
      <c r="V89" s="73"/>
      <c r="W89" s="77">
        <f>'SheetR11 Switz'!R507</f>
        <v>11</v>
      </c>
      <c r="X89" s="73"/>
      <c r="Y89" s="77">
        <f>'SheetR11 Switz'!T507</f>
        <v>20</v>
      </c>
      <c r="Z89" s="73"/>
      <c r="AA89" s="77">
        <f>'SheetR11 Switz'!V507</f>
        <v>5</v>
      </c>
      <c r="AB89" s="73"/>
      <c r="AC89" s="77">
        <f>'SheetR11 Switz'!X507</f>
        <v>0</v>
      </c>
      <c r="AD89" s="73"/>
      <c r="AE89" s="77">
        <f>'SheetR11 Switz'!Z507</f>
        <v>1</v>
      </c>
      <c r="AF89" s="73"/>
      <c r="AG89" s="73">
        <f>'SheetR6 Austria-Hungary'!Z543+'SheetR11 Switz'!AB507+'SheetR12Ukraine,Moldavia,USSR'!E402+'SheetR13 Neth-Belg'!AP417</f>
        <v>55</v>
      </c>
      <c r="AH89" s="73"/>
      <c r="AI89" s="73">
        <f>'SheetR6 Austria-Hungary'!AB543+'SheetR11 Switz'!AD507+'SheetR12Ukraine,Moldavia,USSR'!G402+'SheetR13 Neth-Belg'!AR417</f>
        <v>90</v>
      </c>
      <c r="AJ89" s="73"/>
      <c r="AK89" s="73">
        <f>'SheetR6 Austria-Hungary'!AD543+'SheetR7 Poland-Czech-Slovakia'!AF1342+'SheetR11 Switz'!AF507+'SheetR12Ukraine,Moldavia,USSR'!I402+'SheetR13 Neth-Belg'!AT417</f>
        <v>219</v>
      </c>
      <c r="AL89" s="73"/>
      <c r="AM89" s="73">
        <f>'SheetR6 Austria-Hungary'!AF543+'SheetR7 Poland-Czech-Slovakia'!AH1342+'SheetR11 Switz'!AH507+'SheetR12Ukraine,Moldavia,USSR'!K402+'SheetR13 Neth-Belg'!AV417</f>
        <v>202</v>
      </c>
      <c r="AN89" s="73"/>
      <c r="AO89" s="73">
        <f>'SheetR6 Austria-Hungary'!AH543+'SheetR7 Poland-Czech-Slovakia'!AJ1342+'SheetR9 Slovenia-Yugoslavia'!Y400+'SheetR11 Switz'!AJ507+'SheetR12Ukraine,Moldavia,USSR'!M402+'SheetR13 Neth-Belg'!AX417+'SheetR15 UK'!Q181</f>
        <v>221</v>
      </c>
      <c r="AP89" s="73"/>
      <c r="AQ89" s="73">
        <f>'SheetR6 Austria-Hungary'!AJ543+'SheetR7 Poland-Czech-Slovakia'!AL1342+'SheetR9 Slovenia-Yugoslavia'!AA400+'SheetR11 Switz'!AL507+'SheetR12Ukraine,Moldavia,USSR'!O402+'SheetR13 Neth-Belg'!AZ417+'SheetR15 UK'!S181</f>
        <v>157</v>
      </c>
      <c r="AR89" s="73"/>
      <c r="AS89" s="73">
        <f>'SheetR6 Austria-Hungary'!AL543+'SheetR7 Poland-Czech-Slovakia'!AN1342+'SheetR9 Slovenia-Yugoslavia'!AC400+'SheetR11 Switz'!AN507+'SheetR12Ukraine,Moldavia,USSR'!Q402+'SheetR13 Neth-Belg'!BB417+'SheetR15 UK'!U181</f>
        <v>157</v>
      </c>
      <c r="AT89" s="73"/>
      <c r="AU89" s="73">
        <f>'SheetR6 Austria-Hungary'!AN543+'SheetR7 Poland-Czech-Slovakia'!AP1342+'SheetR9 Slovenia-Yugoslavia'!AE400+'SheetR11 Switz'!AP507+'SheetR12Ukraine,Moldavia,USSR'!S402+'SheetR13 Neth-Belg'!BD417+'SheetR15 UK'!W181</f>
        <v>74</v>
      </c>
      <c r="AV89" s="73"/>
      <c r="AW89" s="73"/>
      <c r="AX89" s="73">
        <f>SUM(S89:AU89)</f>
        <v>1219</v>
      </c>
      <c r="AY89" t="s">
        <v>272</v>
      </c>
    </row>
    <row r="90" spans="2:51" x14ac:dyDescent="0.2">
      <c r="F90" t="s">
        <v>1529</v>
      </c>
      <c r="Q90" s="47">
        <f>'SheetR11 Switz'!L508+'SheetR18 OtherEurope'!O115</f>
        <v>0</v>
      </c>
      <c r="R90" s="47"/>
      <c r="S90" s="77">
        <f>'SheetR11 Switz'!N508</f>
        <v>3</v>
      </c>
      <c r="T90" s="73"/>
      <c r="U90" s="77">
        <f>'SheetR11 Switz'!P508</f>
        <v>5</v>
      </c>
      <c r="V90" s="73"/>
      <c r="W90" s="77">
        <f>'SheetR11 Switz'!R508</f>
        <v>2</v>
      </c>
      <c r="X90" s="73"/>
      <c r="Y90" s="77">
        <f>'SheetR11 Switz'!T508</f>
        <v>1</v>
      </c>
      <c r="Z90" s="73"/>
      <c r="AA90" s="77">
        <f>'SheetR11 Switz'!V508</f>
        <v>5</v>
      </c>
      <c r="AB90" s="73"/>
      <c r="AC90" s="77">
        <f>'SheetR11 Switz'!X508</f>
        <v>10</v>
      </c>
      <c r="AD90" s="73"/>
      <c r="AE90" s="77">
        <f>'SheetR11 Switz'!Z508</f>
        <v>9</v>
      </c>
      <c r="AF90" s="73"/>
      <c r="AG90" s="73">
        <f>'SheetR6 Austria-Hungary'!Z544+'SheetR11 Switz'!AB508+'SheetR12Ukraine,Moldavia,USSR'!E403+'SheetR13 Neth-Belg'!AP418</f>
        <v>8</v>
      </c>
      <c r="AH90" s="73"/>
      <c r="AI90" s="73">
        <f>'SheetR6 Austria-Hungary'!AB544+'SheetR11 Switz'!AD508+'SheetR12Ukraine,Moldavia,USSR'!G403+'SheetR13 Neth-Belg'!AR418</f>
        <v>15</v>
      </c>
      <c r="AJ90" s="73"/>
      <c r="AK90" s="73">
        <f>'SheetR6 Austria-Hungary'!AD544+'SheetR7 Poland-Czech-Slovakia'!AF1343+'SheetR11 Switz'!AF508+'SheetR12Ukraine,Moldavia,USSR'!I403+'SheetR13 Neth-Belg'!AT418</f>
        <v>18</v>
      </c>
      <c r="AL90" s="73"/>
      <c r="AM90" s="73">
        <f>'SheetR6 Austria-Hungary'!AF544+'SheetR7 Poland-Czech-Slovakia'!AH1343+'SheetR11 Switz'!AH508+'SheetR12Ukraine,Moldavia,USSR'!K403+'SheetR13 Neth-Belg'!AV418</f>
        <v>25</v>
      </c>
      <c r="AN90" s="73"/>
      <c r="AO90" s="73">
        <f>'SheetR6 Austria-Hungary'!AH544+'SheetR7 Poland-Czech-Slovakia'!AJ1343+'SheetR9 Slovenia-Yugoslavia'!Y401+'SheetR11 Switz'!AJ508+'SheetR12Ukraine,Moldavia,USSR'!M403+'SheetR13 Neth-Belg'!AX418+'SheetR15 UK'!Q182</f>
        <v>35</v>
      </c>
      <c r="AP90" s="73"/>
      <c r="AQ90" s="73">
        <f>'SheetR6 Austria-Hungary'!AJ544+'SheetR7 Poland-Czech-Slovakia'!AL1343+'SheetR9 Slovenia-Yugoslavia'!AA401+'SheetR11 Switz'!AL508+'SheetR12Ukraine,Moldavia,USSR'!O403+'SheetR13 Neth-Belg'!AZ418+'SheetR15 UK'!S182</f>
        <v>45</v>
      </c>
      <c r="AR90" s="73"/>
      <c r="AS90" s="73">
        <f>'SheetR6 Austria-Hungary'!AL544+'SheetR7 Poland-Czech-Slovakia'!AN1343+'SheetR9 Slovenia-Yugoslavia'!AC401+'SheetR11 Switz'!AN508+'SheetR12Ukraine,Moldavia,USSR'!Q403+'SheetR13 Neth-Belg'!BB418+'SheetR15 UK'!U182</f>
        <v>42</v>
      </c>
      <c r="AT90" s="73"/>
      <c r="AU90" s="73">
        <f>'SheetR6 Austria-Hungary'!AN544+'SheetR7 Poland-Czech-Slovakia'!AP1343+'SheetR9 Slovenia-Yugoslavia'!AE401+'SheetR11 Switz'!AP508+'SheetR12Ukraine,Moldavia,USSR'!S403+'SheetR13 Neth-Belg'!BD418+'SheetR15 UK'!W182</f>
        <v>43</v>
      </c>
      <c r="AV90" s="73"/>
      <c r="AW90" s="73"/>
      <c r="AX90" s="73">
        <f>SUM(S90:AU90)</f>
        <v>266</v>
      </c>
      <c r="AY90" t="s">
        <v>272</v>
      </c>
    </row>
    <row r="91" spans="2:51" x14ac:dyDescent="0.2">
      <c r="F91" t="s">
        <v>1530</v>
      </c>
      <c r="Q91" s="45">
        <f>Q89+Q90</f>
        <v>2</v>
      </c>
      <c r="R91" s="45"/>
      <c r="S91" s="73">
        <f>S89+S90</f>
        <v>5</v>
      </c>
      <c r="T91" s="73"/>
      <c r="U91" s="73">
        <f>U89+U90</f>
        <v>10</v>
      </c>
      <c r="V91" s="73"/>
      <c r="W91" s="73">
        <f>W89+W90</f>
        <v>13</v>
      </c>
      <c r="X91" s="73"/>
      <c r="Y91" s="73">
        <f>Y89+Y90</f>
        <v>21</v>
      </c>
      <c r="Z91" s="73"/>
      <c r="AA91" s="73">
        <f>AA89+AA90</f>
        <v>10</v>
      </c>
      <c r="AB91" s="73"/>
      <c r="AC91" s="73">
        <f>AC89+AC90</f>
        <v>10</v>
      </c>
      <c r="AD91" s="73"/>
      <c r="AE91" s="73">
        <f>AE89+AE90</f>
        <v>10</v>
      </c>
      <c r="AF91" s="73"/>
      <c r="AG91" s="73">
        <f>AG89+AG90</f>
        <v>63</v>
      </c>
      <c r="AH91" s="73"/>
      <c r="AI91" s="73">
        <f>AI89+AI90</f>
        <v>105</v>
      </c>
      <c r="AJ91" s="73"/>
      <c r="AK91" s="73">
        <f>AK90+AK89</f>
        <v>237</v>
      </c>
      <c r="AL91" s="73"/>
      <c r="AM91" s="73">
        <f>AM90+AM89</f>
        <v>227</v>
      </c>
      <c r="AN91" s="73"/>
      <c r="AO91" s="73">
        <f>AO90+AO89</f>
        <v>256</v>
      </c>
      <c r="AP91" s="73"/>
      <c r="AQ91" s="73">
        <f>AQ90+AQ89</f>
        <v>202</v>
      </c>
      <c r="AR91" s="73"/>
      <c r="AS91" s="73">
        <f>AS90+AS89</f>
        <v>199</v>
      </c>
      <c r="AT91" s="73"/>
      <c r="AU91" s="73">
        <f>AU90+AU89</f>
        <v>117</v>
      </c>
      <c r="AV91" s="73"/>
      <c r="AW91" s="73"/>
      <c r="AX91" s="73">
        <f>SUM(S91:AU91)</f>
        <v>1485</v>
      </c>
      <c r="AY91" t="s">
        <v>272</v>
      </c>
    </row>
    <row r="92" spans="2:51" x14ac:dyDescent="0.2">
      <c r="Q92" s="45"/>
      <c r="R92" s="45"/>
      <c r="S92" s="73"/>
      <c r="T92" s="73"/>
      <c r="U92" s="73"/>
      <c r="V92" s="73"/>
      <c r="W92" s="73"/>
      <c r="X92" s="73"/>
      <c r="Y92" s="73"/>
      <c r="Z92" s="73"/>
      <c r="AA92" s="73"/>
      <c r="AB92" s="73"/>
      <c r="AC92" s="73"/>
      <c r="AD92" s="73"/>
      <c r="AE92" s="73"/>
      <c r="AF92" s="73"/>
      <c r="AG92" s="73"/>
      <c r="AH92" s="73"/>
      <c r="AI92" s="73"/>
      <c r="AJ92" s="73"/>
      <c r="AK92" s="73"/>
      <c r="AL92" s="73"/>
      <c r="AM92" s="73"/>
      <c r="AN92" s="73"/>
      <c r="AO92" s="73"/>
      <c r="AP92" s="73"/>
      <c r="AQ92" s="73"/>
      <c r="AR92" s="73"/>
      <c r="AS92" s="73"/>
      <c r="AT92" s="73"/>
      <c r="AU92" s="73"/>
      <c r="AV92" s="73"/>
      <c r="AW92" s="73"/>
      <c r="AX92" s="73"/>
      <c r="AY92" t="s">
        <v>272</v>
      </c>
    </row>
    <row r="93" spans="2:51" x14ac:dyDescent="0.2">
      <c r="Q93" s="20" t="s">
        <v>602</v>
      </c>
      <c r="R93" s="20"/>
      <c r="S93" s="76" t="s">
        <v>372</v>
      </c>
      <c r="T93" s="76"/>
      <c r="U93" s="76" t="s">
        <v>373</v>
      </c>
      <c r="V93" s="76"/>
      <c r="W93" s="76" t="s">
        <v>374</v>
      </c>
      <c r="X93" s="76"/>
      <c r="Y93" s="76" t="s">
        <v>375</v>
      </c>
      <c r="Z93" s="76"/>
      <c r="AA93" s="76" t="s">
        <v>376</v>
      </c>
      <c r="AB93" s="76"/>
      <c r="AC93" s="76" t="s">
        <v>377</v>
      </c>
      <c r="AD93" s="76"/>
      <c r="AE93" s="76" t="s">
        <v>378</v>
      </c>
      <c r="AF93" s="76"/>
      <c r="AG93" s="76" t="s">
        <v>379</v>
      </c>
      <c r="AH93" s="76"/>
      <c r="AI93" s="76" t="s">
        <v>380</v>
      </c>
      <c r="AJ93" s="76"/>
      <c r="AK93" s="76" t="s">
        <v>382</v>
      </c>
      <c r="AL93" s="76"/>
      <c r="AM93" s="76" t="s">
        <v>383</v>
      </c>
      <c r="AN93" s="76"/>
      <c r="AO93" s="76" t="s">
        <v>384</v>
      </c>
      <c r="AP93" s="76"/>
      <c r="AQ93" s="76" t="s">
        <v>385</v>
      </c>
      <c r="AR93" s="76"/>
      <c r="AS93" s="76" t="s">
        <v>551</v>
      </c>
      <c r="AT93" s="76"/>
      <c r="AU93" s="76" t="s">
        <v>552</v>
      </c>
      <c r="AV93" s="76"/>
      <c r="AW93" s="18" t="s">
        <v>3473</v>
      </c>
      <c r="AX93" s="76" t="s">
        <v>553</v>
      </c>
      <c r="AY93" t="s">
        <v>272</v>
      </c>
    </row>
    <row r="94" spans="2:51" x14ac:dyDescent="0.2">
      <c r="B94" t="s">
        <v>3037</v>
      </c>
      <c r="Q94" s="45"/>
      <c r="R94" s="45"/>
      <c r="S94" s="73"/>
      <c r="T94" s="73"/>
      <c r="U94" s="73"/>
      <c r="V94" s="73"/>
      <c r="W94" s="73"/>
      <c r="X94" s="73"/>
      <c r="Y94" s="73"/>
      <c r="Z94" s="73"/>
      <c r="AA94" s="73"/>
      <c r="AB94" s="73"/>
      <c r="AC94" s="73"/>
      <c r="AD94" s="73"/>
      <c r="AE94" s="73"/>
      <c r="AF94" s="73"/>
      <c r="AG94" s="73"/>
      <c r="AH94" s="73"/>
      <c r="AI94" s="73"/>
      <c r="AJ94" s="73"/>
      <c r="AK94" s="73"/>
      <c r="AL94" s="73"/>
      <c r="AM94" s="73"/>
      <c r="AN94" s="73"/>
      <c r="AO94" s="73"/>
      <c r="AP94" s="73"/>
      <c r="AQ94" s="73"/>
      <c r="AR94" s="73"/>
      <c r="AS94" s="73"/>
      <c r="AT94" s="73"/>
      <c r="AU94" s="73"/>
      <c r="AV94" s="73"/>
      <c r="AW94" s="73"/>
      <c r="AX94" s="73"/>
      <c r="AY94" t="s">
        <v>272</v>
      </c>
    </row>
    <row r="95" spans="2:51" x14ac:dyDescent="0.2">
      <c r="F95" t="s">
        <v>1528</v>
      </c>
      <c r="Q95" s="45">
        <v>0</v>
      </c>
      <c r="R95" s="45"/>
      <c r="S95" s="73">
        <v>0</v>
      </c>
      <c r="T95" s="73"/>
      <c r="U95" s="73">
        <v>0</v>
      </c>
      <c r="V95" s="73"/>
      <c r="W95" s="73">
        <v>0</v>
      </c>
      <c r="X95" s="73"/>
      <c r="Y95" s="73">
        <v>0</v>
      </c>
      <c r="Z95" s="73"/>
      <c r="AA95" s="73">
        <v>0</v>
      </c>
      <c r="AB95" s="73"/>
      <c r="AC95" s="73">
        <v>0</v>
      </c>
      <c r="AD95" s="73"/>
      <c r="AE95" s="73">
        <v>0</v>
      </c>
      <c r="AF95" s="73"/>
      <c r="AG95" s="73">
        <v>0</v>
      </c>
      <c r="AH95" s="73"/>
      <c r="AI95" s="73">
        <v>0</v>
      </c>
      <c r="AJ95" s="73"/>
      <c r="AK95" s="73">
        <v>0</v>
      </c>
      <c r="AL95" s="73"/>
      <c r="AM95" s="73">
        <v>0</v>
      </c>
      <c r="AN95" s="73"/>
      <c r="AO95" s="73">
        <v>0</v>
      </c>
      <c r="AP95" s="73"/>
      <c r="AQ95" s="73">
        <v>0</v>
      </c>
      <c r="AR95" s="73"/>
      <c r="AS95" s="73">
        <v>0</v>
      </c>
      <c r="AT95" s="73"/>
      <c r="AU95" s="73">
        <v>0</v>
      </c>
      <c r="AV95" s="73"/>
      <c r="AW95" s="73"/>
      <c r="AX95" s="73">
        <v>0</v>
      </c>
      <c r="AY95" t="s">
        <v>272</v>
      </c>
    </row>
    <row r="96" spans="2:51" x14ac:dyDescent="0.2">
      <c r="F96" t="s">
        <v>1529</v>
      </c>
      <c r="Q96" s="45">
        <v>0</v>
      </c>
      <c r="R96" s="45"/>
      <c r="S96" s="73">
        <v>0</v>
      </c>
      <c r="T96" s="73"/>
      <c r="U96" s="73">
        <v>0</v>
      </c>
      <c r="V96" s="73"/>
      <c r="W96" s="73">
        <v>0</v>
      </c>
      <c r="X96" s="73"/>
      <c r="Y96" s="73">
        <v>0</v>
      </c>
      <c r="Z96" s="73"/>
      <c r="AA96" s="73">
        <v>0</v>
      </c>
      <c r="AB96" s="73"/>
      <c r="AC96" s="73">
        <v>0</v>
      </c>
      <c r="AD96" s="73"/>
      <c r="AE96" s="73">
        <v>0</v>
      </c>
      <c r="AF96" s="73"/>
      <c r="AG96" s="73">
        <v>0</v>
      </c>
      <c r="AH96" s="73"/>
      <c r="AI96" s="73">
        <v>0</v>
      </c>
      <c r="AJ96" s="73"/>
      <c r="AK96" s="73">
        <v>0</v>
      </c>
      <c r="AL96" s="73"/>
      <c r="AM96" s="73">
        <v>0</v>
      </c>
      <c r="AN96" s="73"/>
      <c r="AO96" s="73">
        <v>0</v>
      </c>
      <c r="AP96" s="73"/>
      <c r="AQ96" s="73">
        <v>0</v>
      </c>
      <c r="AR96" s="73"/>
      <c r="AS96" s="73">
        <v>0</v>
      </c>
      <c r="AT96" s="73"/>
      <c r="AU96" s="73">
        <v>0</v>
      </c>
      <c r="AV96" s="73"/>
      <c r="AW96" s="73"/>
      <c r="AX96" s="73">
        <v>0</v>
      </c>
      <c r="AY96" t="s">
        <v>272</v>
      </c>
    </row>
    <row r="97" spans="2:51" x14ac:dyDescent="0.2">
      <c r="F97" t="s">
        <v>1530</v>
      </c>
      <c r="Q97" s="45">
        <v>0</v>
      </c>
      <c r="R97" s="45"/>
      <c r="S97" s="73">
        <v>0</v>
      </c>
      <c r="T97" s="73"/>
      <c r="U97" s="73">
        <v>0</v>
      </c>
      <c r="V97" s="73"/>
      <c r="W97" s="73">
        <v>0</v>
      </c>
      <c r="X97" s="73"/>
      <c r="Y97" s="73">
        <v>0</v>
      </c>
      <c r="Z97" s="73"/>
      <c r="AA97" s="73">
        <v>0</v>
      </c>
      <c r="AB97" s="73"/>
      <c r="AC97" s="73">
        <v>0</v>
      </c>
      <c r="AD97" s="73"/>
      <c r="AE97" s="73">
        <v>0</v>
      </c>
      <c r="AF97" s="73"/>
      <c r="AG97" s="73">
        <v>0</v>
      </c>
      <c r="AH97" s="73"/>
      <c r="AI97" s="73">
        <v>0</v>
      </c>
      <c r="AJ97" s="73"/>
      <c r="AK97" s="73">
        <v>0</v>
      </c>
      <c r="AL97" s="73"/>
      <c r="AM97" s="73">
        <v>0</v>
      </c>
      <c r="AN97" s="73"/>
      <c r="AO97" s="73">
        <v>0</v>
      </c>
      <c r="AP97" s="73"/>
      <c r="AQ97" s="73">
        <v>0</v>
      </c>
      <c r="AR97" s="73"/>
      <c r="AS97" s="73">
        <v>0</v>
      </c>
      <c r="AT97" s="73"/>
      <c r="AU97" s="73">
        <v>0</v>
      </c>
      <c r="AV97" s="73"/>
      <c r="AW97" s="73"/>
      <c r="AX97" s="73">
        <v>0</v>
      </c>
      <c r="AY97" t="s">
        <v>272</v>
      </c>
    </row>
    <row r="98" spans="2:51" x14ac:dyDescent="0.2">
      <c r="B98" t="s">
        <v>1968</v>
      </c>
      <c r="Q98" s="45"/>
      <c r="R98" s="45"/>
      <c r="S98" s="73"/>
      <c r="T98" s="73"/>
      <c r="U98" s="73"/>
      <c r="V98" s="73"/>
      <c r="W98" s="73"/>
      <c r="X98" s="73"/>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3"/>
      <c r="AY98" t="s">
        <v>272</v>
      </c>
    </row>
    <row r="99" spans="2:51" x14ac:dyDescent="0.2">
      <c r="F99" t="s">
        <v>1528</v>
      </c>
      <c r="Q99" s="45">
        <v>0</v>
      </c>
      <c r="R99" s="45"/>
      <c r="S99" s="73">
        <v>0</v>
      </c>
      <c r="T99" s="73"/>
      <c r="U99" s="73">
        <v>0</v>
      </c>
      <c r="V99" s="73"/>
      <c r="W99" s="73">
        <v>0</v>
      </c>
      <c r="X99" s="73"/>
      <c r="Y99" s="73">
        <v>0</v>
      </c>
      <c r="Z99" s="73"/>
      <c r="AA99" s="73">
        <v>0</v>
      </c>
      <c r="AB99" s="73"/>
      <c r="AC99" s="73">
        <v>0</v>
      </c>
      <c r="AD99" s="73"/>
      <c r="AE99" s="73">
        <v>0</v>
      </c>
      <c r="AF99" s="73"/>
      <c r="AG99" s="73">
        <v>0</v>
      </c>
      <c r="AH99" s="73"/>
      <c r="AI99" s="73">
        <v>0</v>
      </c>
      <c r="AJ99" s="73"/>
      <c r="AK99" s="73">
        <v>0</v>
      </c>
      <c r="AL99" s="73"/>
      <c r="AM99" s="73">
        <v>0</v>
      </c>
      <c r="AN99" s="73"/>
      <c r="AO99" s="73">
        <v>0</v>
      </c>
      <c r="AP99" s="73"/>
      <c r="AQ99" s="73">
        <v>0</v>
      </c>
      <c r="AR99" s="73"/>
      <c r="AS99" s="73">
        <v>0</v>
      </c>
      <c r="AT99" s="73"/>
      <c r="AU99" s="73">
        <v>0</v>
      </c>
      <c r="AV99" s="73"/>
      <c r="AW99" s="73"/>
      <c r="AX99" s="73">
        <v>0</v>
      </c>
      <c r="AY99" t="s">
        <v>272</v>
      </c>
    </row>
    <row r="100" spans="2:51" x14ac:dyDescent="0.2">
      <c r="F100" t="s">
        <v>1529</v>
      </c>
      <c r="Q100" s="45">
        <v>0</v>
      </c>
      <c r="R100" s="45"/>
      <c r="S100" s="73">
        <v>0</v>
      </c>
      <c r="T100" s="73"/>
      <c r="U100" s="73">
        <v>0</v>
      </c>
      <c r="V100" s="73"/>
      <c r="W100" s="73">
        <v>0</v>
      </c>
      <c r="X100" s="73"/>
      <c r="Y100" s="73">
        <v>0</v>
      </c>
      <c r="Z100" s="73"/>
      <c r="AA100" s="73">
        <v>0</v>
      </c>
      <c r="AB100" s="73"/>
      <c r="AC100" s="73">
        <v>0</v>
      </c>
      <c r="AD100" s="73"/>
      <c r="AE100" s="73">
        <v>0</v>
      </c>
      <c r="AF100" s="73"/>
      <c r="AG100" s="73">
        <v>0</v>
      </c>
      <c r="AH100" s="73"/>
      <c r="AI100" s="73">
        <v>0</v>
      </c>
      <c r="AJ100" s="73"/>
      <c r="AK100" s="73">
        <v>0</v>
      </c>
      <c r="AL100" s="73"/>
      <c r="AM100" s="73">
        <v>0</v>
      </c>
      <c r="AN100" s="73"/>
      <c r="AO100" s="73">
        <v>0</v>
      </c>
      <c r="AP100" s="73"/>
      <c r="AQ100" s="73">
        <v>0</v>
      </c>
      <c r="AR100" s="73"/>
      <c r="AS100" s="73">
        <v>0</v>
      </c>
      <c r="AT100" s="73"/>
      <c r="AU100" s="73">
        <v>0</v>
      </c>
      <c r="AV100" s="73"/>
      <c r="AW100" s="73"/>
      <c r="AX100" s="73">
        <v>0</v>
      </c>
      <c r="AY100" t="s">
        <v>272</v>
      </c>
    </row>
    <row r="101" spans="2:51" x14ac:dyDescent="0.2">
      <c r="F101" t="s">
        <v>1530</v>
      </c>
      <c r="Q101" s="45">
        <v>0</v>
      </c>
      <c r="R101" s="45"/>
      <c r="S101" s="73">
        <v>0</v>
      </c>
      <c r="T101" s="73"/>
      <c r="U101" s="73">
        <v>0</v>
      </c>
      <c r="V101" s="73"/>
      <c r="W101" s="73">
        <v>0</v>
      </c>
      <c r="X101" s="73"/>
      <c r="Y101" s="73">
        <v>0</v>
      </c>
      <c r="Z101" s="73"/>
      <c r="AA101" s="73">
        <v>0</v>
      </c>
      <c r="AB101" s="73"/>
      <c r="AC101" s="73">
        <v>0</v>
      </c>
      <c r="AD101" s="73"/>
      <c r="AE101" s="73">
        <v>0</v>
      </c>
      <c r="AF101" s="73"/>
      <c r="AG101" s="73">
        <v>0</v>
      </c>
      <c r="AH101" s="73"/>
      <c r="AI101" s="73">
        <v>0</v>
      </c>
      <c r="AJ101" s="73"/>
      <c r="AK101" s="73">
        <v>0</v>
      </c>
      <c r="AL101" s="73"/>
      <c r="AM101" s="73">
        <v>0</v>
      </c>
      <c r="AN101" s="73"/>
      <c r="AO101" s="73">
        <v>0</v>
      </c>
      <c r="AP101" s="73"/>
      <c r="AQ101" s="73">
        <v>0</v>
      </c>
      <c r="AR101" s="73"/>
      <c r="AS101" s="73">
        <v>0</v>
      </c>
      <c r="AT101" s="73"/>
      <c r="AU101" s="73">
        <v>0</v>
      </c>
      <c r="AV101" s="73"/>
      <c r="AW101" s="73"/>
      <c r="AX101" s="73">
        <v>0</v>
      </c>
      <c r="AY101" t="s">
        <v>272</v>
      </c>
    </row>
    <row r="102" spans="2:51" x14ac:dyDescent="0.2">
      <c r="B102" t="s">
        <v>1969</v>
      </c>
      <c r="Q102" s="45"/>
      <c r="R102" s="45"/>
      <c r="S102" s="73"/>
      <c r="T102" s="73"/>
      <c r="U102" s="73"/>
      <c r="V102" s="73"/>
      <c r="W102" s="73"/>
      <c r="X102" s="73"/>
      <c r="Y102" s="73"/>
      <c r="Z102" s="73"/>
      <c r="AA102" s="73"/>
      <c r="AB102" s="73"/>
      <c r="AC102" s="73"/>
      <c r="AD102" s="73"/>
      <c r="AE102" s="73"/>
      <c r="AF102" s="73"/>
      <c r="AG102" s="73"/>
      <c r="AH102" s="73"/>
      <c r="AI102" s="73"/>
      <c r="AJ102" s="73"/>
      <c r="AK102" s="73"/>
      <c r="AL102" s="73"/>
      <c r="AM102" s="73"/>
      <c r="AN102" s="73"/>
      <c r="AO102" s="73"/>
      <c r="AP102" s="73"/>
      <c r="AQ102" s="73"/>
      <c r="AR102" s="73"/>
      <c r="AS102" s="73"/>
      <c r="AT102" s="73"/>
      <c r="AU102" s="73"/>
      <c r="AV102" s="73"/>
      <c r="AW102" s="73"/>
      <c r="AX102" s="73"/>
      <c r="AY102" t="s">
        <v>272</v>
      </c>
    </row>
    <row r="103" spans="2:51" x14ac:dyDescent="0.2">
      <c r="F103" t="s">
        <v>1528</v>
      </c>
      <c r="Q103" s="45">
        <v>0</v>
      </c>
      <c r="R103" s="45"/>
      <c r="S103" s="73">
        <v>0</v>
      </c>
      <c r="T103" s="73"/>
      <c r="U103" s="73">
        <v>0</v>
      </c>
      <c r="V103" s="73"/>
      <c r="W103" s="73">
        <v>0</v>
      </c>
      <c r="X103" s="73"/>
      <c r="Y103" s="73">
        <v>0</v>
      </c>
      <c r="Z103" s="73"/>
      <c r="AA103" s="73">
        <v>0</v>
      </c>
      <c r="AB103" s="73"/>
      <c r="AC103" s="73">
        <v>0</v>
      </c>
      <c r="AD103" s="73"/>
      <c r="AE103" s="73">
        <v>0</v>
      </c>
      <c r="AF103" s="73"/>
      <c r="AG103" s="73">
        <v>0</v>
      </c>
      <c r="AH103" s="73"/>
      <c r="AI103" s="73">
        <v>0</v>
      </c>
      <c r="AJ103" s="73"/>
      <c r="AK103" s="73">
        <v>0</v>
      </c>
      <c r="AL103" s="73"/>
      <c r="AM103" s="73">
        <v>0</v>
      </c>
      <c r="AN103" s="73"/>
      <c r="AO103" s="73">
        <v>0</v>
      </c>
      <c r="AP103" s="73"/>
      <c r="AQ103" s="73">
        <v>0</v>
      </c>
      <c r="AR103" s="73"/>
      <c r="AS103" s="73">
        <v>0</v>
      </c>
      <c r="AT103" s="73"/>
      <c r="AU103" s="73">
        <v>0</v>
      </c>
      <c r="AV103" s="73"/>
      <c r="AW103" s="73"/>
      <c r="AX103" s="73">
        <v>0</v>
      </c>
      <c r="AY103" t="s">
        <v>272</v>
      </c>
    </row>
    <row r="104" spans="2:51" x14ac:dyDescent="0.2">
      <c r="F104" t="s">
        <v>1529</v>
      </c>
      <c r="Q104" s="45">
        <v>0</v>
      </c>
      <c r="R104" s="45"/>
      <c r="S104" s="73">
        <v>0</v>
      </c>
      <c r="T104" s="73"/>
      <c r="U104" s="73">
        <v>0</v>
      </c>
      <c r="V104" s="73"/>
      <c r="W104" s="73">
        <v>0</v>
      </c>
      <c r="X104" s="73"/>
      <c r="Y104" s="73">
        <v>0</v>
      </c>
      <c r="Z104" s="73"/>
      <c r="AA104" s="73">
        <v>0</v>
      </c>
      <c r="AB104" s="73"/>
      <c r="AC104" s="73">
        <v>0</v>
      </c>
      <c r="AD104" s="73"/>
      <c r="AE104" s="73">
        <v>0</v>
      </c>
      <c r="AF104" s="73"/>
      <c r="AG104" s="73">
        <v>0</v>
      </c>
      <c r="AH104" s="73"/>
      <c r="AI104" s="73">
        <v>0</v>
      </c>
      <c r="AJ104" s="73"/>
      <c r="AK104" s="73">
        <v>0</v>
      </c>
      <c r="AL104" s="73"/>
      <c r="AM104" s="73">
        <v>0</v>
      </c>
      <c r="AN104" s="73"/>
      <c r="AO104" s="73">
        <v>0</v>
      </c>
      <c r="AP104" s="73"/>
      <c r="AQ104" s="73">
        <v>0</v>
      </c>
      <c r="AR104" s="73"/>
      <c r="AS104" s="73">
        <v>0</v>
      </c>
      <c r="AT104" s="73"/>
      <c r="AU104" s="73">
        <v>0</v>
      </c>
      <c r="AV104" s="73"/>
      <c r="AW104" s="73"/>
      <c r="AX104" s="73">
        <v>0</v>
      </c>
      <c r="AY104" t="s">
        <v>272</v>
      </c>
    </row>
    <row r="105" spans="2:51" x14ac:dyDescent="0.2">
      <c r="F105" t="s">
        <v>1530</v>
      </c>
      <c r="Q105" s="45">
        <v>0</v>
      </c>
      <c r="R105" s="45"/>
      <c r="S105" s="73">
        <v>0</v>
      </c>
      <c r="T105" s="73"/>
      <c r="U105" s="73">
        <v>0</v>
      </c>
      <c r="V105" s="73"/>
      <c r="W105" s="73">
        <v>0</v>
      </c>
      <c r="X105" s="73"/>
      <c r="Y105" s="73">
        <v>0</v>
      </c>
      <c r="Z105" s="73"/>
      <c r="AA105" s="73">
        <v>0</v>
      </c>
      <c r="AB105" s="73"/>
      <c r="AC105" s="73">
        <v>0</v>
      </c>
      <c r="AD105" s="73"/>
      <c r="AE105" s="73">
        <v>0</v>
      </c>
      <c r="AF105" s="73"/>
      <c r="AG105" s="73">
        <v>0</v>
      </c>
      <c r="AH105" s="73"/>
      <c r="AI105" s="73">
        <v>0</v>
      </c>
      <c r="AJ105" s="73"/>
      <c r="AK105" s="73">
        <v>0</v>
      </c>
      <c r="AL105" s="73"/>
      <c r="AM105" s="73">
        <v>0</v>
      </c>
      <c r="AN105" s="73"/>
      <c r="AO105" s="73">
        <v>0</v>
      </c>
      <c r="AP105" s="73"/>
      <c r="AQ105" s="73">
        <v>0</v>
      </c>
      <c r="AR105" s="73"/>
      <c r="AS105" s="73">
        <v>0</v>
      </c>
      <c r="AT105" s="73"/>
      <c r="AU105" s="73">
        <v>0</v>
      </c>
      <c r="AV105" s="73"/>
      <c r="AW105" s="73"/>
      <c r="AX105" s="73">
        <v>0</v>
      </c>
      <c r="AY105" t="s">
        <v>272</v>
      </c>
    </row>
    <row r="106" spans="2:51" x14ac:dyDescent="0.2">
      <c r="B106" t="s">
        <v>1970</v>
      </c>
      <c r="Q106" s="45"/>
      <c r="R106" s="45"/>
      <c r="S106" s="73"/>
      <c r="T106" s="73"/>
      <c r="U106" s="73"/>
      <c r="V106" s="73"/>
      <c r="W106" s="73"/>
      <c r="X106" s="73"/>
      <c r="Y106" s="73"/>
      <c r="Z106" s="73"/>
      <c r="AA106" s="73"/>
      <c r="AB106" s="73"/>
      <c r="AC106" s="73"/>
      <c r="AD106" s="73"/>
      <c r="AE106" s="73"/>
      <c r="AF106" s="73"/>
      <c r="AG106" s="73"/>
      <c r="AH106" s="73"/>
      <c r="AI106" s="73"/>
      <c r="AJ106" s="73"/>
      <c r="AK106" s="73"/>
      <c r="AL106" s="73"/>
      <c r="AM106" s="73"/>
      <c r="AN106" s="73"/>
      <c r="AO106" s="73"/>
      <c r="AP106" s="73"/>
      <c r="AQ106" s="73"/>
      <c r="AR106" s="73"/>
      <c r="AS106" s="73"/>
      <c r="AT106" s="73"/>
      <c r="AU106" s="73"/>
      <c r="AV106" s="73"/>
      <c r="AW106" s="73"/>
      <c r="AX106" s="73"/>
      <c r="AY106" t="s">
        <v>272</v>
      </c>
    </row>
    <row r="107" spans="2:51" x14ac:dyDescent="0.2">
      <c r="F107" t="s">
        <v>1528</v>
      </c>
      <c r="Q107" s="45">
        <v>0</v>
      </c>
      <c r="R107" s="45"/>
      <c r="S107" s="73">
        <v>0</v>
      </c>
      <c r="T107" s="73"/>
      <c r="U107" s="73">
        <v>0</v>
      </c>
      <c r="V107" s="73"/>
      <c r="W107" s="73">
        <v>0</v>
      </c>
      <c r="X107" s="73"/>
      <c r="Y107" s="73">
        <v>0</v>
      </c>
      <c r="Z107" s="73"/>
      <c r="AA107" s="73">
        <v>0</v>
      </c>
      <c r="AB107" s="73"/>
      <c r="AC107" s="73">
        <v>0</v>
      </c>
      <c r="AD107" s="73"/>
      <c r="AE107" s="73">
        <v>0</v>
      </c>
      <c r="AF107" s="73"/>
      <c r="AG107" s="73">
        <v>0</v>
      </c>
      <c r="AH107" s="73"/>
      <c r="AI107" s="73">
        <v>0</v>
      </c>
      <c r="AJ107" s="73"/>
      <c r="AK107" s="73">
        <v>0</v>
      </c>
      <c r="AL107" s="73"/>
      <c r="AM107" s="73">
        <v>0</v>
      </c>
      <c r="AN107" s="73"/>
      <c r="AO107" s="73">
        <v>0</v>
      </c>
      <c r="AP107" s="73"/>
      <c r="AQ107" s="73">
        <v>0</v>
      </c>
      <c r="AR107" s="73"/>
      <c r="AS107" s="73">
        <v>0</v>
      </c>
      <c r="AT107" s="73"/>
      <c r="AU107" s="73">
        <v>0</v>
      </c>
      <c r="AV107" s="73"/>
      <c r="AW107" s="73"/>
      <c r="AX107" s="73">
        <v>0</v>
      </c>
      <c r="AY107" t="s">
        <v>272</v>
      </c>
    </row>
    <row r="108" spans="2:51" x14ac:dyDescent="0.2">
      <c r="F108" t="s">
        <v>1529</v>
      </c>
      <c r="Q108" s="45">
        <v>0</v>
      </c>
      <c r="R108" s="45"/>
      <c r="S108" s="73">
        <v>0</v>
      </c>
      <c r="T108" s="73"/>
      <c r="U108" s="73">
        <v>0</v>
      </c>
      <c r="V108" s="73"/>
      <c r="W108" s="73">
        <v>0</v>
      </c>
      <c r="X108" s="73"/>
      <c r="Y108" s="73">
        <v>0</v>
      </c>
      <c r="Z108" s="73"/>
      <c r="AA108" s="73">
        <v>0</v>
      </c>
      <c r="AB108" s="73"/>
      <c r="AC108" s="73">
        <v>0</v>
      </c>
      <c r="AD108" s="73"/>
      <c r="AE108" s="73">
        <v>0</v>
      </c>
      <c r="AF108" s="73"/>
      <c r="AG108" s="73">
        <v>0</v>
      </c>
      <c r="AH108" s="73"/>
      <c r="AI108" s="73">
        <v>0</v>
      </c>
      <c r="AJ108" s="73"/>
      <c r="AK108" s="73">
        <v>0</v>
      </c>
      <c r="AL108" s="73"/>
      <c r="AM108" s="73">
        <v>0</v>
      </c>
      <c r="AN108" s="73"/>
      <c r="AO108" s="73">
        <v>0</v>
      </c>
      <c r="AP108" s="73"/>
      <c r="AQ108" s="73">
        <v>0</v>
      </c>
      <c r="AR108" s="73"/>
      <c r="AS108" s="73">
        <v>0</v>
      </c>
      <c r="AT108" s="73"/>
      <c r="AU108" s="73">
        <v>0</v>
      </c>
      <c r="AV108" s="73"/>
      <c r="AW108" s="73"/>
      <c r="AX108" s="73">
        <v>0</v>
      </c>
      <c r="AY108" t="s">
        <v>272</v>
      </c>
    </row>
    <row r="109" spans="2:51" x14ac:dyDescent="0.2">
      <c r="F109" t="s">
        <v>1530</v>
      </c>
      <c r="Q109" s="45">
        <v>0</v>
      </c>
      <c r="R109" s="45"/>
      <c r="S109" s="73">
        <v>0</v>
      </c>
      <c r="T109" s="73"/>
      <c r="U109" s="73">
        <v>0</v>
      </c>
      <c r="V109" s="73"/>
      <c r="W109" s="73">
        <v>0</v>
      </c>
      <c r="X109" s="73"/>
      <c r="Y109" s="73">
        <v>0</v>
      </c>
      <c r="Z109" s="73"/>
      <c r="AA109" s="73">
        <v>0</v>
      </c>
      <c r="AB109" s="73"/>
      <c r="AC109" s="73">
        <v>0</v>
      </c>
      <c r="AD109" s="73"/>
      <c r="AE109" s="73">
        <v>0</v>
      </c>
      <c r="AF109" s="73"/>
      <c r="AG109" s="73">
        <v>0</v>
      </c>
      <c r="AH109" s="73"/>
      <c r="AI109" s="73">
        <v>0</v>
      </c>
      <c r="AJ109" s="73"/>
      <c r="AK109" s="73">
        <v>0</v>
      </c>
      <c r="AL109" s="73"/>
      <c r="AM109" s="73">
        <v>0</v>
      </c>
      <c r="AN109" s="73"/>
      <c r="AO109" s="73">
        <v>0</v>
      </c>
      <c r="AP109" s="73"/>
      <c r="AQ109" s="73">
        <v>0</v>
      </c>
      <c r="AR109" s="73"/>
      <c r="AS109" s="73">
        <v>0</v>
      </c>
      <c r="AT109" s="73"/>
      <c r="AU109" s="73">
        <v>0</v>
      </c>
      <c r="AV109" s="73"/>
      <c r="AW109" s="73"/>
      <c r="AX109" s="73">
        <v>0</v>
      </c>
      <c r="AY109" t="s">
        <v>272</v>
      </c>
    </row>
    <row r="110" spans="2:51" x14ac:dyDescent="0.2">
      <c r="B110" t="s">
        <v>1971</v>
      </c>
      <c r="Q110" s="45"/>
      <c r="R110" s="45"/>
      <c r="S110" s="73"/>
      <c r="T110" s="73"/>
      <c r="U110" s="73"/>
      <c r="V110" s="73"/>
      <c r="W110" s="73"/>
      <c r="X110" s="73"/>
      <c r="Y110" s="73"/>
      <c r="Z110" s="73"/>
      <c r="AA110" s="73"/>
      <c r="AB110" s="73"/>
      <c r="AC110" s="73"/>
      <c r="AD110" s="73"/>
      <c r="AE110" s="73"/>
      <c r="AF110" s="73"/>
      <c r="AG110" s="73"/>
      <c r="AH110" s="73"/>
      <c r="AI110" s="73"/>
      <c r="AJ110" s="73"/>
      <c r="AK110" s="73"/>
      <c r="AL110" s="73"/>
      <c r="AM110" s="73"/>
      <c r="AN110" s="73"/>
      <c r="AO110" s="73"/>
      <c r="AP110" s="73"/>
      <c r="AQ110" s="73"/>
      <c r="AR110" s="73"/>
      <c r="AS110" s="73"/>
      <c r="AT110" s="73"/>
      <c r="AU110" s="73"/>
      <c r="AV110" s="73"/>
      <c r="AW110" s="73"/>
      <c r="AX110" s="73"/>
      <c r="AY110" t="s">
        <v>272</v>
      </c>
    </row>
    <row r="111" spans="2:51" x14ac:dyDescent="0.2">
      <c r="F111" t="s">
        <v>1528</v>
      </c>
      <c r="Q111" s="45">
        <v>0</v>
      </c>
      <c r="R111" s="45"/>
      <c r="S111" s="73">
        <v>0</v>
      </c>
      <c r="T111" s="73"/>
      <c r="U111" s="73">
        <v>0</v>
      </c>
      <c r="V111" s="73"/>
      <c r="W111" s="73">
        <v>0</v>
      </c>
      <c r="X111" s="73"/>
      <c r="Y111" s="73">
        <v>0</v>
      </c>
      <c r="Z111" s="73"/>
      <c r="AA111" s="73">
        <v>0</v>
      </c>
      <c r="AB111" s="73"/>
      <c r="AC111" s="73">
        <v>0</v>
      </c>
      <c r="AD111" s="73"/>
      <c r="AE111" s="73">
        <v>0</v>
      </c>
      <c r="AF111" s="73"/>
      <c r="AG111" s="73">
        <v>0</v>
      </c>
      <c r="AH111" s="73"/>
      <c r="AI111" s="73">
        <v>0</v>
      </c>
      <c r="AJ111" s="73"/>
      <c r="AK111" s="73">
        <v>0</v>
      </c>
      <c r="AL111" s="73"/>
      <c r="AM111" s="73">
        <v>0</v>
      </c>
      <c r="AN111" s="73"/>
      <c r="AO111" s="73">
        <v>0</v>
      </c>
      <c r="AP111" s="73"/>
      <c r="AQ111" s="73">
        <v>0</v>
      </c>
      <c r="AR111" s="73"/>
      <c r="AS111" s="73">
        <v>0</v>
      </c>
      <c r="AT111" s="73"/>
      <c r="AU111" s="73">
        <v>0</v>
      </c>
      <c r="AV111" s="73"/>
      <c r="AW111" s="73"/>
      <c r="AX111" s="73">
        <v>0</v>
      </c>
      <c r="AY111" t="s">
        <v>272</v>
      </c>
    </row>
    <row r="112" spans="2:51" x14ac:dyDescent="0.2">
      <c r="F112" t="s">
        <v>1529</v>
      </c>
      <c r="Q112" s="45">
        <v>0</v>
      </c>
      <c r="R112" s="45"/>
      <c r="S112" s="73">
        <v>0</v>
      </c>
      <c r="T112" s="73"/>
      <c r="U112" s="73">
        <v>0</v>
      </c>
      <c r="V112" s="73"/>
      <c r="W112" s="73">
        <v>0</v>
      </c>
      <c r="X112" s="73"/>
      <c r="Y112" s="73">
        <v>0</v>
      </c>
      <c r="Z112" s="73"/>
      <c r="AA112" s="73">
        <v>0</v>
      </c>
      <c r="AB112" s="73"/>
      <c r="AC112" s="73">
        <v>0</v>
      </c>
      <c r="AD112" s="73"/>
      <c r="AE112" s="73">
        <v>0</v>
      </c>
      <c r="AF112" s="73"/>
      <c r="AG112" s="73">
        <v>0</v>
      </c>
      <c r="AH112" s="73"/>
      <c r="AI112" s="73">
        <v>0</v>
      </c>
      <c r="AJ112" s="73"/>
      <c r="AK112" s="73">
        <v>0</v>
      </c>
      <c r="AL112" s="73"/>
      <c r="AM112" s="73">
        <v>0</v>
      </c>
      <c r="AN112" s="73"/>
      <c r="AO112" s="73">
        <v>0</v>
      </c>
      <c r="AP112" s="73"/>
      <c r="AQ112" s="73">
        <v>0</v>
      </c>
      <c r="AR112" s="73"/>
      <c r="AS112" s="73">
        <v>0</v>
      </c>
      <c r="AT112" s="73"/>
      <c r="AU112" s="73">
        <v>0</v>
      </c>
      <c r="AV112" s="73"/>
      <c r="AW112" s="73"/>
      <c r="AX112" s="73">
        <v>0</v>
      </c>
      <c r="AY112" t="s">
        <v>272</v>
      </c>
    </row>
    <row r="113" spans="1:51" x14ac:dyDescent="0.2">
      <c r="F113" t="s">
        <v>1530</v>
      </c>
      <c r="Q113" s="45">
        <v>0</v>
      </c>
      <c r="R113" s="45"/>
      <c r="S113" s="73">
        <v>0</v>
      </c>
      <c r="T113" s="73"/>
      <c r="U113" s="73">
        <f>U112+U111</f>
        <v>0</v>
      </c>
      <c r="V113" s="73"/>
      <c r="W113" s="73">
        <f>W112+W111</f>
        <v>0</v>
      </c>
      <c r="X113" s="73"/>
      <c r="Y113" s="73">
        <f>Y112+Y111</f>
        <v>0</v>
      </c>
      <c r="Z113" s="73"/>
      <c r="AA113" s="73">
        <v>0</v>
      </c>
      <c r="AB113" s="73"/>
      <c r="AC113" s="73">
        <v>0</v>
      </c>
      <c r="AD113" s="73"/>
      <c r="AE113" s="73">
        <v>0</v>
      </c>
      <c r="AF113" s="73"/>
      <c r="AG113" s="73">
        <v>0</v>
      </c>
      <c r="AH113" s="73"/>
      <c r="AI113" s="73">
        <v>0</v>
      </c>
      <c r="AJ113" s="73"/>
      <c r="AK113" s="73">
        <v>0</v>
      </c>
      <c r="AL113" s="73"/>
      <c r="AM113" s="73">
        <v>0</v>
      </c>
      <c r="AN113" s="73"/>
      <c r="AO113" s="73">
        <v>0</v>
      </c>
      <c r="AP113" s="73"/>
      <c r="AQ113" s="73">
        <v>0</v>
      </c>
      <c r="AR113" s="73"/>
      <c r="AS113" s="73">
        <v>0</v>
      </c>
      <c r="AT113" s="73"/>
      <c r="AU113" s="73">
        <v>0</v>
      </c>
      <c r="AV113" s="73"/>
      <c r="AW113" s="73"/>
      <c r="AX113" s="73">
        <v>0</v>
      </c>
      <c r="AY113" t="s">
        <v>272</v>
      </c>
    </row>
    <row r="114" spans="1:51" x14ac:dyDescent="0.2">
      <c r="B114" t="s">
        <v>2179</v>
      </c>
      <c r="Q114" s="45"/>
      <c r="R114" s="45"/>
      <c r="S114" s="73"/>
      <c r="T114" s="73"/>
      <c r="U114" s="73"/>
      <c r="V114" s="73"/>
      <c r="W114" s="73"/>
      <c r="X114" s="73"/>
      <c r="Y114" s="73"/>
      <c r="Z114" s="73"/>
      <c r="AA114" s="73"/>
      <c r="AB114" s="73"/>
      <c r="AC114" s="73"/>
      <c r="AD114" s="73"/>
      <c r="AE114" s="73"/>
      <c r="AF114" s="73"/>
      <c r="AG114" s="73"/>
      <c r="AH114" s="73"/>
      <c r="AI114" s="73"/>
      <c r="AJ114" s="73"/>
      <c r="AK114" s="73"/>
      <c r="AL114" s="73"/>
      <c r="AM114" s="73"/>
      <c r="AN114" s="73"/>
      <c r="AO114" s="73"/>
      <c r="AP114" s="73"/>
      <c r="AQ114" s="73"/>
      <c r="AR114" s="73"/>
      <c r="AS114" s="73"/>
      <c r="AT114" s="73"/>
      <c r="AU114" s="73"/>
      <c r="AV114" s="73"/>
      <c r="AW114" s="73"/>
      <c r="AX114" s="73"/>
      <c r="AY114" t="s">
        <v>272</v>
      </c>
    </row>
    <row r="115" spans="1:51" x14ac:dyDescent="0.2">
      <c r="F115" t="s">
        <v>1528</v>
      </c>
      <c r="Q115" s="45">
        <v>0</v>
      </c>
      <c r="R115" s="45"/>
      <c r="S115" s="73">
        <v>0</v>
      </c>
      <c r="T115" s="73"/>
      <c r="U115" s="73">
        <v>0</v>
      </c>
      <c r="V115" s="73"/>
      <c r="W115" s="73">
        <v>0</v>
      </c>
      <c r="X115" s="73"/>
      <c r="Y115" s="73">
        <v>0</v>
      </c>
      <c r="Z115" s="73"/>
      <c r="AA115" s="73">
        <v>0</v>
      </c>
      <c r="AB115" s="73"/>
      <c r="AC115" s="73">
        <v>0</v>
      </c>
      <c r="AD115" s="73"/>
      <c r="AE115" s="73">
        <v>0</v>
      </c>
      <c r="AF115" s="73"/>
      <c r="AG115" s="73">
        <v>0</v>
      </c>
      <c r="AH115" s="73"/>
      <c r="AI115" s="73">
        <v>0</v>
      </c>
      <c r="AJ115" s="73"/>
      <c r="AK115" s="73">
        <v>0</v>
      </c>
      <c r="AL115" s="73"/>
      <c r="AM115" s="73">
        <v>0</v>
      </c>
      <c r="AN115" s="73"/>
      <c r="AO115" s="73">
        <f>'SheetR10 Spain'!D47</f>
        <v>0</v>
      </c>
      <c r="AP115" s="73"/>
      <c r="AQ115" s="73">
        <f>'SheetR10 Spain'!F47</f>
        <v>0</v>
      </c>
      <c r="AR115" s="73"/>
      <c r="AS115" s="73">
        <f>'SheetR10 Spain'!H47</f>
        <v>0</v>
      </c>
      <c r="AT115" s="73"/>
      <c r="AU115" s="73">
        <f>'SheetR10 Spain'!J47</f>
        <v>0</v>
      </c>
      <c r="AV115" s="73"/>
      <c r="AW115" s="73"/>
      <c r="AX115" s="73">
        <f>SUM(S115:AU115)</f>
        <v>0</v>
      </c>
      <c r="AY115" t="s">
        <v>272</v>
      </c>
    </row>
    <row r="116" spans="1:51" x14ac:dyDescent="0.2">
      <c r="F116" t="s">
        <v>1529</v>
      </c>
      <c r="Q116" s="45">
        <v>0</v>
      </c>
      <c r="R116" s="45"/>
      <c r="S116" s="73">
        <v>0</v>
      </c>
      <c r="T116" s="73"/>
      <c r="U116" s="73">
        <v>0</v>
      </c>
      <c r="V116" s="73"/>
      <c r="W116" s="73">
        <v>0</v>
      </c>
      <c r="X116" s="73"/>
      <c r="Y116" s="73">
        <v>0</v>
      </c>
      <c r="Z116" s="73"/>
      <c r="AA116" s="73">
        <v>0</v>
      </c>
      <c r="AB116" s="73"/>
      <c r="AC116" s="73">
        <v>0</v>
      </c>
      <c r="AD116" s="73"/>
      <c r="AE116" s="73">
        <v>0</v>
      </c>
      <c r="AF116" s="73"/>
      <c r="AG116" s="73">
        <v>0</v>
      </c>
      <c r="AH116" s="73"/>
      <c r="AI116" s="73">
        <v>0</v>
      </c>
      <c r="AJ116" s="73"/>
      <c r="AK116" s="73">
        <v>0</v>
      </c>
      <c r="AL116" s="73"/>
      <c r="AM116" s="73">
        <v>0</v>
      </c>
      <c r="AN116" s="73"/>
      <c r="AO116" s="73">
        <f>'SheetR10 Spain'!D48</f>
        <v>0</v>
      </c>
      <c r="AP116" s="73"/>
      <c r="AQ116" s="73">
        <f>'SheetR10 Spain'!F48</f>
        <v>0</v>
      </c>
      <c r="AR116" s="73"/>
      <c r="AS116" s="73">
        <f>'SheetR10 Spain'!H48</f>
        <v>0</v>
      </c>
      <c r="AT116" s="73"/>
      <c r="AU116" s="73">
        <f>'SheetR10 Spain'!J48</f>
        <v>0</v>
      </c>
      <c r="AV116" s="73"/>
      <c r="AW116" s="73"/>
      <c r="AX116" s="73">
        <f>SUM(S116:AU116)</f>
        <v>0</v>
      </c>
      <c r="AY116" t="s">
        <v>272</v>
      </c>
    </row>
    <row r="117" spans="1:51" x14ac:dyDescent="0.2">
      <c r="F117" t="s">
        <v>1530</v>
      </c>
      <c r="Q117" s="45">
        <v>0</v>
      </c>
      <c r="R117" s="45"/>
      <c r="S117" s="73">
        <v>0</v>
      </c>
      <c r="T117" s="73"/>
      <c r="U117" s="73">
        <f>U116+U115</f>
        <v>0</v>
      </c>
      <c r="V117" s="73"/>
      <c r="W117" s="73">
        <f>W116+W115</f>
        <v>0</v>
      </c>
      <c r="X117" s="73"/>
      <c r="Y117" s="73">
        <f>Y116+Y115</f>
        <v>0</v>
      </c>
      <c r="Z117" s="73"/>
      <c r="AA117" s="73">
        <f>AA116+AA115</f>
        <v>0</v>
      </c>
      <c r="AB117" s="73"/>
      <c r="AC117" s="73">
        <f>AC116+AC115</f>
        <v>0</v>
      </c>
      <c r="AD117" s="73"/>
      <c r="AE117" s="73">
        <f>AE116+AE115</f>
        <v>0</v>
      </c>
      <c r="AF117" s="73"/>
      <c r="AG117" s="73">
        <f>AG116+AG115</f>
        <v>0</v>
      </c>
      <c r="AH117" s="73"/>
      <c r="AI117" s="73">
        <f>AI116+AI115</f>
        <v>0</v>
      </c>
      <c r="AJ117" s="73"/>
      <c r="AK117" s="73">
        <f>AK116+AK115</f>
        <v>0</v>
      </c>
      <c r="AL117" s="73"/>
      <c r="AM117" s="73">
        <f>AM116+AM115</f>
        <v>0</v>
      </c>
      <c r="AN117" s="73"/>
      <c r="AO117" s="73">
        <f>AO116+AO115</f>
        <v>0</v>
      </c>
      <c r="AP117" s="73"/>
      <c r="AQ117" s="73">
        <f>AQ116+AQ115</f>
        <v>0</v>
      </c>
      <c r="AR117" s="73"/>
      <c r="AS117" s="73">
        <f>AS116+AS115</f>
        <v>0</v>
      </c>
      <c r="AT117" s="73"/>
      <c r="AU117" s="73">
        <f>AU116+AU115</f>
        <v>0</v>
      </c>
      <c r="AV117" s="73"/>
      <c r="AW117" s="73"/>
      <c r="AX117" s="73">
        <f>AX116+AX115</f>
        <v>0</v>
      </c>
      <c r="AY117" t="s">
        <v>272</v>
      </c>
    </row>
    <row r="118" spans="1:51" x14ac:dyDescent="0.2">
      <c r="Q118" s="45"/>
      <c r="R118" s="45"/>
      <c r="S118" s="73"/>
      <c r="T118" s="73"/>
      <c r="U118" s="73"/>
      <c r="V118" s="73"/>
      <c r="W118" s="73"/>
      <c r="X118" s="73"/>
      <c r="Y118" s="73"/>
      <c r="Z118" s="73"/>
      <c r="AA118" s="73"/>
      <c r="AB118" s="73"/>
      <c r="AC118" s="73"/>
      <c r="AD118" s="73"/>
      <c r="AE118" s="73"/>
      <c r="AF118" s="73"/>
      <c r="AG118" s="73"/>
      <c r="AH118" s="73"/>
      <c r="AI118" s="73"/>
      <c r="AJ118" s="73"/>
      <c r="AK118" s="73"/>
      <c r="AL118" s="73"/>
      <c r="AM118" s="73"/>
      <c r="AN118" s="73"/>
      <c r="AO118" s="73"/>
      <c r="AP118" s="73"/>
      <c r="AQ118" s="73"/>
      <c r="AR118" s="73"/>
      <c r="AS118" s="73"/>
      <c r="AT118" s="73"/>
      <c r="AU118" s="73"/>
      <c r="AV118" s="73"/>
      <c r="AW118" s="73"/>
      <c r="AX118" s="73"/>
      <c r="AY118" t="s">
        <v>272</v>
      </c>
    </row>
    <row r="119" spans="1:51" x14ac:dyDescent="0.2">
      <c r="B119" t="s">
        <v>710</v>
      </c>
      <c r="Q119" s="45"/>
      <c r="R119" s="45"/>
      <c r="S119" s="73"/>
      <c r="T119" s="73"/>
      <c r="U119" s="73"/>
      <c r="V119" s="73"/>
      <c r="W119" s="73"/>
      <c r="X119" s="73"/>
      <c r="Y119" s="73"/>
      <c r="Z119" s="73"/>
      <c r="AA119" s="73"/>
      <c r="AB119" s="73"/>
      <c r="AC119" s="73"/>
      <c r="AD119" s="73"/>
      <c r="AE119" s="73"/>
      <c r="AF119" s="73"/>
      <c r="AG119" s="73"/>
      <c r="AH119" s="73"/>
      <c r="AI119" s="73"/>
      <c r="AJ119" s="73"/>
      <c r="AK119" s="73"/>
      <c r="AL119" s="73"/>
      <c r="AM119" s="73"/>
      <c r="AN119" s="73"/>
      <c r="AO119" s="73"/>
      <c r="AP119" s="73"/>
      <c r="AQ119" s="73"/>
      <c r="AR119" s="73"/>
      <c r="AS119" s="73"/>
      <c r="AT119" s="73"/>
      <c r="AU119" s="73"/>
      <c r="AV119" s="73"/>
      <c r="AW119" s="73"/>
      <c r="AX119" s="73"/>
      <c r="AY119" t="s">
        <v>272</v>
      </c>
    </row>
    <row r="120" spans="1:51" x14ac:dyDescent="0.2">
      <c r="Q120" s="20" t="s">
        <v>602</v>
      </c>
      <c r="R120" s="20"/>
      <c r="S120" s="76" t="s">
        <v>372</v>
      </c>
      <c r="T120" s="76"/>
      <c r="U120" s="76" t="s">
        <v>373</v>
      </c>
      <c r="V120" s="76"/>
      <c r="W120" s="76" t="s">
        <v>374</v>
      </c>
      <c r="X120" s="76"/>
      <c r="Y120" s="76" t="s">
        <v>375</v>
      </c>
      <c r="Z120" s="76"/>
      <c r="AA120" s="76" t="s">
        <v>376</v>
      </c>
      <c r="AB120" s="76"/>
      <c r="AC120" s="76" t="s">
        <v>377</v>
      </c>
      <c r="AD120" s="76"/>
      <c r="AE120" s="76" t="s">
        <v>378</v>
      </c>
      <c r="AF120" s="76"/>
      <c r="AG120" s="76" t="s">
        <v>379</v>
      </c>
      <c r="AH120" s="76"/>
      <c r="AI120" s="76" t="s">
        <v>380</v>
      </c>
      <c r="AJ120" s="76"/>
      <c r="AK120" s="76" t="s">
        <v>382</v>
      </c>
      <c r="AL120" s="76"/>
      <c r="AM120" s="76" t="s">
        <v>383</v>
      </c>
      <c r="AN120" s="76"/>
      <c r="AO120" s="76" t="s">
        <v>384</v>
      </c>
      <c r="AP120" s="76"/>
      <c r="AQ120" s="76" t="s">
        <v>385</v>
      </c>
      <c r="AR120" s="76"/>
      <c r="AS120" s="76" t="s">
        <v>551</v>
      </c>
      <c r="AT120" s="76"/>
      <c r="AU120" s="76" t="s">
        <v>552</v>
      </c>
      <c r="AV120" s="76"/>
      <c r="AW120" s="18" t="s">
        <v>3473</v>
      </c>
      <c r="AX120" s="76" t="s">
        <v>553</v>
      </c>
      <c r="AY120" t="s">
        <v>272</v>
      </c>
    </row>
    <row r="121" spans="1:51" x14ac:dyDescent="0.2">
      <c r="B121" s="4" t="s">
        <v>270</v>
      </c>
      <c r="C121" s="4"/>
      <c r="D121" s="4"/>
      <c r="E121" s="4"/>
      <c r="F121" s="4" t="s">
        <v>1528</v>
      </c>
      <c r="G121" s="4"/>
      <c r="H121" s="4"/>
      <c r="I121" s="4"/>
      <c r="J121" s="4"/>
      <c r="K121" s="4"/>
      <c r="L121" s="4"/>
      <c r="M121" s="4"/>
      <c r="N121" s="4"/>
      <c r="O121" s="4"/>
      <c r="P121" s="4"/>
      <c r="Q121" s="46">
        <f>Q76+Q80+Q89+Q95+Q99+Q103+Q107+Q111+Q115</f>
        <v>2</v>
      </c>
      <c r="R121" s="46"/>
      <c r="S121" s="74">
        <f>S76+S80+S89+S95+S99+S103+S107+S111+S115</f>
        <v>2</v>
      </c>
      <c r="T121" s="74"/>
      <c r="U121" s="74">
        <f>U76+U80+U89+U95+U99+U103+U107+U111+U115</f>
        <v>5</v>
      </c>
      <c r="V121" s="74"/>
      <c r="W121" s="74">
        <f>W76+W80+W89+W95+W99+W103+W107+W111+W115</f>
        <v>11</v>
      </c>
      <c r="X121" s="74"/>
      <c r="Y121" s="74">
        <f>Y76+Y80+Y89+Y95+Y99+Y103+Y107+Y111+Y115</f>
        <v>20</v>
      </c>
      <c r="Z121" s="74"/>
      <c r="AA121" s="74">
        <f>AA76+AA80+AA89+AA95+AA99+AA103+AA107+AA111+AA115</f>
        <v>5</v>
      </c>
      <c r="AB121" s="74"/>
      <c r="AC121" s="74">
        <f>AC76+AC80+AC89+AC95+AC99+AC103+AC107+AC111+AC115</f>
        <v>0</v>
      </c>
      <c r="AD121" s="74"/>
      <c r="AE121" s="74">
        <f>AE76+AE80+AE89+AE95+AE99+AE103+AE107+AE111+AE115</f>
        <v>1</v>
      </c>
      <c r="AF121" s="74"/>
      <c r="AG121" s="74">
        <f>AG76+AG80+AG89+AG95+AG99+AG103+AG107+AG111+AG115</f>
        <v>55</v>
      </c>
      <c r="AH121" s="74"/>
      <c r="AI121" s="74">
        <f>AI76+AI80+AI89+AI95+AI99+AI103+AI107+AI111+AI115</f>
        <v>111</v>
      </c>
      <c r="AJ121" s="74"/>
      <c r="AK121" s="74">
        <f>AK76+AK80+AK89+AK95+AK99+AK103+AK107+AK111+AK115</f>
        <v>236</v>
      </c>
      <c r="AL121" s="74"/>
      <c r="AM121" s="74">
        <f>AM76+AM80+AM89+AM95+AM99+AM103+AM107+AM111+AM115</f>
        <v>230</v>
      </c>
      <c r="AN121" s="74"/>
      <c r="AO121" s="74">
        <f>AO76+AO80+AO89+AO95+AO99+AO103+AO107+AO111+AO115</f>
        <v>233</v>
      </c>
      <c r="AP121" s="74"/>
      <c r="AQ121" s="74">
        <f>AQ76+AQ80+AQ89+AQ95+AQ99+AQ103+AQ107+AQ111+AQ115</f>
        <v>159</v>
      </c>
      <c r="AR121" s="74"/>
      <c r="AS121" s="74">
        <f>AS76+AS80+AS89+AS95+AS99+AS103+AS107+AS111+AS115</f>
        <v>161</v>
      </c>
      <c r="AT121" s="74"/>
      <c r="AU121" s="74">
        <f>AU76+AU80+AU89+AU95+AU99+AU103+AU107+AU111+AU115</f>
        <v>75</v>
      </c>
      <c r="AV121" s="74"/>
      <c r="AW121" s="74"/>
      <c r="AX121" s="74">
        <f>AX76+AX80+AX89+AX95+AX99+AX103+AX107+AX111+AX115</f>
        <v>1304</v>
      </c>
      <c r="AY121" t="s">
        <v>272</v>
      </c>
    </row>
    <row r="122" spans="1:51" x14ac:dyDescent="0.2">
      <c r="B122" s="4"/>
      <c r="C122" s="4"/>
      <c r="D122" s="4"/>
      <c r="E122" s="4"/>
      <c r="F122" s="4" t="s">
        <v>1529</v>
      </c>
      <c r="G122" s="4"/>
      <c r="H122" s="4"/>
      <c r="I122" s="4"/>
      <c r="J122" s="4"/>
      <c r="K122" s="4"/>
      <c r="L122" s="4"/>
      <c r="M122" s="4"/>
      <c r="N122" s="4"/>
      <c r="O122" s="4"/>
      <c r="P122" s="4"/>
      <c r="Q122" s="46">
        <f>Q77+Q81+Q90+Q96+Q100+Q104+Q108+Q112+Q116</f>
        <v>0</v>
      </c>
      <c r="R122" s="46"/>
      <c r="S122" s="74">
        <f>S77+S81+S90+S96+S100+S104+S108+S112+S116</f>
        <v>3</v>
      </c>
      <c r="T122" s="74"/>
      <c r="U122" s="74">
        <f>U77+U81+U90+U96+U100+U104+U108+U112+U116</f>
        <v>5</v>
      </c>
      <c r="V122" s="74"/>
      <c r="W122" s="74">
        <f>W77+W81+W90+W96+W100+W104+W108+W112+W116</f>
        <v>2</v>
      </c>
      <c r="X122" s="74"/>
      <c r="Y122" s="74">
        <f>Y77+Y81+Y90+Y96+Y100+Y104+Y108+Y112+Y116</f>
        <v>1</v>
      </c>
      <c r="Z122" s="74"/>
      <c r="AA122" s="74">
        <f>AA77+AA81+AA90+AA96+AA100+AA104+AA108+AA112+AA116</f>
        <v>5</v>
      </c>
      <c r="AB122" s="74"/>
      <c r="AC122" s="74">
        <f>AC77+AC81+AC90+AC96+AC100+AC104+AC108+AC112+AC116</f>
        <v>10</v>
      </c>
      <c r="AD122" s="74"/>
      <c r="AE122" s="74">
        <f>AE77+AE81+AE90+AE96+AE100+AE104+AE108+AE112+AE116</f>
        <v>9</v>
      </c>
      <c r="AF122" s="74"/>
      <c r="AG122" s="74">
        <f>AG77+AG81+AG90+AG96+AG100+AG104+AG108+AG112+AG116</f>
        <v>8</v>
      </c>
      <c r="AH122" s="74"/>
      <c r="AI122" s="74">
        <f>AI77+AI81+AI90+AI96+AI100+AI104+AI108+AI112+AI116</f>
        <v>16</v>
      </c>
      <c r="AJ122" s="74"/>
      <c r="AK122" s="74">
        <f>AK77+AK81+AK90+AK96+AK100+AK104+AK108+AK112+AK116</f>
        <v>21</v>
      </c>
      <c r="AL122" s="74"/>
      <c r="AM122" s="74">
        <f>AM77+AM81+AM90+AM96+AM100+AM104+AM108+AM112+AM116</f>
        <v>30</v>
      </c>
      <c r="AN122" s="74"/>
      <c r="AO122" s="74">
        <f>AO77+AO81+AO90+AO96+AO100+AO104+AO108+AO112+AO116</f>
        <v>40</v>
      </c>
      <c r="AP122" s="74"/>
      <c r="AQ122" s="74">
        <f>AQ77+AQ81+AQ90+AQ96+AQ100+AQ104+AQ108+AQ112+AQ116</f>
        <v>60</v>
      </c>
      <c r="AR122" s="74"/>
      <c r="AS122" s="74">
        <f>AS77+AS81+AS90+AS96+AS100+AS104+AS108+AS112+AS116</f>
        <v>52</v>
      </c>
      <c r="AT122" s="74"/>
      <c r="AU122" s="74">
        <f>AU77+AU81+AU90+AU96+AU100+AU104+AU108+AU112+AU116</f>
        <v>49</v>
      </c>
      <c r="AV122" s="74"/>
      <c r="AW122" s="74"/>
      <c r="AX122" s="74">
        <f>AX77+AX81+AX90+AX96+AX100+AX104+AX108+AX112+AX116</f>
        <v>311</v>
      </c>
      <c r="AY122" t="s">
        <v>272</v>
      </c>
    </row>
    <row r="123" spans="1:51" x14ac:dyDescent="0.2">
      <c r="B123" s="4"/>
      <c r="C123" s="4"/>
      <c r="D123" s="4"/>
      <c r="E123" s="4"/>
      <c r="F123" s="4" t="s">
        <v>1530</v>
      </c>
      <c r="G123" s="4"/>
      <c r="H123" s="4"/>
      <c r="I123" s="4"/>
      <c r="J123" s="4"/>
      <c r="K123" s="4"/>
      <c r="L123" s="4"/>
      <c r="M123" s="4"/>
      <c r="N123" s="4"/>
      <c r="O123" s="4"/>
      <c r="P123" s="4"/>
      <c r="Q123" s="46">
        <f>Q121+Q122</f>
        <v>2</v>
      </c>
      <c r="R123" s="46"/>
      <c r="S123" s="74">
        <f>S121+S122</f>
        <v>5</v>
      </c>
      <c r="T123" s="74"/>
      <c r="U123" s="74">
        <f>U121+U122</f>
        <v>10</v>
      </c>
      <c r="V123" s="74"/>
      <c r="W123" s="74">
        <f>W121+W122</f>
        <v>13</v>
      </c>
      <c r="X123" s="74"/>
      <c r="Y123" s="74">
        <f>Y121+Y122</f>
        <v>21</v>
      </c>
      <c r="Z123" s="74"/>
      <c r="AA123" s="74">
        <f>AA121+AA122</f>
        <v>10</v>
      </c>
      <c r="AB123" s="74"/>
      <c r="AC123" s="74">
        <f>AC121+AC122</f>
        <v>10</v>
      </c>
      <c r="AD123" s="74"/>
      <c r="AE123" s="74">
        <f>AE121+AE122</f>
        <v>10</v>
      </c>
      <c r="AF123" s="74"/>
      <c r="AG123" s="74">
        <f>AG121+AG122</f>
        <v>63</v>
      </c>
      <c r="AH123" s="74"/>
      <c r="AI123" s="74">
        <f>AI121+AI122</f>
        <v>127</v>
      </c>
      <c r="AJ123" s="74"/>
      <c r="AK123" s="74">
        <f>AK121+AK122</f>
        <v>257</v>
      </c>
      <c r="AL123" s="74"/>
      <c r="AM123" s="74">
        <f>AM121+AM122</f>
        <v>260</v>
      </c>
      <c r="AN123" s="74"/>
      <c r="AO123" s="74">
        <f>AO121+AO122</f>
        <v>273</v>
      </c>
      <c r="AP123" s="74"/>
      <c r="AQ123" s="74">
        <f>AQ121+AQ122</f>
        <v>219</v>
      </c>
      <c r="AR123" s="74"/>
      <c r="AS123" s="74">
        <f>AS121+AS122</f>
        <v>213</v>
      </c>
      <c r="AT123" s="74"/>
      <c r="AU123" s="74">
        <f>AU121+AU122</f>
        <v>124</v>
      </c>
      <c r="AV123" s="74"/>
      <c r="AW123" s="74"/>
      <c r="AX123" s="74">
        <f>SUM(S123:AU123)</f>
        <v>1615</v>
      </c>
      <c r="AY123" t="s">
        <v>272</v>
      </c>
    </row>
    <row r="124" spans="1:51" x14ac:dyDescent="0.2">
      <c r="A124" t="s">
        <v>1540</v>
      </c>
      <c r="Q124" s="45"/>
      <c r="R124" s="45"/>
      <c r="X124" t="s">
        <v>293</v>
      </c>
      <c r="AS124" t="s">
        <v>3474</v>
      </c>
      <c r="AY124" t="s">
        <v>272</v>
      </c>
    </row>
  </sheetData>
  <phoneticPr fontId="0" type="noConversion"/>
  <hyperlinks>
    <hyperlink ref="F1" r:id="rId1"/>
  </hyperlinks>
  <printOptions gridLinesSet="0"/>
  <pageMargins left="0.15748031496062992" right="0.15748031496062992" top="0.39370078740157483" bottom="0.39370078740157483" header="0.31496062992125984" footer="0.31496062992125984"/>
  <pageSetup paperSize="9" scale="40" orientation="portrait" horizontalDpi="300" verticalDpi="300" r:id="rId2"/>
  <headerFooter alignWithMargins="0">
    <oddHeader>H-RESTEU.XLS</oddHeader>
    <oddFooter>Page &amp;P&amp;R&amp;A</oddFooter>
  </headerFooter>
  <drawing r:id="rId3"/>
  <webPublishItems count="1">
    <webPublishItem id="28680" divId="H-resteu_28680" sourceType="printArea" destinationFile="C:\homepage\Htm\familytree\resteu01.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4"/>
  <sheetViews>
    <sheetView showGridLines="0" topLeftCell="E63" zoomScale="60" workbookViewId="0">
      <selection activeCell="L68" sqref="L68"/>
    </sheetView>
  </sheetViews>
  <sheetFormatPr defaultRowHeight="12.75" x14ac:dyDescent="0.2"/>
  <cols>
    <col min="1" max="1" width="2.28515625" customWidth="1"/>
    <col min="2" max="2" width="41" customWidth="1"/>
    <col min="3" max="3" width="2.7109375" customWidth="1"/>
    <col min="4" max="4" width="44.28515625" customWidth="1"/>
    <col min="5" max="5" width="2.7109375" customWidth="1"/>
    <col min="6" max="6" width="40.7109375" customWidth="1"/>
    <col min="7" max="7" width="2.7109375" customWidth="1"/>
    <col min="8" max="8" width="19.140625" customWidth="1"/>
    <col min="9" max="9" width="2.7109375" customWidth="1"/>
    <col min="10" max="10" width="18" customWidth="1"/>
    <col min="11" max="11" width="2.7109375" customWidth="1"/>
    <col min="12" max="12" width="28.28515625" customWidth="1"/>
    <col min="13" max="13" width="2.7109375" customWidth="1"/>
    <col min="14" max="14" width="20.5703125" customWidth="1"/>
    <col min="15" max="15" width="7.7109375" customWidth="1"/>
    <col min="16" max="16" width="2.7109375" customWidth="1"/>
  </cols>
  <sheetData>
    <row r="1" spans="1:16" ht="30" x14ac:dyDescent="0.4">
      <c r="B1" s="7" t="s">
        <v>1800</v>
      </c>
      <c r="D1" s="141" t="s">
        <v>2615</v>
      </c>
      <c r="F1" t="s">
        <v>271</v>
      </c>
      <c r="H1" t="s">
        <v>271</v>
      </c>
      <c r="J1" t="s">
        <v>271</v>
      </c>
      <c r="L1" t="s">
        <v>271</v>
      </c>
      <c r="N1" t="s">
        <v>271</v>
      </c>
      <c r="P1" t="s">
        <v>272</v>
      </c>
    </row>
    <row r="2" spans="1:16" x14ac:dyDescent="0.2">
      <c r="A2" s="4" t="s">
        <v>2330</v>
      </c>
      <c r="D2" t="s">
        <v>273</v>
      </c>
      <c r="F2" t="s">
        <v>274</v>
      </c>
      <c r="H2" t="s">
        <v>2403</v>
      </c>
      <c r="P2" t="s">
        <v>272</v>
      </c>
    </row>
    <row r="3" spans="1:16" x14ac:dyDescent="0.2">
      <c r="A3" s="4" t="s">
        <v>2184</v>
      </c>
      <c r="D3" t="s">
        <v>382</v>
      </c>
      <c r="F3" t="s">
        <v>383</v>
      </c>
      <c r="H3" t="s">
        <v>384</v>
      </c>
      <c r="J3" t="s">
        <v>385</v>
      </c>
      <c r="L3" t="s">
        <v>551</v>
      </c>
      <c r="N3" t="s">
        <v>552</v>
      </c>
      <c r="P3" t="s">
        <v>272</v>
      </c>
    </row>
    <row r="4" spans="1:16" x14ac:dyDescent="0.2">
      <c r="A4" s="2" t="s">
        <v>1525</v>
      </c>
      <c r="C4" s="9" t="s">
        <v>3125</v>
      </c>
      <c r="D4" s="6"/>
      <c r="E4" s="6"/>
      <c r="F4" s="97" t="s">
        <v>2408</v>
      </c>
      <c r="M4" s="194" t="s">
        <v>6296</v>
      </c>
      <c r="N4" s="193"/>
      <c r="O4" s="193"/>
      <c r="P4" t="s">
        <v>272</v>
      </c>
    </row>
    <row r="5" spans="1:16" x14ac:dyDescent="0.2">
      <c r="A5" s="245" t="s">
        <v>6297</v>
      </c>
      <c r="C5" s="6"/>
      <c r="D5" s="97" t="s">
        <v>2408</v>
      </c>
      <c r="E5" s="6" t="s">
        <v>1137</v>
      </c>
      <c r="F5" s="60" t="s">
        <v>168</v>
      </c>
      <c r="K5" t="s">
        <v>1137</v>
      </c>
      <c r="L5" s="37" t="s">
        <v>4458</v>
      </c>
      <c r="M5" s="193" t="s">
        <v>1137</v>
      </c>
      <c r="N5" s="177" t="s">
        <v>6294</v>
      </c>
      <c r="P5" t="s">
        <v>272</v>
      </c>
    </row>
    <row r="6" spans="1:16" x14ac:dyDescent="0.2">
      <c r="A6" t="s">
        <v>157</v>
      </c>
      <c r="C6" s="6" t="s">
        <v>1137</v>
      </c>
      <c r="D6" s="23" t="s">
        <v>1823</v>
      </c>
      <c r="E6" s="1">
        <v>1</v>
      </c>
      <c r="F6" s="138" t="s">
        <v>2340</v>
      </c>
      <c r="K6" s="1">
        <v>1</v>
      </c>
      <c r="L6" s="271" t="s">
        <v>6724</v>
      </c>
      <c r="M6" s="193" t="s">
        <v>1524</v>
      </c>
      <c r="N6" s="177" t="s">
        <v>1947</v>
      </c>
      <c r="P6" t="s">
        <v>272</v>
      </c>
    </row>
    <row r="7" spans="1:16" x14ac:dyDescent="0.2">
      <c r="A7" t="s">
        <v>922</v>
      </c>
      <c r="C7" s="6" t="s">
        <v>1137</v>
      </c>
      <c r="D7" s="59" t="s">
        <v>2825</v>
      </c>
      <c r="E7" s="6" t="s">
        <v>1524</v>
      </c>
      <c r="F7" s="140" t="s">
        <v>4079</v>
      </c>
      <c r="K7" t="s">
        <v>1524</v>
      </c>
      <c r="L7" s="37" t="s">
        <v>4246</v>
      </c>
      <c r="M7" s="193" t="s">
        <v>1524</v>
      </c>
      <c r="P7" t="s">
        <v>272</v>
      </c>
    </row>
    <row r="8" spans="1:16" x14ac:dyDescent="0.2">
      <c r="A8" t="s">
        <v>178</v>
      </c>
      <c r="C8" s="6" t="s">
        <v>1524</v>
      </c>
      <c r="D8" s="150" t="s">
        <v>4080</v>
      </c>
      <c r="E8" s="6" t="s">
        <v>1524</v>
      </c>
      <c r="F8" s="1" t="s">
        <v>1585</v>
      </c>
      <c r="K8" t="s">
        <v>1524</v>
      </c>
      <c r="L8" s="177" t="s">
        <v>4290</v>
      </c>
      <c r="M8" s="193" t="s">
        <v>1524</v>
      </c>
      <c r="N8" s="268" t="s">
        <v>6295</v>
      </c>
      <c r="P8" t="s">
        <v>272</v>
      </c>
    </row>
    <row r="9" spans="1:16" x14ac:dyDescent="0.2">
      <c r="A9" s="6"/>
      <c r="B9" s="6"/>
      <c r="C9" s="6" t="s">
        <v>1524</v>
      </c>
      <c r="D9" t="s">
        <v>2451</v>
      </c>
      <c r="E9" s="6" t="s">
        <v>1524</v>
      </c>
      <c r="F9" s="150" t="s">
        <v>5994</v>
      </c>
      <c r="K9" t="s">
        <v>1524</v>
      </c>
      <c r="L9" s="177" t="s">
        <v>4247</v>
      </c>
      <c r="M9" s="193" t="s">
        <v>1524</v>
      </c>
      <c r="N9" s="268" t="s">
        <v>3059</v>
      </c>
      <c r="P9" t="s">
        <v>272</v>
      </c>
    </row>
    <row r="10" spans="1:16" x14ac:dyDescent="0.2">
      <c r="B10" s="97" t="s">
        <v>2408</v>
      </c>
      <c r="C10" s="6" t="s">
        <v>1524</v>
      </c>
      <c r="E10" s="6" t="s">
        <v>1524</v>
      </c>
      <c r="M10" s="193"/>
      <c r="N10" s="193"/>
      <c r="O10" s="193"/>
      <c r="P10" t="s">
        <v>272</v>
      </c>
    </row>
    <row r="11" spans="1:16" x14ac:dyDescent="0.2">
      <c r="A11" s="6" t="s">
        <v>1137</v>
      </c>
      <c r="B11" s="59" t="s">
        <v>623</v>
      </c>
      <c r="C11" s="6" t="s">
        <v>1137</v>
      </c>
      <c r="D11" s="51" t="s">
        <v>352</v>
      </c>
      <c r="E11" s="6" t="s">
        <v>1137</v>
      </c>
      <c r="F11" t="s">
        <v>1725</v>
      </c>
      <c r="P11" t="s">
        <v>272</v>
      </c>
    </row>
    <row r="12" spans="1:16" x14ac:dyDescent="0.2">
      <c r="A12" s="6" t="s">
        <v>1524</v>
      </c>
      <c r="B12" t="s">
        <v>2169</v>
      </c>
      <c r="C12" t="s">
        <v>1524</v>
      </c>
      <c r="D12" t="s">
        <v>4066</v>
      </c>
      <c r="E12" s="1">
        <v>1</v>
      </c>
      <c r="F12" s="138" t="s">
        <v>2341</v>
      </c>
      <c r="G12" s="51"/>
      <c r="P12" t="s">
        <v>272</v>
      </c>
    </row>
    <row r="13" spans="1:16" x14ac:dyDescent="0.2">
      <c r="A13" s="6" t="s">
        <v>1524</v>
      </c>
      <c r="B13" s="13" t="s">
        <v>347</v>
      </c>
      <c r="C13" t="s">
        <v>1524</v>
      </c>
      <c r="D13" s="78" t="s">
        <v>4081</v>
      </c>
      <c r="E13" s="1">
        <v>1</v>
      </c>
      <c r="F13" t="s">
        <v>2429</v>
      </c>
      <c r="P13" t="s">
        <v>272</v>
      </c>
    </row>
    <row r="14" spans="1:16" x14ac:dyDescent="0.2">
      <c r="A14" s="6" t="s">
        <v>1524</v>
      </c>
      <c r="B14" s="114" t="s">
        <v>2915</v>
      </c>
      <c r="C14" t="s">
        <v>1524</v>
      </c>
      <c r="D14" s="177" t="s">
        <v>4082</v>
      </c>
      <c r="E14" s="6" t="s">
        <v>1524</v>
      </c>
      <c r="J14" s="27"/>
      <c r="K14" s="11"/>
      <c r="L14" s="55" t="s">
        <v>2754</v>
      </c>
      <c r="M14" s="11"/>
      <c r="P14" t="s">
        <v>272</v>
      </c>
    </row>
    <row r="15" spans="1:16" x14ac:dyDescent="0.2">
      <c r="A15" s="6" t="s">
        <v>1524</v>
      </c>
      <c r="B15" s="78" t="s">
        <v>1559</v>
      </c>
      <c r="C15" t="s">
        <v>1524</v>
      </c>
      <c r="D15" t="s">
        <v>4067</v>
      </c>
      <c r="E15" s="6" t="s">
        <v>1524</v>
      </c>
      <c r="J15" s="37"/>
      <c r="K15" s="11" t="s">
        <v>1137</v>
      </c>
      <c r="L15" s="59" t="s">
        <v>2755</v>
      </c>
      <c r="M15" s="193"/>
      <c r="P15" t="s">
        <v>272</v>
      </c>
    </row>
    <row r="16" spans="1:16" x14ac:dyDescent="0.2">
      <c r="A16" s="6" t="s">
        <v>1524</v>
      </c>
      <c r="B16" s="59" t="s">
        <v>2168</v>
      </c>
      <c r="C16" t="s">
        <v>1524</v>
      </c>
      <c r="D16" s="71" t="s">
        <v>1560</v>
      </c>
      <c r="E16" s="6" t="s">
        <v>1137</v>
      </c>
      <c r="F16" s="59" t="s">
        <v>2170</v>
      </c>
      <c r="K16" s="11" t="s">
        <v>1524</v>
      </c>
      <c r="L16" t="s">
        <v>2756</v>
      </c>
      <c r="M16" s="193"/>
      <c r="P16" t="s">
        <v>272</v>
      </c>
    </row>
    <row r="17" spans="1:16" x14ac:dyDescent="0.2">
      <c r="A17" s="6" t="s">
        <v>1524</v>
      </c>
      <c r="B17" t="s">
        <v>348</v>
      </c>
      <c r="C17" t="s">
        <v>1524</v>
      </c>
      <c r="E17" s="1">
        <v>1</v>
      </c>
      <c r="F17" s="138" t="s">
        <v>2343</v>
      </c>
      <c r="K17" s="11" t="s">
        <v>1524</v>
      </c>
      <c r="L17" s="13" t="s">
        <v>2757</v>
      </c>
      <c r="M17" s="193"/>
      <c r="P17" t="s">
        <v>272</v>
      </c>
    </row>
    <row r="18" spans="1:16" x14ac:dyDescent="0.2">
      <c r="A18" s="6" t="s">
        <v>1524</v>
      </c>
      <c r="B18" s="61" t="s">
        <v>4068</v>
      </c>
      <c r="C18" t="s">
        <v>1137</v>
      </c>
      <c r="D18" s="59" t="s">
        <v>350</v>
      </c>
      <c r="E18" s="6" t="s">
        <v>1524</v>
      </c>
      <c r="F18" t="s">
        <v>618</v>
      </c>
      <c r="K18" s="11" t="s">
        <v>1524</v>
      </c>
      <c r="L18" s="87" t="s">
        <v>2758</v>
      </c>
      <c r="M18" s="193"/>
      <c r="P18" t="s">
        <v>272</v>
      </c>
    </row>
    <row r="19" spans="1:16" x14ac:dyDescent="0.2">
      <c r="A19" s="6" t="s">
        <v>1524</v>
      </c>
      <c r="B19" s="91" t="s">
        <v>349</v>
      </c>
      <c r="C19" t="s">
        <v>1524</v>
      </c>
      <c r="D19" s="2" t="s">
        <v>405</v>
      </c>
      <c r="E19" s="6" t="s">
        <v>1524</v>
      </c>
      <c r="F19" s="138" t="s">
        <v>2342</v>
      </c>
      <c r="K19" s="11" t="s">
        <v>1524</v>
      </c>
      <c r="L19" s="87" t="s">
        <v>2759</v>
      </c>
      <c r="M19" s="193"/>
      <c r="P19" t="s">
        <v>272</v>
      </c>
    </row>
    <row r="20" spans="1:16" x14ac:dyDescent="0.2">
      <c r="A20" s="6" t="s">
        <v>1524</v>
      </c>
      <c r="B20" s="91" t="s">
        <v>1763</v>
      </c>
      <c r="C20" t="s">
        <v>1524</v>
      </c>
      <c r="D20" s="2" t="s">
        <v>88</v>
      </c>
      <c r="E20" s="6" t="s">
        <v>1524</v>
      </c>
      <c r="K20" s="11" t="s">
        <v>1524</v>
      </c>
      <c r="L20" s="87" t="s">
        <v>2760</v>
      </c>
      <c r="M20" s="193"/>
      <c r="P20" t="s">
        <v>272</v>
      </c>
    </row>
    <row r="21" spans="1:16" x14ac:dyDescent="0.2">
      <c r="A21" s="6"/>
      <c r="B21" s="6"/>
      <c r="C21" t="s">
        <v>1524</v>
      </c>
      <c r="D21" s="78" t="s">
        <v>1561</v>
      </c>
      <c r="E21" s="6" t="s">
        <v>1137</v>
      </c>
      <c r="F21" s="59" t="s">
        <v>1541</v>
      </c>
      <c r="K21" s="11"/>
      <c r="L21" s="11"/>
      <c r="M21" s="11"/>
      <c r="P21" t="s">
        <v>272</v>
      </c>
    </row>
    <row r="22" spans="1:16" x14ac:dyDescent="0.2">
      <c r="A22" t="s">
        <v>1072</v>
      </c>
      <c r="C22" t="s">
        <v>1524</v>
      </c>
      <c r="D22" s="244" t="s">
        <v>5995</v>
      </c>
      <c r="E22" s="1">
        <v>1</v>
      </c>
      <c r="F22" s="138" t="s">
        <v>2344</v>
      </c>
      <c r="P22" t="s">
        <v>272</v>
      </c>
    </row>
    <row r="23" spans="1:16" x14ac:dyDescent="0.2">
      <c r="A23" t="s">
        <v>2077</v>
      </c>
      <c r="C23" s="6" t="s">
        <v>1524</v>
      </c>
      <c r="E23" s="6" t="s">
        <v>1524</v>
      </c>
      <c r="F23" s="138" t="s">
        <v>2345</v>
      </c>
      <c r="P23" t="s">
        <v>272</v>
      </c>
    </row>
    <row r="24" spans="1:16" x14ac:dyDescent="0.2">
      <c r="A24" t="s">
        <v>2078</v>
      </c>
      <c r="C24" s="6" t="s">
        <v>1137</v>
      </c>
      <c r="D24" s="59" t="s">
        <v>351</v>
      </c>
      <c r="E24" s="6" t="s">
        <v>1524</v>
      </c>
      <c r="F24" t="s">
        <v>1586</v>
      </c>
      <c r="K24" s="11"/>
      <c r="L24" s="16" t="s">
        <v>2968</v>
      </c>
      <c r="M24" s="11"/>
      <c r="P24" t="s">
        <v>272</v>
      </c>
    </row>
    <row r="25" spans="1:16" x14ac:dyDescent="0.2">
      <c r="A25" t="s">
        <v>2079</v>
      </c>
      <c r="C25" s="6" t="s">
        <v>1524</v>
      </c>
      <c r="D25" s="2" t="s">
        <v>2436</v>
      </c>
      <c r="E25" s="6" t="s">
        <v>1524</v>
      </c>
      <c r="F25" s="97" t="s">
        <v>2408</v>
      </c>
      <c r="K25" s="11" t="s">
        <v>1137</v>
      </c>
      <c r="L25" s="51" t="s">
        <v>4298</v>
      </c>
      <c r="M25" s="193"/>
      <c r="P25" t="s">
        <v>272</v>
      </c>
    </row>
    <row r="26" spans="1:16" x14ac:dyDescent="0.2">
      <c r="A26" t="s">
        <v>2433</v>
      </c>
      <c r="C26" s="6" t="s">
        <v>1524</v>
      </c>
      <c r="D26" t="s">
        <v>2437</v>
      </c>
      <c r="E26" s="6" t="s">
        <v>1137</v>
      </c>
      <c r="F26" s="59" t="s">
        <v>2167</v>
      </c>
      <c r="K26" s="11" t="s">
        <v>1524</v>
      </c>
      <c r="L26" s="177" t="s">
        <v>4299</v>
      </c>
      <c r="M26" s="193"/>
      <c r="P26" t="s">
        <v>272</v>
      </c>
    </row>
    <row r="27" spans="1:16" x14ac:dyDescent="0.2">
      <c r="A27" t="s">
        <v>2665</v>
      </c>
      <c r="C27" s="6" t="s">
        <v>1524</v>
      </c>
      <c r="E27" s="1">
        <v>1</v>
      </c>
      <c r="F27" s="138" t="s">
        <v>2346</v>
      </c>
      <c r="K27" s="11" t="s">
        <v>1524</v>
      </c>
      <c r="L27" s="177" t="s">
        <v>4300</v>
      </c>
      <c r="M27" s="193"/>
      <c r="P27" t="s">
        <v>272</v>
      </c>
    </row>
    <row r="28" spans="1:16" x14ac:dyDescent="0.2">
      <c r="A28" t="s">
        <v>2074</v>
      </c>
      <c r="C28" s="6" t="s">
        <v>1137</v>
      </c>
      <c r="D28" s="59" t="s">
        <v>2166</v>
      </c>
      <c r="E28" s="6" t="s">
        <v>1524</v>
      </c>
      <c r="F28" s="91" t="s">
        <v>2367</v>
      </c>
      <c r="K28" s="11" t="s">
        <v>1524</v>
      </c>
      <c r="L28" s="177" t="s">
        <v>4301</v>
      </c>
      <c r="M28" s="193"/>
      <c r="P28" t="s">
        <v>272</v>
      </c>
    </row>
    <row r="29" spans="1:16" x14ac:dyDescent="0.2">
      <c r="A29" s="12" t="s">
        <v>179</v>
      </c>
      <c r="C29" s="6" t="s">
        <v>1524</v>
      </c>
      <c r="D29" s="2" t="s">
        <v>2438</v>
      </c>
      <c r="E29" t="s">
        <v>1524</v>
      </c>
      <c r="F29" t="s">
        <v>465</v>
      </c>
      <c r="K29" s="11"/>
      <c r="L29" s="11"/>
      <c r="M29" s="11"/>
      <c r="P29" t="s">
        <v>272</v>
      </c>
    </row>
    <row r="30" spans="1:16" x14ac:dyDescent="0.2">
      <c r="A30" s="1" t="s">
        <v>3021</v>
      </c>
      <c r="C30" s="6" t="s">
        <v>1524</v>
      </c>
      <c r="D30" t="s">
        <v>2439</v>
      </c>
      <c r="E30" t="s">
        <v>1524</v>
      </c>
      <c r="F30" s="138" t="s">
        <v>2347</v>
      </c>
      <c r="P30" t="s">
        <v>272</v>
      </c>
    </row>
    <row r="31" spans="1:16" x14ac:dyDescent="0.2">
      <c r="A31" s="1" t="s">
        <v>3020</v>
      </c>
      <c r="C31" s="6"/>
      <c r="D31" s="6"/>
      <c r="P31" t="s">
        <v>272</v>
      </c>
    </row>
    <row r="32" spans="1:16" x14ac:dyDescent="0.2">
      <c r="A32" s="1" t="s">
        <v>1775</v>
      </c>
      <c r="P32" t="s">
        <v>272</v>
      </c>
    </row>
    <row r="33" spans="1:16" x14ac:dyDescent="0.2">
      <c r="A33" s="149" t="s">
        <v>5971</v>
      </c>
      <c r="P33" t="s">
        <v>272</v>
      </c>
    </row>
    <row r="34" spans="1:16" x14ac:dyDescent="0.2">
      <c r="A34" s="149" t="s">
        <v>4248</v>
      </c>
      <c r="P34" t="s">
        <v>272</v>
      </c>
    </row>
    <row r="35" spans="1:16" x14ac:dyDescent="0.2">
      <c r="A35" s="27" t="s">
        <v>1480</v>
      </c>
      <c r="P35" t="s">
        <v>272</v>
      </c>
    </row>
    <row r="36" spans="1:16" x14ac:dyDescent="0.2">
      <c r="A36" s="37" t="s">
        <v>176</v>
      </c>
      <c r="P36" t="s">
        <v>272</v>
      </c>
    </row>
    <row r="37" spans="1:16" x14ac:dyDescent="0.2">
      <c r="A37" s="61" t="s">
        <v>2050</v>
      </c>
      <c r="P37" t="s">
        <v>272</v>
      </c>
    </row>
    <row r="38" spans="1:16" x14ac:dyDescent="0.2">
      <c r="A38" s="71" t="s">
        <v>341</v>
      </c>
      <c r="P38" t="s">
        <v>272</v>
      </c>
    </row>
    <row r="39" spans="1:16" x14ac:dyDescent="0.2">
      <c r="A39" s="133" t="s">
        <v>518</v>
      </c>
      <c r="P39" t="s">
        <v>272</v>
      </c>
    </row>
    <row r="40" spans="1:16" x14ac:dyDescent="0.2">
      <c r="A40" s="137" t="s">
        <v>2530</v>
      </c>
      <c r="P40" t="s">
        <v>272</v>
      </c>
    </row>
    <row r="41" spans="1:16" x14ac:dyDescent="0.2">
      <c r="A41" s="51" t="s">
        <v>2523</v>
      </c>
      <c r="B41" s="53"/>
      <c r="P41" t="s">
        <v>272</v>
      </c>
    </row>
    <row r="42" spans="1:16" x14ac:dyDescent="0.2">
      <c r="A42" s="92" t="s">
        <v>131</v>
      </c>
      <c r="P42" t="s">
        <v>272</v>
      </c>
    </row>
    <row r="43" spans="1:16" x14ac:dyDescent="0.2">
      <c r="A43" s="152" t="s">
        <v>3228</v>
      </c>
      <c r="P43" t="s">
        <v>272</v>
      </c>
    </row>
    <row r="44" spans="1:16" x14ac:dyDescent="0.2">
      <c r="A44" s="160" t="s">
        <v>3444</v>
      </c>
      <c r="B44" s="53"/>
      <c r="P44" t="s">
        <v>272</v>
      </c>
    </row>
    <row r="45" spans="1:16" x14ac:dyDescent="0.2">
      <c r="A45" s="177" t="s">
        <v>3991</v>
      </c>
      <c r="B45" s="53"/>
      <c r="P45" t="s">
        <v>272</v>
      </c>
    </row>
    <row r="46" spans="1:16" x14ac:dyDescent="0.2">
      <c r="A46" s="191" t="s">
        <v>4295</v>
      </c>
      <c r="P46" t="s">
        <v>272</v>
      </c>
    </row>
    <row r="47" spans="1:16" x14ac:dyDescent="0.2">
      <c r="A47" s="214" t="s">
        <v>4618</v>
      </c>
      <c r="B47" s="53"/>
      <c r="P47" t="s">
        <v>272</v>
      </c>
    </row>
    <row r="48" spans="1:16" x14ac:dyDescent="0.2">
      <c r="A48" s="224" t="s">
        <v>4941</v>
      </c>
      <c r="B48" s="53"/>
      <c r="P48" t="s">
        <v>272</v>
      </c>
    </row>
    <row r="49" spans="1:16" x14ac:dyDescent="0.2">
      <c r="A49" s="244" t="s">
        <v>5730</v>
      </c>
      <c r="B49" s="53"/>
      <c r="P49" t="s">
        <v>272</v>
      </c>
    </row>
    <row r="50" spans="1:16" x14ac:dyDescent="0.2">
      <c r="A50" s="271" t="s">
        <v>6469</v>
      </c>
      <c r="B50" s="53"/>
      <c r="P50" t="s">
        <v>272</v>
      </c>
    </row>
    <row r="51" spans="1:16" x14ac:dyDescent="0.2">
      <c r="P51" t="s">
        <v>272</v>
      </c>
    </row>
    <row r="52" spans="1:16" x14ac:dyDescent="0.2">
      <c r="A52" s="12" t="s">
        <v>588</v>
      </c>
      <c r="B52" s="53"/>
      <c r="P52" t="s">
        <v>272</v>
      </c>
    </row>
    <row r="53" spans="1:16" x14ac:dyDescent="0.2">
      <c r="A53" s="12" t="s">
        <v>3527</v>
      </c>
      <c r="B53" s="53"/>
      <c r="P53" t="s">
        <v>272</v>
      </c>
    </row>
    <row r="54" spans="1:16" x14ac:dyDescent="0.2">
      <c r="B54" s="53"/>
      <c r="P54" t="s">
        <v>272</v>
      </c>
    </row>
    <row r="55" spans="1:16" x14ac:dyDescent="0.2">
      <c r="A55" s="51" t="s">
        <v>1760</v>
      </c>
      <c r="B55" s="53"/>
      <c r="P55" t="s">
        <v>272</v>
      </c>
    </row>
    <row r="56" spans="1:16" x14ac:dyDescent="0.2">
      <c r="A56" s="53" t="s">
        <v>601</v>
      </c>
      <c r="B56" s="53"/>
      <c r="P56" t="s">
        <v>272</v>
      </c>
    </row>
    <row r="57" spans="1:16" x14ac:dyDescent="0.2">
      <c r="A57" s="115" t="s">
        <v>2880</v>
      </c>
      <c r="B57" s="53"/>
      <c r="P57" t="s">
        <v>272</v>
      </c>
    </row>
    <row r="58" spans="1:16" x14ac:dyDescent="0.2">
      <c r="A58" s="115"/>
      <c r="B58" s="53"/>
      <c r="P58" t="s">
        <v>272</v>
      </c>
    </row>
    <row r="59" spans="1:16" x14ac:dyDescent="0.2">
      <c r="B59" s="4" t="s">
        <v>6576</v>
      </c>
      <c r="P59" t="s">
        <v>272</v>
      </c>
    </row>
    <row r="60" spans="1:16" x14ac:dyDescent="0.2">
      <c r="P60" t="s">
        <v>272</v>
      </c>
    </row>
    <row r="61" spans="1:16" x14ac:dyDescent="0.2">
      <c r="A61" s="4" t="s">
        <v>6575</v>
      </c>
      <c r="P61" t="s">
        <v>272</v>
      </c>
    </row>
    <row r="62" spans="1:16" x14ac:dyDescent="0.2">
      <c r="A62" s="4"/>
      <c r="P62" t="s">
        <v>272</v>
      </c>
    </row>
    <row r="63" spans="1:16" x14ac:dyDescent="0.2">
      <c r="A63" s="4" t="s">
        <v>6603</v>
      </c>
      <c r="P63" t="s">
        <v>272</v>
      </c>
    </row>
    <row r="64" spans="1:16" x14ac:dyDescent="0.2">
      <c r="A64" s="115"/>
      <c r="B64" s="53"/>
      <c r="P64" t="s">
        <v>272</v>
      </c>
    </row>
    <row r="65" spans="1:16" x14ac:dyDescent="0.2">
      <c r="A65" s="97" t="s">
        <v>1576</v>
      </c>
      <c r="C65" s="18" t="s">
        <v>456</v>
      </c>
      <c r="P65" t="s">
        <v>272</v>
      </c>
    </row>
    <row r="66" spans="1:16" x14ac:dyDescent="0.2">
      <c r="A66" s="98" t="s">
        <v>1577</v>
      </c>
      <c r="C66" s="19" t="s">
        <v>1015</v>
      </c>
      <c r="P66" t="s">
        <v>272</v>
      </c>
    </row>
    <row r="67" spans="1:16" x14ac:dyDescent="0.2">
      <c r="A67" s="97" t="s">
        <v>2408</v>
      </c>
      <c r="C67" s="18" t="s">
        <v>2253</v>
      </c>
      <c r="P67" t="s">
        <v>272</v>
      </c>
    </row>
    <row r="68" spans="1:16" x14ac:dyDescent="0.2">
      <c r="D68" t="s">
        <v>273</v>
      </c>
      <c r="F68" t="s">
        <v>274</v>
      </c>
      <c r="H68" t="s">
        <v>2403</v>
      </c>
      <c r="J68" s="2" t="s">
        <v>2404</v>
      </c>
      <c r="L68" s="2" t="s">
        <v>2405</v>
      </c>
      <c r="N68" s="2" t="s">
        <v>3129</v>
      </c>
      <c r="P68" t="s">
        <v>272</v>
      </c>
    </row>
    <row r="69" spans="1:16" x14ac:dyDescent="0.2">
      <c r="A69" s="91" t="s">
        <v>466</v>
      </c>
      <c r="D69" t="s">
        <v>382</v>
      </c>
      <c r="F69" t="s">
        <v>383</v>
      </c>
      <c r="H69" t="s">
        <v>384</v>
      </c>
      <c r="J69" t="s">
        <v>385</v>
      </c>
      <c r="L69" t="s">
        <v>551</v>
      </c>
      <c r="N69" t="s">
        <v>552</v>
      </c>
      <c r="P69" t="s">
        <v>272</v>
      </c>
    </row>
    <row r="70" spans="1:16" x14ac:dyDescent="0.2">
      <c r="C70" t="s">
        <v>1512</v>
      </c>
      <c r="D70" t="s">
        <v>1580</v>
      </c>
      <c r="E70" t="s">
        <v>1512</v>
      </c>
      <c r="F70" t="s">
        <v>1580</v>
      </c>
      <c r="G70" t="s">
        <v>1512</v>
      </c>
      <c r="H70" t="s">
        <v>1580</v>
      </c>
      <c r="J70" t="s">
        <v>1580</v>
      </c>
      <c r="L70" t="s">
        <v>1580</v>
      </c>
      <c r="N70" t="s">
        <v>1580</v>
      </c>
      <c r="O70" t="s">
        <v>31</v>
      </c>
      <c r="P70" t="s">
        <v>272</v>
      </c>
    </row>
    <row r="71" spans="1:16" x14ac:dyDescent="0.2">
      <c r="B71" s="2" t="s">
        <v>32</v>
      </c>
      <c r="D71" s="1">
        <f>SUM(C4:C67)</f>
        <v>0</v>
      </c>
      <c r="E71" s="1"/>
      <c r="F71" s="1">
        <f>SUM(E4:E67)</f>
        <v>6</v>
      </c>
      <c r="G71" s="1"/>
      <c r="H71" s="1">
        <f>SUM(G4:G67)</f>
        <v>0</v>
      </c>
      <c r="I71" s="1"/>
      <c r="J71" s="1">
        <f>SUM(I4:I67)</f>
        <v>0</v>
      </c>
      <c r="K71" s="1"/>
      <c r="L71" s="1">
        <f>SUM(K5:K67)</f>
        <v>1</v>
      </c>
      <c r="M71" s="1"/>
      <c r="N71" s="1">
        <f>SUM(M4:M67)</f>
        <v>0</v>
      </c>
      <c r="O71" s="1">
        <f>SUM(D71:N71)</f>
        <v>7</v>
      </c>
      <c r="P71" t="s">
        <v>272</v>
      </c>
    </row>
    <row r="72" spans="1:16" x14ac:dyDescent="0.2">
      <c r="B72" s="2" t="s">
        <v>2840</v>
      </c>
      <c r="D72" s="1">
        <v>0</v>
      </c>
      <c r="E72" s="1"/>
      <c r="F72" s="1">
        <v>0</v>
      </c>
      <c r="G72" s="1"/>
      <c r="H72" s="1">
        <v>0</v>
      </c>
      <c r="I72" s="1"/>
      <c r="J72" s="1">
        <v>0</v>
      </c>
      <c r="K72" s="1"/>
      <c r="L72" s="1">
        <v>0</v>
      </c>
      <c r="M72" s="1"/>
      <c r="N72" s="1">
        <v>0</v>
      </c>
      <c r="O72" s="1">
        <f>SUM(D72:N72)</f>
        <v>0</v>
      </c>
      <c r="P72" t="s">
        <v>272</v>
      </c>
    </row>
    <row r="73" spans="1:16" x14ac:dyDescent="0.2">
      <c r="B73" s="2" t="s">
        <v>1883</v>
      </c>
      <c r="D73" s="1">
        <f>D71+D72</f>
        <v>0</v>
      </c>
      <c r="E73" s="1"/>
      <c r="F73" s="1">
        <f>F71+F72</f>
        <v>6</v>
      </c>
      <c r="G73" s="1"/>
      <c r="H73" s="1">
        <f>H71+H72</f>
        <v>0</v>
      </c>
      <c r="I73" s="1"/>
      <c r="J73" s="1">
        <f>J71+J72</f>
        <v>0</v>
      </c>
      <c r="K73" s="1"/>
      <c r="L73" s="1">
        <f>L71+L72</f>
        <v>1</v>
      </c>
      <c r="M73" s="1"/>
      <c r="N73" s="1">
        <f>N71+N72</f>
        <v>0</v>
      </c>
      <c r="O73" s="1">
        <f>O71+O72</f>
        <v>7</v>
      </c>
      <c r="P73" t="s">
        <v>272</v>
      </c>
    </row>
    <row r="74" spans="1:16" x14ac:dyDescent="0.2">
      <c r="B74" t="s">
        <v>873</v>
      </c>
      <c r="D74" t="s">
        <v>271</v>
      </c>
      <c r="E74" t="s">
        <v>1016</v>
      </c>
      <c r="F74" t="s">
        <v>271</v>
      </c>
      <c r="G74" t="s">
        <v>1017</v>
      </c>
      <c r="H74" t="s">
        <v>271</v>
      </c>
      <c r="J74" t="s">
        <v>271</v>
      </c>
      <c r="L74" t="s">
        <v>271</v>
      </c>
      <c r="N74" t="s">
        <v>271</v>
      </c>
      <c r="P74" t="s">
        <v>272</v>
      </c>
    </row>
  </sheetData>
  <phoneticPr fontId="0" type="noConversion"/>
  <hyperlinks>
    <hyperlink ref="A56" r:id="rId1"/>
    <hyperlink ref="A57" r:id="rId2"/>
    <hyperlink ref="D1" r:id="rId3"/>
  </hyperlinks>
  <printOptions gridLinesSet="0"/>
  <pageMargins left="0.35433070866141736" right="0.35433070866141736" top="0.78740157480314965" bottom="0.78740157480314965" header="0.31496062992125984" footer="0.31496062992125984"/>
  <pageSetup paperSize="9" scale="63" orientation="landscape" horizontalDpi="300" verticalDpi="300" r:id="rId4"/>
  <headerFooter alignWithMargins="0">
    <oddHeader>&amp;A</oddHeader>
    <oddFooter>Page &amp;P</oddFooter>
  </headerFooter>
  <drawing r:id="rId5"/>
  <webPublishItems count="1">
    <webPublishItem id="27089" divId="H-resteu_27089" sourceType="printArea" destinationFile="C:\homepage\Htm\familytree\R14Swede.htm"/>
  </webPublishItem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84"/>
  <sheetViews>
    <sheetView showGridLines="0" zoomScale="60" workbookViewId="0">
      <selection activeCell="A6" sqref="A6"/>
    </sheetView>
  </sheetViews>
  <sheetFormatPr defaultRowHeight="12.75" x14ac:dyDescent="0.2"/>
  <cols>
    <col min="1" max="1" width="15.28515625" customWidth="1"/>
    <col min="2" max="2" width="2.42578125" customWidth="1"/>
    <col min="3" max="3" width="21.28515625" customWidth="1"/>
    <col min="4" max="4" width="2.42578125" customWidth="1"/>
    <col min="5" max="5" width="24.140625" customWidth="1"/>
    <col min="6" max="6" width="2.42578125" customWidth="1"/>
    <col min="7" max="7" width="16" customWidth="1"/>
    <col min="8" max="8" width="2.42578125" customWidth="1"/>
    <col min="9" max="9" width="29.140625" customWidth="1"/>
    <col min="10" max="10" width="2.7109375" customWidth="1"/>
    <col min="11" max="11" width="29.7109375" customWidth="1"/>
    <col min="12" max="12" width="2.42578125" customWidth="1"/>
    <col min="13" max="13" width="33.42578125" customWidth="1"/>
    <col min="14" max="14" width="2.42578125" customWidth="1"/>
    <col min="15" max="15" width="34.140625" customWidth="1"/>
    <col min="16" max="16" width="2.7109375" customWidth="1"/>
    <col min="17" max="17" width="37" customWidth="1"/>
    <col min="18" max="18" width="2.7109375" customWidth="1"/>
    <col min="19" max="19" width="48" customWidth="1"/>
    <col min="20" max="20" width="2.7109375" customWidth="1"/>
    <col min="21" max="21" width="33.42578125" customWidth="1"/>
    <col min="22" max="22" width="2.7109375" customWidth="1"/>
    <col min="23" max="23" width="16" customWidth="1"/>
    <col min="24" max="24" width="2.7109375" customWidth="1"/>
    <col min="25" max="25" width="12.140625" customWidth="1"/>
    <col min="26" max="26" width="2.7109375" customWidth="1"/>
  </cols>
  <sheetData>
    <row r="1" spans="1:26" ht="30" x14ac:dyDescent="0.4">
      <c r="A1" s="7" t="s">
        <v>1018</v>
      </c>
      <c r="E1" s="141" t="s">
        <v>2615</v>
      </c>
      <c r="Q1" t="s">
        <v>271</v>
      </c>
      <c r="S1" t="s">
        <v>271</v>
      </c>
      <c r="U1" t="s">
        <v>271</v>
      </c>
      <c r="W1" t="s">
        <v>2016</v>
      </c>
      <c r="Y1" t="s">
        <v>271</v>
      </c>
      <c r="Z1" t="s">
        <v>272</v>
      </c>
    </row>
    <row r="2" spans="1:26" x14ac:dyDescent="0.2">
      <c r="C2" t="s">
        <v>273</v>
      </c>
      <c r="E2" t="s">
        <v>274</v>
      </c>
      <c r="G2" t="s">
        <v>2403</v>
      </c>
      <c r="I2" s="2" t="s">
        <v>2404</v>
      </c>
      <c r="K2" s="2" t="s">
        <v>2405</v>
      </c>
      <c r="M2" s="2" t="s">
        <v>3129</v>
      </c>
      <c r="O2" s="2" t="s">
        <v>3130</v>
      </c>
      <c r="Q2" s="2" t="s">
        <v>3131</v>
      </c>
      <c r="S2" s="2" t="s">
        <v>3132</v>
      </c>
      <c r="U2" s="2" t="s">
        <v>3133</v>
      </c>
      <c r="W2" s="2" t="s">
        <v>3134</v>
      </c>
      <c r="Z2" t="s">
        <v>272</v>
      </c>
    </row>
    <row r="3" spans="1:26" x14ac:dyDescent="0.2">
      <c r="C3" t="s">
        <v>376</v>
      </c>
      <c r="E3" t="s">
        <v>377</v>
      </c>
      <c r="G3" t="s">
        <v>378</v>
      </c>
      <c r="I3" t="s">
        <v>379</v>
      </c>
      <c r="K3" t="s">
        <v>380</v>
      </c>
      <c r="M3" t="s">
        <v>382</v>
      </c>
      <c r="O3" t="s">
        <v>383</v>
      </c>
      <c r="Q3" t="s">
        <v>384</v>
      </c>
      <c r="S3" t="s">
        <v>385</v>
      </c>
      <c r="U3" t="s">
        <v>551</v>
      </c>
      <c r="W3" t="s">
        <v>552</v>
      </c>
      <c r="Z3" t="s">
        <v>272</v>
      </c>
    </row>
    <row r="4" spans="1:26" x14ac:dyDescent="0.2">
      <c r="A4" s="5" t="s">
        <v>3049</v>
      </c>
      <c r="I4" s="33" t="s">
        <v>945</v>
      </c>
      <c r="K4" s="33" t="s">
        <v>945</v>
      </c>
      <c r="M4" s="33" t="s">
        <v>945</v>
      </c>
      <c r="O4" s="33" t="s">
        <v>945</v>
      </c>
      <c r="Q4" s="33" t="s">
        <v>2764</v>
      </c>
      <c r="S4" s="33" t="s">
        <v>945</v>
      </c>
      <c r="U4" s="33" t="s">
        <v>945</v>
      </c>
      <c r="V4" t="s">
        <v>1512</v>
      </c>
      <c r="W4" s="33" t="s">
        <v>945</v>
      </c>
      <c r="Z4" t="s">
        <v>272</v>
      </c>
    </row>
    <row r="5" spans="1:26" x14ac:dyDescent="0.2">
      <c r="A5" s="5" t="s">
        <v>1043</v>
      </c>
      <c r="F5" s="21" t="s">
        <v>5313</v>
      </c>
      <c r="I5" s="33"/>
      <c r="K5" s="33"/>
      <c r="M5" s="33"/>
      <c r="O5" s="33"/>
      <c r="Q5" s="33"/>
      <c r="R5" s="16" t="s">
        <v>118</v>
      </c>
      <c r="S5" s="6"/>
      <c r="T5" s="55" t="s">
        <v>1778</v>
      </c>
      <c r="U5" s="11"/>
      <c r="V5" s="11"/>
      <c r="W5" s="33"/>
      <c r="Z5" t="s">
        <v>272</v>
      </c>
    </row>
    <row r="6" spans="1:26" x14ac:dyDescent="0.2">
      <c r="A6" s="275" t="s">
        <v>6617</v>
      </c>
      <c r="I6" s="33"/>
      <c r="K6" s="33"/>
      <c r="L6" t="s">
        <v>1137</v>
      </c>
      <c r="M6" s="153" t="s">
        <v>3389</v>
      </c>
      <c r="N6" s="16" t="s">
        <v>1229</v>
      </c>
      <c r="O6" s="6"/>
      <c r="P6" s="6"/>
      <c r="Q6" s="33"/>
      <c r="R6" s="6"/>
      <c r="S6" s="97" t="s">
        <v>1304</v>
      </c>
      <c r="T6" s="11" t="s">
        <v>1137</v>
      </c>
      <c r="U6" s="23" t="s">
        <v>1776</v>
      </c>
      <c r="V6" s="11"/>
      <c r="W6" s="33"/>
      <c r="Z6" t="s">
        <v>272</v>
      </c>
    </row>
    <row r="7" spans="1:26" x14ac:dyDescent="0.2">
      <c r="A7" t="s">
        <v>157</v>
      </c>
      <c r="I7" s="33"/>
      <c r="K7" s="33"/>
      <c r="L7" s="1">
        <v>1</v>
      </c>
      <c r="M7" s="27" t="s">
        <v>3038</v>
      </c>
      <c r="N7" s="6"/>
      <c r="O7" s="97" t="s">
        <v>2408</v>
      </c>
      <c r="P7" s="6"/>
      <c r="Q7" s="33"/>
      <c r="R7" s="6" t="s">
        <v>1137</v>
      </c>
      <c r="S7" t="s">
        <v>256</v>
      </c>
      <c r="T7" s="6" t="s">
        <v>1524</v>
      </c>
      <c r="U7" t="s">
        <v>1777</v>
      </c>
      <c r="V7" s="11"/>
      <c r="W7" s="33"/>
      <c r="Z7" t="s">
        <v>272</v>
      </c>
    </row>
    <row r="8" spans="1:26" x14ac:dyDescent="0.2">
      <c r="A8" t="s">
        <v>922</v>
      </c>
      <c r="I8" s="33"/>
      <c r="K8" s="33"/>
      <c r="L8" t="s">
        <v>1524</v>
      </c>
      <c r="M8" s="151" t="s">
        <v>5053</v>
      </c>
      <c r="N8" s="6" t="s">
        <v>1137</v>
      </c>
      <c r="O8" s="59" t="s">
        <v>2167</v>
      </c>
      <c r="P8" s="6"/>
      <c r="Q8" s="33"/>
      <c r="R8" s="6" t="s">
        <v>1524</v>
      </c>
      <c r="S8" s="2" t="s">
        <v>1956</v>
      </c>
      <c r="T8" s="6" t="s">
        <v>1524</v>
      </c>
      <c r="U8" s="147" t="s">
        <v>6006</v>
      </c>
      <c r="V8" s="11"/>
      <c r="W8" s="33"/>
      <c r="Z8" t="s">
        <v>272</v>
      </c>
    </row>
    <row r="9" spans="1:26" x14ac:dyDescent="0.2">
      <c r="A9" t="s">
        <v>178</v>
      </c>
      <c r="I9" s="33"/>
      <c r="K9" s="33"/>
      <c r="L9" t="s">
        <v>1524</v>
      </c>
      <c r="M9" s="153" t="s">
        <v>3390</v>
      </c>
      <c r="N9" s="6" t="s">
        <v>1524</v>
      </c>
      <c r="O9" t="s">
        <v>464</v>
      </c>
      <c r="P9" s="6"/>
      <c r="Q9" s="33"/>
      <c r="R9" s="6" t="s">
        <v>1524</v>
      </c>
      <c r="S9" s="71" t="s">
        <v>1967</v>
      </c>
      <c r="T9" s="6" t="s">
        <v>1524</v>
      </c>
      <c r="U9" s="11"/>
      <c r="V9" s="11"/>
      <c r="W9" s="33"/>
      <c r="Z9" t="s">
        <v>272</v>
      </c>
    </row>
    <row r="10" spans="1:26" x14ac:dyDescent="0.2">
      <c r="A10" t="s">
        <v>1072</v>
      </c>
      <c r="I10" s="33"/>
      <c r="K10" s="33"/>
      <c r="M10" s="33"/>
      <c r="N10" s="6" t="s">
        <v>1524</v>
      </c>
      <c r="O10" s="151" t="s">
        <v>1773</v>
      </c>
      <c r="P10" s="6"/>
      <c r="Q10" s="33"/>
      <c r="R10" s="6" t="s">
        <v>1524</v>
      </c>
      <c r="S10" s="151" t="s">
        <v>1024</v>
      </c>
      <c r="T10" t="s">
        <v>1524</v>
      </c>
      <c r="U10" s="210" t="s">
        <v>520</v>
      </c>
      <c r="W10" s="33"/>
      <c r="Z10" t="s">
        <v>272</v>
      </c>
    </row>
    <row r="11" spans="1:26" x14ac:dyDescent="0.2">
      <c r="A11" t="s">
        <v>2077</v>
      </c>
      <c r="I11" s="33"/>
      <c r="K11" s="33"/>
      <c r="M11" s="33"/>
      <c r="N11" s="6" t="s">
        <v>1524</v>
      </c>
      <c r="O11" t="s">
        <v>465</v>
      </c>
      <c r="P11" s="6"/>
      <c r="Q11" s="33"/>
      <c r="R11" s="6" t="s">
        <v>1524</v>
      </c>
      <c r="S11" s="71" t="s">
        <v>1025</v>
      </c>
      <c r="T11" t="s">
        <v>1524</v>
      </c>
      <c r="U11" s="204" t="s">
        <v>4386</v>
      </c>
      <c r="W11" s="33"/>
      <c r="Z11" t="s">
        <v>272</v>
      </c>
    </row>
    <row r="12" spans="1:26" x14ac:dyDescent="0.2">
      <c r="A12" t="s">
        <v>2078</v>
      </c>
      <c r="I12" s="33"/>
      <c r="K12" s="33"/>
      <c r="M12" s="33"/>
      <c r="N12" s="6" t="s">
        <v>1524</v>
      </c>
      <c r="O12" t="s">
        <v>86</v>
      </c>
      <c r="P12" s="6"/>
      <c r="Q12" s="33"/>
      <c r="R12" s="6" t="s">
        <v>1524</v>
      </c>
      <c r="S12" s="71" t="s">
        <v>1055</v>
      </c>
      <c r="T12" s="16" t="s">
        <v>2250</v>
      </c>
      <c r="U12" s="6"/>
      <c r="V12" s="6"/>
      <c r="W12" s="33"/>
      <c r="Z12" t="s">
        <v>272</v>
      </c>
    </row>
    <row r="13" spans="1:26" x14ac:dyDescent="0.2">
      <c r="A13" t="s">
        <v>2079</v>
      </c>
      <c r="I13" s="33"/>
      <c r="K13" s="33"/>
      <c r="M13" s="33"/>
      <c r="N13" s="6"/>
      <c r="O13" s="6"/>
      <c r="P13" s="6"/>
      <c r="Q13" s="33"/>
      <c r="R13" s="6" t="s">
        <v>1524</v>
      </c>
      <c r="S13" s="78" t="s">
        <v>1056</v>
      </c>
      <c r="T13" s="11" t="s">
        <v>1137</v>
      </c>
      <c r="U13" s="23" t="s">
        <v>2248</v>
      </c>
      <c r="V13" s="6"/>
      <c r="W13" s="33"/>
      <c r="Z13" t="s">
        <v>272</v>
      </c>
    </row>
    <row r="14" spans="1:26" x14ac:dyDescent="0.2">
      <c r="A14" t="s">
        <v>2433</v>
      </c>
      <c r="I14" s="33"/>
      <c r="K14" s="33"/>
      <c r="M14" s="33"/>
      <c r="N14" s="16" t="s">
        <v>2371</v>
      </c>
      <c r="O14" s="6"/>
      <c r="P14" s="16" t="s">
        <v>1057</v>
      </c>
      <c r="Q14" s="6"/>
      <c r="R14" s="6"/>
      <c r="S14" s="6"/>
      <c r="T14" s="6" t="s">
        <v>1524</v>
      </c>
      <c r="U14" s="37" t="s">
        <v>4549</v>
      </c>
      <c r="V14" s="6"/>
      <c r="W14" s="33"/>
      <c r="Z14" t="s">
        <v>272</v>
      </c>
    </row>
    <row r="15" spans="1:26" x14ac:dyDescent="0.2">
      <c r="A15" t="s">
        <v>2665</v>
      </c>
      <c r="I15" s="33"/>
      <c r="K15" s="33"/>
      <c r="M15" s="33"/>
      <c r="N15" s="6"/>
      <c r="O15" s="97" t="s">
        <v>1303</v>
      </c>
      <c r="P15" s="6"/>
      <c r="Q15" s="97" t="s">
        <v>2408</v>
      </c>
      <c r="R15" s="16"/>
      <c r="S15" s="97" t="s">
        <v>2408</v>
      </c>
      <c r="T15" s="6" t="s">
        <v>1524</v>
      </c>
      <c r="U15" s="29" t="s">
        <v>6009</v>
      </c>
      <c r="V15" s="6"/>
      <c r="W15" s="33"/>
      <c r="Z15" t="s">
        <v>272</v>
      </c>
    </row>
    <row r="16" spans="1:26" x14ac:dyDescent="0.2">
      <c r="A16" t="s">
        <v>1640</v>
      </c>
      <c r="I16" s="33"/>
      <c r="K16" s="33"/>
      <c r="M16" s="33"/>
      <c r="N16" s="6" t="s">
        <v>1137</v>
      </c>
      <c r="O16" s="48" t="s">
        <v>386</v>
      </c>
      <c r="P16" s="6" t="s">
        <v>1137</v>
      </c>
      <c r="Q16" t="s">
        <v>957</v>
      </c>
      <c r="R16" t="s">
        <v>1137</v>
      </c>
      <c r="S16" s="23" t="s">
        <v>1282</v>
      </c>
      <c r="T16" s="6" t="s">
        <v>1524</v>
      </c>
      <c r="U16" s="151" t="s">
        <v>6010</v>
      </c>
      <c r="V16" s="6"/>
      <c r="W16" s="33"/>
      <c r="Z16" t="s">
        <v>272</v>
      </c>
    </row>
    <row r="17" spans="1:26" x14ac:dyDescent="0.2">
      <c r="A17" t="s">
        <v>3149</v>
      </c>
      <c r="I17" s="33"/>
      <c r="K17" s="33"/>
      <c r="M17" s="33"/>
      <c r="N17" s="6" t="s">
        <v>1524</v>
      </c>
      <c r="O17" s="150" t="s">
        <v>6007</v>
      </c>
      <c r="P17" s="6" t="s">
        <v>1524</v>
      </c>
      <c r="Q17" s="51" t="s">
        <v>117</v>
      </c>
      <c r="R17" t="s">
        <v>1524</v>
      </c>
      <c r="S17" s="27" t="s">
        <v>517</v>
      </c>
      <c r="T17" s="6"/>
      <c r="U17" s="6"/>
      <c r="V17" s="6"/>
      <c r="W17" s="33"/>
      <c r="Z17" t="s">
        <v>272</v>
      </c>
    </row>
    <row r="18" spans="1:26" x14ac:dyDescent="0.2">
      <c r="A18" t="s">
        <v>3150</v>
      </c>
      <c r="I18" s="33"/>
      <c r="K18" s="33"/>
      <c r="M18" s="33"/>
      <c r="N18" s="192" t="s">
        <v>1524</v>
      </c>
      <c r="O18" s="151" t="s">
        <v>6008</v>
      </c>
      <c r="P18" s="6" t="s">
        <v>1524</v>
      </c>
      <c r="Q18" s="151" t="s">
        <v>2413</v>
      </c>
      <c r="R18" t="s">
        <v>1524</v>
      </c>
      <c r="S18" s="151" t="s">
        <v>631</v>
      </c>
      <c r="T18" t="s">
        <v>1137</v>
      </c>
      <c r="U18" s="143" t="s">
        <v>1422</v>
      </c>
      <c r="W18" s="33"/>
      <c r="Z18" t="s">
        <v>272</v>
      </c>
    </row>
    <row r="19" spans="1:26" x14ac:dyDescent="0.2">
      <c r="A19" s="12" t="s">
        <v>2254</v>
      </c>
      <c r="I19" s="33"/>
      <c r="K19" s="33"/>
      <c r="M19" s="33"/>
      <c r="N19" s="6"/>
      <c r="O19" s="6"/>
      <c r="P19" s="6" t="s">
        <v>1524</v>
      </c>
      <c r="Q19" s="71" t="s">
        <v>12</v>
      </c>
      <c r="R19" t="s">
        <v>1524</v>
      </c>
      <c r="S19" s="27" t="s">
        <v>6004</v>
      </c>
      <c r="T19" s="1">
        <v>1</v>
      </c>
      <c r="U19" s="143" t="s">
        <v>1942</v>
      </c>
      <c r="W19" s="33"/>
      <c r="Z19" t="s">
        <v>272</v>
      </c>
    </row>
    <row r="20" spans="1:26" x14ac:dyDescent="0.2">
      <c r="A20" t="s">
        <v>2669</v>
      </c>
      <c r="I20" s="33"/>
      <c r="K20" s="33"/>
      <c r="M20" s="33"/>
      <c r="N20" t="s">
        <v>1137</v>
      </c>
      <c r="O20" s="133" t="s">
        <v>2619</v>
      </c>
      <c r="P20" s="6" t="s">
        <v>1524</v>
      </c>
      <c r="Q20" s="71" t="s">
        <v>13</v>
      </c>
      <c r="R20" t="s">
        <v>1524</v>
      </c>
      <c r="S20" s="133" t="s">
        <v>516</v>
      </c>
      <c r="T20" t="s">
        <v>1524</v>
      </c>
      <c r="U20" s="210" t="s">
        <v>1943</v>
      </c>
      <c r="W20" s="33"/>
      <c r="Z20" t="s">
        <v>272</v>
      </c>
    </row>
    <row r="21" spans="1:26" x14ac:dyDescent="0.2">
      <c r="A21" t="s">
        <v>2655</v>
      </c>
      <c r="I21" s="33"/>
      <c r="K21" s="33"/>
      <c r="M21" s="33"/>
      <c r="N21" s="1">
        <v>1</v>
      </c>
      <c r="O21" s="133" t="s">
        <v>2620</v>
      </c>
      <c r="P21" s="6" t="s">
        <v>1524</v>
      </c>
      <c r="Q21" s="71" t="s">
        <v>14</v>
      </c>
      <c r="R21" t="s">
        <v>1524</v>
      </c>
      <c r="S21" s="151" t="s">
        <v>6005</v>
      </c>
      <c r="T21" s="6"/>
      <c r="U21" s="2"/>
      <c r="W21" s="33"/>
      <c r="Z21" t="s">
        <v>272</v>
      </c>
    </row>
    <row r="22" spans="1:26" x14ac:dyDescent="0.2">
      <c r="A22" t="s">
        <v>593</v>
      </c>
      <c r="I22" s="33"/>
      <c r="K22" s="33"/>
      <c r="M22" s="33"/>
      <c r="N22" t="s">
        <v>1524</v>
      </c>
      <c r="O22" s="133" t="s">
        <v>2621</v>
      </c>
      <c r="P22" s="6"/>
      <c r="Q22" s="6"/>
      <c r="R22" s="16" t="s">
        <v>1196</v>
      </c>
      <c r="S22" s="6"/>
      <c r="T22" t="s">
        <v>1137</v>
      </c>
      <c r="U22" s="143" t="s">
        <v>2393</v>
      </c>
      <c r="W22" s="33"/>
      <c r="Z22" t="s">
        <v>272</v>
      </c>
    </row>
    <row r="23" spans="1:26" x14ac:dyDescent="0.2">
      <c r="A23" t="s">
        <v>2656</v>
      </c>
      <c r="I23" s="33"/>
      <c r="K23" s="33"/>
      <c r="M23" s="33"/>
      <c r="N23" t="s">
        <v>1524</v>
      </c>
      <c r="O23" s="133" t="s">
        <v>2622</v>
      </c>
      <c r="Q23" s="33"/>
      <c r="R23" s="6"/>
      <c r="S23" s="97" t="s">
        <v>1307</v>
      </c>
      <c r="T23" s="1">
        <v>1</v>
      </c>
      <c r="U23" s="162" t="s">
        <v>3503</v>
      </c>
      <c r="W23" s="33"/>
      <c r="Z23" t="s">
        <v>272</v>
      </c>
    </row>
    <row r="24" spans="1:26" x14ac:dyDescent="0.2">
      <c r="A24" t="s">
        <v>1010</v>
      </c>
      <c r="I24" s="33"/>
      <c r="K24" s="33"/>
      <c r="M24" s="33"/>
      <c r="N24" s="1">
        <v>1</v>
      </c>
      <c r="O24" s="133" t="s">
        <v>2623</v>
      </c>
      <c r="Q24" s="33"/>
      <c r="R24" s="6" t="s">
        <v>1137</v>
      </c>
      <c r="S24" s="83" t="s">
        <v>1514</v>
      </c>
      <c r="T24" t="s">
        <v>1524</v>
      </c>
      <c r="U24" s="151" t="s">
        <v>5322</v>
      </c>
      <c r="W24" s="33"/>
      <c r="Z24" t="s">
        <v>272</v>
      </c>
    </row>
    <row r="25" spans="1:26" x14ac:dyDescent="0.2">
      <c r="A25" t="s">
        <v>1361</v>
      </c>
      <c r="I25" s="33"/>
      <c r="K25" s="33"/>
      <c r="M25" s="33"/>
      <c r="O25" s="33"/>
      <c r="Q25" s="33"/>
      <c r="R25" s="6" t="s">
        <v>1524</v>
      </c>
      <c r="S25" s="19" t="s">
        <v>1515</v>
      </c>
      <c r="T25" s="186" t="s">
        <v>4245</v>
      </c>
      <c r="U25" s="6"/>
      <c r="V25" s="6"/>
      <c r="W25" s="33"/>
      <c r="Z25" t="s">
        <v>272</v>
      </c>
    </row>
    <row r="26" spans="1:26" x14ac:dyDescent="0.2">
      <c r="A26" s="12" t="s">
        <v>588</v>
      </c>
      <c r="I26" s="33"/>
      <c r="K26" s="33"/>
      <c r="M26" s="33"/>
      <c r="O26" s="33"/>
      <c r="Q26" s="33"/>
      <c r="R26" s="6" t="s">
        <v>1524</v>
      </c>
      <c r="S26" s="86" t="s">
        <v>1516</v>
      </c>
      <c r="T26" s="11" t="s">
        <v>1137</v>
      </c>
      <c r="U26" s="177" t="s">
        <v>4243</v>
      </c>
      <c r="V26" s="6"/>
      <c r="W26" s="33"/>
      <c r="Z26" t="s">
        <v>272</v>
      </c>
    </row>
    <row r="27" spans="1:26" x14ac:dyDescent="0.2">
      <c r="I27" s="33"/>
      <c r="K27" s="33"/>
      <c r="M27" s="33"/>
      <c r="O27" s="33"/>
      <c r="Q27" s="33"/>
      <c r="R27" s="6" t="s">
        <v>1524</v>
      </c>
      <c r="S27" s="210" t="s">
        <v>1517</v>
      </c>
      <c r="T27" s="6" t="s">
        <v>1524</v>
      </c>
      <c r="U27" s="177" t="s">
        <v>1180</v>
      </c>
      <c r="V27" s="6"/>
      <c r="W27" s="33"/>
      <c r="Z27" t="s">
        <v>272</v>
      </c>
    </row>
    <row r="28" spans="1:26" x14ac:dyDescent="0.2">
      <c r="B28" s="27"/>
      <c r="C28" s="27"/>
      <c r="D28" s="27"/>
      <c r="E28" s="27"/>
      <c r="I28" s="33"/>
      <c r="K28" s="33"/>
      <c r="M28" s="33"/>
      <c r="O28" s="33"/>
      <c r="Q28" s="33"/>
      <c r="R28" s="6"/>
      <c r="S28" s="6"/>
      <c r="T28" s="6" t="s">
        <v>1524</v>
      </c>
      <c r="U28" s="151" t="s">
        <v>4244</v>
      </c>
      <c r="V28" s="6"/>
      <c r="W28" s="33"/>
      <c r="Z28" t="s">
        <v>272</v>
      </c>
    </row>
    <row r="29" spans="1:26" x14ac:dyDescent="0.2">
      <c r="A29" s="20" t="s">
        <v>177</v>
      </c>
      <c r="I29" s="33"/>
      <c r="K29" s="33"/>
      <c r="M29" s="33"/>
      <c r="O29" s="33"/>
      <c r="Q29" s="33"/>
      <c r="R29" t="s">
        <v>1137</v>
      </c>
      <c r="S29" s="138" t="s">
        <v>2196</v>
      </c>
      <c r="T29" s="6"/>
      <c r="U29" s="6"/>
      <c r="V29" s="6"/>
      <c r="W29" s="33"/>
      <c r="Z29" t="s">
        <v>272</v>
      </c>
    </row>
    <row r="30" spans="1:26" x14ac:dyDescent="0.2">
      <c r="A30" s="27" t="s">
        <v>1480</v>
      </c>
      <c r="B30" s="27"/>
      <c r="C30" s="27"/>
      <c r="D30" s="27"/>
      <c r="E30" s="27"/>
      <c r="I30" s="33"/>
      <c r="K30" s="33"/>
      <c r="M30" s="33"/>
      <c r="O30" s="33"/>
      <c r="Q30" s="33"/>
      <c r="R30" s="1">
        <v>1</v>
      </c>
      <c r="S30" s="177" t="s">
        <v>4061</v>
      </c>
      <c r="T30" s="9" t="s">
        <v>4261</v>
      </c>
      <c r="U30" s="6"/>
      <c r="V30" s="6"/>
      <c r="W30" s="33"/>
      <c r="Z30" t="s">
        <v>272</v>
      </c>
    </row>
    <row r="31" spans="1:26" x14ac:dyDescent="0.2">
      <c r="A31" s="37" t="s">
        <v>176</v>
      </c>
      <c r="B31" s="27"/>
      <c r="C31" s="27"/>
      <c r="D31" s="27"/>
      <c r="E31" s="27"/>
      <c r="I31" s="33"/>
      <c r="K31" s="33"/>
      <c r="M31" s="33"/>
      <c r="O31" s="33"/>
      <c r="Q31" s="33"/>
      <c r="R31" t="s">
        <v>1524</v>
      </c>
      <c r="S31" s="138" t="s">
        <v>4060</v>
      </c>
      <c r="T31" s="11" t="s">
        <v>1137</v>
      </c>
      <c r="U31" s="150" t="s">
        <v>4258</v>
      </c>
      <c r="V31" s="6"/>
      <c r="W31" s="33"/>
      <c r="Z31" t="s">
        <v>272</v>
      </c>
    </row>
    <row r="32" spans="1:26" x14ac:dyDescent="0.2">
      <c r="A32" s="61" t="s">
        <v>2050</v>
      </c>
      <c r="B32" s="27"/>
      <c r="C32" s="27"/>
      <c r="D32" s="27"/>
      <c r="E32" s="27"/>
      <c r="I32" s="33"/>
      <c r="K32" s="33"/>
      <c r="M32" s="33"/>
      <c r="O32" s="33"/>
      <c r="Q32" s="33"/>
      <c r="R32" t="s">
        <v>1524</v>
      </c>
      <c r="S32" s="177" t="s">
        <v>4062</v>
      </c>
      <c r="T32" s="6" t="s">
        <v>1524</v>
      </c>
      <c r="U32" s="150" t="s">
        <v>4259</v>
      </c>
      <c r="V32" s="6"/>
      <c r="W32" s="33"/>
      <c r="Z32" t="s">
        <v>272</v>
      </c>
    </row>
    <row r="33" spans="1:26" x14ac:dyDescent="0.2">
      <c r="A33" s="71" t="s">
        <v>341</v>
      </c>
      <c r="B33" s="27"/>
      <c r="C33" s="27"/>
      <c r="D33" s="27"/>
      <c r="E33" s="27"/>
      <c r="I33" s="33"/>
      <c r="K33" s="33"/>
      <c r="M33" s="33"/>
      <c r="O33" s="33"/>
      <c r="Q33" s="33"/>
      <c r="R33" s="16" t="s">
        <v>1196</v>
      </c>
      <c r="S33" s="6"/>
      <c r="T33" s="6" t="s">
        <v>1524</v>
      </c>
      <c r="U33" s="151" t="s">
        <v>4260</v>
      </c>
      <c r="V33" s="6"/>
      <c r="W33" s="33"/>
      <c r="Z33" t="s">
        <v>272</v>
      </c>
    </row>
    <row r="34" spans="1:26" x14ac:dyDescent="0.2">
      <c r="A34" s="87" t="s">
        <v>2357</v>
      </c>
      <c r="B34" s="27"/>
      <c r="C34" s="27"/>
      <c r="D34" s="27"/>
      <c r="E34" s="27"/>
      <c r="I34" s="33"/>
      <c r="K34" s="33"/>
      <c r="M34" s="33"/>
      <c r="O34" s="33"/>
      <c r="Q34" s="33"/>
      <c r="R34" s="6"/>
      <c r="S34" s="99" t="s">
        <v>1307</v>
      </c>
      <c r="T34" s="194" t="s">
        <v>6015</v>
      </c>
      <c r="U34" s="192"/>
      <c r="V34" s="192"/>
      <c r="W34" s="33"/>
      <c r="Z34" t="s">
        <v>272</v>
      </c>
    </row>
    <row r="35" spans="1:26" x14ac:dyDescent="0.2">
      <c r="A35" s="133" t="s">
        <v>518</v>
      </c>
      <c r="B35" s="27"/>
      <c r="C35" s="27"/>
      <c r="D35" s="27"/>
      <c r="E35" s="27"/>
      <c r="I35" s="33"/>
      <c r="K35" s="33"/>
      <c r="M35" s="33"/>
      <c r="O35" s="33"/>
      <c r="Q35" s="33"/>
      <c r="R35" s="6" t="s">
        <v>1137</v>
      </c>
      <c r="S35" s="52" t="s">
        <v>519</v>
      </c>
      <c r="T35" s="193" t="s">
        <v>1137</v>
      </c>
      <c r="U35" s="195" t="s">
        <v>4302</v>
      </c>
      <c r="V35" s="192"/>
      <c r="W35" s="33"/>
      <c r="Z35" t="s">
        <v>272</v>
      </c>
    </row>
    <row r="36" spans="1:26" x14ac:dyDescent="0.2">
      <c r="A36" s="137" t="s">
        <v>2530</v>
      </c>
      <c r="B36" s="27"/>
      <c r="C36" s="27"/>
      <c r="D36" s="27"/>
      <c r="I36" s="33"/>
      <c r="K36" s="33"/>
      <c r="M36" s="33"/>
      <c r="O36" s="33"/>
      <c r="Q36" s="33"/>
      <c r="R36" s="6" t="s">
        <v>1524</v>
      </c>
      <c r="S36" s="132" t="s">
        <v>2929</v>
      </c>
      <c r="T36" s="192" t="s">
        <v>1524</v>
      </c>
      <c r="U36" s="196" t="s">
        <v>4303</v>
      </c>
      <c r="V36" s="192"/>
      <c r="W36" s="33"/>
      <c r="Z36" t="s">
        <v>272</v>
      </c>
    </row>
    <row r="37" spans="1:26" x14ac:dyDescent="0.2">
      <c r="A37" s="51" t="s">
        <v>2523</v>
      </c>
      <c r="C37" s="27"/>
      <c r="D37" s="27"/>
      <c r="I37" s="33"/>
      <c r="K37" s="33"/>
      <c r="M37" s="33"/>
      <c r="O37" s="33"/>
      <c r="Q37" s="33"/>
      <c r="R37" s="6" t="s">
        <v>1524</v>
      </c>
      <c r="S37" s="28" t="s">
        <v>2930</v>
      </c>
      <c r="T37" s="192" t="s">
        <v>1524</v>
      </c>
      <c r="U37" s="197" t="s">
        <v>4304</v>
      </c>
      <c r="V37" s="192"/>
      <c r="W37" s="33"/>
      <c r="Z37" t="s">
        <v>272</v>
      </c>
    </row>
    <row r="38" spans="1:26" x14ac:dyDescent="0.2">
      <c r="A38" s="92" t="s">
        <v>131</v>
      </c>
      <c r="B38" s="27"/>
      <c r="C38" s="27"/>
      <c r="D38" s="27"/>
      <c r="E38" s="27"/>
      <c r="I38" s="33"/>
      <c r="K38" s="33"/>
      <c r="M38" s="33"/>
      <c r="O38" s="33"/>
      <c r="Q38" s="33"/>
      <c r="R38" s="6" t="s">
        <v>1524</v>
      </c>
      <c r="S38" s="27" t="s">
        <v>952</v>
      </c>
      <c r="T38" s="192" t="s">
        <v>1524</v>
      </c>
      <c r="U38" s="210" t="s">
        <v>4305</v>
      </c>
      <c r="V38" s="192"/>
      <c r="W38" s="33"/>
      <c r="Z38" t="s">
        <v>272</v>
      </c>
    </row>
    <row r="39" spans="1:26" x14ac:dyDescent="0.2">
      <c r="A39" s="152" t="s">
        <v>3228</v>
      </c>
      <c r="B39" s="27"/>
      <c r="C39" s="27"/>
      <c r="D39" s="27"/>
      <c r="E39" s="23" t="s">
        <v>1010</v>
      </c>
      <c r="I39" s="33"/>
      <c r="K39" s="33"/>
      <c r="M39" s="33"/>
      <c r="O39" s="33"/>
      <c r="Q39" s="33"/>
      <c r="R39" s="6" t="s">
        <v>1524</v>
      </c>
      <c r="S39" s="151" t="s">
        <v>953</v>
      </c>
      <c r="T39" s="9" t="s">
        <v>4261</v>
      </c>
      <c r="U39" s="192"/>
      <c r="V39" s="192"/>
      <c r="W39" s="33"/>
      <c r="Z39" t="s">
        <v>272</v>
      </c>
    </row>
    <row r="40" spans="1:26" x14ac:dyDescent="0.2">
      <c r="A40" s="161" t="s">
        <v>3444</v>
      </c>
      <c r="B40" s="27"/>
      <c r="C40" s="27"/>
      <c r="D40" s="27"/>
      <c r="E40" s="23" t="s">
        <v>1012</v>
      </c>
      <c r="I40" s="33"/>
      <c r="K40" s="33"/>
      <c r="M40" s="33"/>
      <c r="O40" s="33"/>
      <c r="Q40" s="33"/>
      <c r="R40" s="6" t="s">
        <v>1524</v>
      </c>
      <c r="S40" s="27" t="s">
        <v>954</v>
      </c>
      <c r="T40" s="193" t="s">
        <v>1137</v>
      </c>
      <c r="U40" s="87" t="s">
        <v>5294</v>
      </c>
      <c r="V40" s="192"/>
      <c r="W40" s="33"/>
      <c r="Z40" t="s">
        <v>272</v>
      </c>
    </row>
    <row r="41" spans="1:26" x14ac:dyDescent="0.2">
      <c r="A41" s="177" t="s">
        <v>3991</v>
      </c>
      <c r="B41" s="27"/>
      <c r="C41" s="27"/>
      <c r="D41" s="27"/>
      <c r="E41" s="23" t="s">
        <v>1011</v>
      </c>
      <c r="I41" s="33"/>
      <c r="K41" s="33"/>
      <c r="M41" s="33"/>
      <c r="O41" s="33"/>
      <c r="Q41" s="33"/>
      <c r="R41" s="6" t="s">
        <v>1524</v>
      </c>
      <c r="S41" s="27" t="s">
        <v>955</v>
      </c>
      <c r="T41" s="192" t="s">
        <v>1524</v>
      </c>
      <c r="U41" s="204" t="s">
        <v>5295</v>
      </c>
      <c r="V41" s="192"/>
      <c r="W41" s="33"/>
      <c r="Z41" t="s">
        <v>272</v>
      </c>
    </row>
    <row r="42" spans="1:26" x14ac:dyDescent="0.2">
      <c r="A42" s="191" t="s">
        <v>4295</v>
      </c>
      <c r="B42" s="27"/>
      <c r="C42" s="27"/>
      <c r="D42" s="27"/>
      <c r="E42" s="23" t="s">
        <v>944</v>
      </c>
      <c r="I42" s="33"/>
      <c r="K42" s="33"/>
      <c r="M42" s="33"/>
      <c r="O42" s="33"/>
      <c r="Q42" s="33"/>
      <c r="R42" s="6" t="s">
        <v>1524</v>
      </c>
      <c r="S42" s="27" t="s">
        <v>2249</v>
      </c>
      <c r="T42" s="192" t="s">
        <v>1524</v>
      </c>
      <c r="U42" s="229" t="s">
        <v>5296</v>
      </c>
      <c r="V42" s="192"/>
      <c r="W42" s="33"/>
      <c r="Z42" t="s">
        <v>272</v>
      </c>
    </row>
    <row r="43" spans="1:26" x14ac:dyDescent="0.2">
      <c r="A43" s="214" t="s">
        <v>4618</v>
      </c>
      <c r="I43" s="33"/>
      <c r="K43" s="33"/>
      <c r="M43" s="33"/>
      <c r="O43" s="33"/>
      <c r="Q43" s="33"/>
      <c r="R43" s="6" t="s">
        <v>1524</v>
      </c>
      <c r="S43" s="63" t="s">
        <v>956</v>
      </c>
      <c r="T43" s="192" t="s">
        <v>1524</v>
      </c>
      <c r="U43" s="224" t="s">
        <v>5297</v>
      </c>
      <c r="V43" s="192"/>
      <c r="W43" s="33"/>
      <c r="Z43" t="s">
        <v>272</v>
      </c>
    </row>
    <row r="44" spans="1:26" x14ac:dyDescent="0.2">
      <c r="A44" s="224" t="s">
        <v>4941</v>
      </c>
      <c r="I44" s="33"/>
      <c r="K44" s="33"/>
      <c r="M44" s="33"/>
      <c r="O44" s="33"/>
      <c r="Q44" s="33"/>
      <c r="R44" s="6"/>
      <c r="S44" s="6"/>
      <c r="T44" s="192" t="s">
        <v>1524</v>
      </c>
      <c r="U44" s="257" t="s">
        <v>5298</v>
      </c>
      <c r="V44" s="192"/>
      <c r="W44" s="33"/>
      <c r="Z44" t="s">
        <v>272</v>
      </c>
    </row>
    <row r="45" spans="1:26" x14ac:dyDescent="0.2">
      <c r="A45" s="244" t="s">
        <v>5730</v>
      </c>
      <c r="I45" s="33"/>
      <c r="K45" s="33"/>
      <c r="M45" s="33"/>
      <c r="O45" s="33"/>
      <c r="Q45" s="33"/>
      <c r="S45" s="33"/>
      <c r="T45" s="55" t="s">
        <v>1778</v>
      </c>
      <c r="U45" s="192"/>
      <c r="V45" s="192"/>
      <c r="W45" s="33"/>
      <c r="Z45" t="s">
        <v>272</v>
      </c>
    </row>
    <row r="46" spans="1:26" x14ac:dyDescent="0.2">
      <c r="A46" s="271" t="s">
        <v>6469</v>
      </c>
      <c r="T46" s="193" t="s">
        <v>1137</v>
      </c>
      <c r="U46" s="150" t="s">
        <v>6012</v>
      </c>
      <c r="V46" s="192"/>
      <c r="Z46" t="s">
        <v>272</v>
      </c>
    </row>
    <row r="47" spans="1:26" x14ac:dyDescent="0.2">
      <c r="T47" s="192" t="s">
        <v>1524</v>
      </c>
      <c r="U47" s="2" t="s">
        <v>6013</v>
      </c>
      <c r="V47" s="192"/>
      <c r="Z47" t="s">
        <v>272</v>
      </c>
    </row>
    <row r="48" spans="1:26" x14ac:dyDescent="0.2">
      <c r="T48" s="192" t="s">
        <v>1524</v>
      </c>
      <c r="U48" s="151" t="s">
        <v>6014</v>
      </c>
      <c r="V48" s="192"/>
      <c r="Z48" t="s">
        <v>272</v>
      </c>
    </row>
    <row r="49" spans="1:26" x14ac:dyDescent="0.2">
      <c r="F49" s="23" t="s">
        <v>2332</v>
      </c>
      <c r="I49" s="41"/>
      <c r="K49" s="27"/>
      <c r="T49" s="192"/>
      <c r="U49" s="192"/>
      <c r="V49" s="192"/>
      <c r="Z49" t="s">
        <v>272</v>
      </c>
    </row>
    <row r="50" spans="1:26" x14ac:dyDescent="0.2">
      <c r="F50" s="4" t="s">
        <v>5315</v>
      </c>
      <c r="J50" t="s">
        <v>1137</v>
      </c>
      <c r="K50" s="41" t="s">
        <v>3063</v>
      </c>
      <c r="V50" s="194" t="s">
        <v>5327</v>
      </c>
      <c r="W50" s="192"/>
      <c r="X50" s="192"/>
      <c r="Y50" s="192"/>
      <c r="Z50" t="s">
        <v>272</v>
      </c>
    </row>
    <row r="51" spans="1:26" x14ac:dyDescent="0.2">
      <c r="A51" s="12" t="s">
        <v>588</v>
      </c>
      <c r="B51" s="27"/>
      <c r="C51" s="27"/>
      <c r="D51" s="27"/>
      <c r="J51" t="s">
        <v>1524</v>
      </c>
      <c r="K51" s="27" t="s">
        <v>1672</v>
      </c>
      <c r="V51" s="193" t="s">
        <v>1137</v>
      </c>
      <c r="W51" s="208" t="s">
        <v>5324</v>
      </c>
      <c r="Z51" t="s">
        <v>272</v>
      </c>
    </row>
    <row r="52" spans="1:26" x14ac:dyDescent="0.2">
      <c r="A52" s="12" t="s">
        <v>3527</v>
      </c>
      <c r="H52" t="s">
        <v>1137</v>
      </c>
      <c r="I52" s="41" t="s">
        <v>6614</v>
      </c>
      <c r="J52" t="s">
        <v>1524</v>
      </c>
      <c r="K52" s="27" t="s">
        <v>3065</v>
      </c>
      <c r="V52" s="192" t="s">
        <v>1524</v>
      </c>
      <c r="W52" s="214" t="s">
        <v>5325</v>
      </c>
      <c r="Z52" t="s">
        <v>272</v>
      </c>
    </row>
    <row r="53" spans="1:26" ht="12" customHeight="1" x14ac:dyDescent="0.2">
      <c r="H53" t="s">
        <v>1524</v>
      </c>
      <c r="I53" s="27" t="s">
        <v>2313</v>
      </c>
      <c r="J53" t="s">
        <v>1524</v>
      </c>
      <c r="K53" s="27" t="s">
        <v>344</v>
      </c>
      <c r="V53" s="192" t="s">
        <v>1524</v>
      </c>
      <c r="W53" s="151" t="s">
        <v>5326</v>
      </c>
      <c r="Z53" t="s">
        <v>272</v>
      </c>
    </row>
    <row r="54" spans="1:26" x14ac:dyDescent="0.2">
      <c r="A54" s="97" t="s">
        <v>1576</v>
      </c>
      <c r="B54" s="27"/>
      <c r="C54" s="27"/>
      <c r="D54" s="27"/>
      <c r="E54" s="18" t="s">
        <v>456</v>
      </c>
      <c r="H54" t="s">
        <v>1524</v>
      </c>
      <c r="I54" s="27" t="s">
        <v>3064</v>
      </c>
      <c r="J54" t="s">
        <v>1524</v>
      </c>
      <c r="K54" s="27" t="s">
        <v>346</v>
      </c>
      <c r="M54" s="27"/>
      <c r="V54" s="192"/>
      <c r="W54" s="192"/>
      <c r="X54" s="192"/>
      <c r="Y54" s="192"/>
      <c r="Z54" t="s">
        <v>272</v>
      </c>
    </row>
    <row r="55" spans="1:26" x14ac:dyDescent="0.2">
      <c r="A55" s="98" t="s">
        <v>1577</v>
      </c>
      <c r="B55" s="27"/>
      <c r="E55" s="18" t="s">
        <v>2839</v>
      </c>
      <c r="H55" t="s">
        <v>1524</v>
      </c>
      <c r="I55" s="27" t="s">
        <v>498</v>
      </c>
      <c r="J55" t="s">
        <v>1524</v>
      </c>
      <c r="K55" s="27" t="s">
        <v>1977</v>
      </c>
      <c r="M55" s="27"/>
      <c r="Z55" t="s">
        <v>272</v>
      </c>
    </row>
    <row r="56" spans="1:26" x14ac:dyDescent="0.2">
      <c r="A56" s="97" t="s">
        <v>1306</v>
      </c>
      <c r="B56" s="53"/>
      <c r="H56" t="s">
        <v>1524</v>
      </c>
      <c r="I56" s="27" t="s">
        <v>343</v>
      </c>
      <c r="J56" t="s">
        <v>1524</v>
      </c>
      <c r="M56" s="27"/>
      <c r="Z56" t="s">
        <v>272</v>
      </c>
    </row>
    <row r="57" spans="1:26" x14ac:dyDescent="0.2">
      <c r="A57" s="97" t="s">
        <v>1326</v>
      </c>
      <c r="H57" t="s">
        <v>1524</v>
      </c>
      <c r="I57" s="28" t="s">
        <v>345</v>
      </c>
      <c r="J57" t="s">
        <v>1137</v>
      </c>
      <c r="K57" s="41" t="s">
        <v>2447</v>
      </c>
      <c r="L57" t="s">
        <v>1137</v>
      </c>
      <c r="M57" s="27" t="s">
        <v>1992</v>
      </c>
      <c r="T57" s="55" t="s">
        <v>3307</v>
      </c>
      <c r="U57" s="6"/>
      <c r="V57" s="6"/>
      <c r="Z57" t="s">
        <v>272</v>
      </c>
    </row>
    <row r="58" spans="1:26" x14ac:dyDescent="0.2">
      <c r="A58" s="97" t="s">
        <v>2408</v>
      </c>
      <c r="H58" t="s">
        <v>1524</v>
      </c>
      <c r="I58" s="91" t="s">
        <v>1774</v>
      </c>
      <c r="J58" t="s">
        <v>1524</v>
      </c>
      <c r="K58" s="27" t="s">
        <v>2262</v>
      </c>
      <c r="L58" s="27"/>
      <c r="M58" s="27" t="s">
        <v>1993</v>
      </c>
      <c r="T58" s="11" t="s">
        <v>1137</v>
      </c>
      <c r="U58" s="153" t="s">
        <v>7</v>
      </c>
      <c r="V58" s="6"/>
      <c r="Z58" t="s">
        <v>272</v>
      </c>
    </row>
    <row r="59" spans="1:26" x14ac:dyDescent="0.2">
      <c r="A59" s="97" t="s">
        <v>1307</v>
      </c>
      <c r="H59" t="s">
        <v>1524</v>
      </c>
      <c r="I59" s="41" t="s">
        <v>1976</v>
      </c>
      <c r="J59" t="s">
        <v>1524</v>
      </c>
      <c r="K59" s="27" t="s">
        <v>2263</v>
      </c>
      <c r="L59" s="27"/>
      <c r="M59" s="27" t="s">
        <v>1534</v>
      </c>
      <c r="T59" s="6" t="s">
        <v>1524</v>
      </c>
      <c r="U59" s="153" t="s">
        <v>3306</v>
      </c>
      <c r="V59" s="6"/>
      <c r="Z59" t="s">
        <v>272</v>
      </c>
    </row>
    <row r="60" spans="1:26" x14ac:dyDescent="0.2">
      <c r="A60" s="97" t="s">
        <v>1304</v>
      </c>
      <c r="H60" t="s">
        <v>1524</v>
      </c>
      <c r="I60" s="27" t="s">
        <v>1978</v>
      </c>
      <c r="J60" t="s">
        <v>1524</v>
      </c>
      <c r="K60" s="91" t="s">
        <v>1360</v>
      </c>
      <c r="L60" s="27"/>
      <c r="M60" s="27"/>
      <c r="T60" s="6" t="s">
        <v>1524</v>
      </c>
      <c r="U60" s="151" t="s">
        <v>6002</v>
      </c>
      <c r="V60" s="6"/>
      <c r="Z60" t="s">
        <v>272</v>
      </c>
    </row>
    <row r="61" spans="1:26" x14ac:dyDescent="0.2">
      <c r="A61" s="97" t="s">
        <v>1303</v>
      </c>
      <c r="H61" t="s">
        <v>1524</v>
      </c>
      <c r="I61" s="27" t="s">
        <v>1979</v>
      </c>
      <c r="J61" t="s">
        <v>1524</v>
      </c>
      <c r="K61" s="28" t="s">
        <v>1980</v>
      </c>
      <c r="M61" s="27"/>
      <c r="T61" s="192" t="s">
        <v>1524</v>
      </c>
      <c r="U61" s="151" t="s">
        <v>6003</v>
      </c>
      <c r="Z61" t="s">
        <v>272</v>
      </c>
    </row>
    <row r="62" spans="1:26" x14ac:dyDescent="0.2">
      <c r="H62" t="s">
        <v>1524</v>
      </c>
      <c r="I62" s="27" t="s">
        <v>2261</v>
      </c>
      <c r="J62" t="s">
        <v>1524</v>
      </c>
      <c r="K62" s="27" t="s">
        <v>1981</v>
      </c>
      <c r="T62" s="6"/>
      <c r="U62" s="6"/>
      <c r="V62" s="6"/>
      <c r="Z62" t="s">
        <v>272</v>
      </c>
    </row>
    <row r="63" spans="1:26" x14ac:dyDescent="0.2">
      <c r="B63" s="27"/>
      <c r="C63" s="27"/>
      <c r="D63" s="27"/>
      <c r="E63" s="27"/>
      <c r="F63" s="27"/>
      <c r="G63" s="27"/>
      <c r="J63" t="s">
        <v>1524</v>
      </c>
      <c r="K63" s="41" t="s">
        <v>1046</v>
      </c>
      <c r="Z63" t="s">
        <v>272</v>
      </c>
    </row>
    <row r="64" spans="1:26" x14ac:dyDescent="0.2">
      <c r="B64" s="27"/>
      <c r="C64" s="27"/>
      <c r="D64" s="27"/>
      <c r="E64" s="27"/>
      <c r="F64" s="27"/>
      <c r="G64" s="27"/>
      <c r="H64" s="27"/>
      <c r="I64" s="27"/>
      <c r="J64" t="s">
        <v>1524</v>
      </c>
      <c r="K64" s="41" t="s">
        <v>1748</v>
      </c>
      <c r="T64" t="s">
        <v>1137</v>
      </c>
      <c r="U64" s="87" t="s">
        <v>1296</v>
      </c>
      <c r="Z64" t="s">
        <v>272</v>
      </c>
    </row>
    <row r="65" spans="2:26" x14ac:dyDescent="0.2">
      <c r="H65" s="27"/>
      <c r="I65" s="27"/>
      <c r="J65" t="s">
        <v>1524</v>
      </c>
      <c r="K65" s="27" t="s">
        <v>1982</v>
      </c>
      <c r="L65" t="s">
        <v>1137</v>
      </c>
      <c r="M65" s="41" t="s">
        <v>2226</v>
      </c>
      <c r="T65" s="1">
        <v>1</v>
      </c>
      <c r="U65" s="87" t="s">
        <v>1297</v>
      </c>
      <c r="Z65" t="s">
        <v>272</v>
      </c>
    </row>
    <row r="66" spans="2:26" x14ac:dyDescent="0.2">
      <c r="B66" s="27"/>
      <c r="C66" s="27"/>
      <c r="D66" s="27"/>
      <c r="E66" s="27"/>
      <c r="F66" s="27"/>
      <c r="G66" s="27"/>
      <c r="H66" s="27"/>
      <c r="I66" s="27"/>
      <c r="J66" t="s">
        <v>1524</v>
      </c>
      <c r="K66" s="27" t="s">
        <v>1983</v>
      </c>
      <c r="L66" t="s">
        <v>1524</v>
      </c>
      <c r="M66" s="27" t="s">
        <v>3045</v>
      </c>
      <c r="T66" t="s">
        <v>1524</v>
      </c>
      <c r="U66" s="138" t="s">
        <v>2873</v>
      </c>
      <c r="Z66" t="s">
        <v>272</v>
      </c>
    </row>
    <row r="67" spans="2:26" x14ac:dyDescent="0.2">
      <c r="B67" s="27"/>
      <c r="C67" s="27"/>
      <c r="D67" s="27"/>
      <c r="E67" s="27"/>
      <c r="F67" s="27"/>
      <c r="G67" s="27"/>
      <c r="H67" s="27"/>
      <c r="I67" s="27"/>
      <c r="J67" t="s">
        <v>1524</v>
      </c>
      <c r="K67" s="27" t="s">
        <v>1984</v>
      </c>
      <c r="L67" t="s">
        <v>1524</v>
      </c>
      <c r="M67" s="27"/>
      <c r="T67" t="s">
        <v>1524</v>
      </c>
      <c r="U67" s="225" t="s">
        <v>4976</v>
      </c>
      <c r="Z67" t="s">
        <v>272</v>
      </c>
    </row>
    <row r="68" spans="2:26" x14ac:dyDescent="0.2">
      <c r="B68" s="27"/>
      <c r="C68" s="27"/>
      <c r="D68" s="27"/>
      <c r="E68" s="27"/>
      <c r="F68" s="27"/>
      <c r="G68" s="27"/>
      <c r="H68" s="27"/>
      <c r="I68" s="27"/>
      <c r="J68" t="s">
        <v>1524</v>
      </c>
      <c r="L68" s="27" t="s">
        <v>1137</v>
      </c>
      <c r="M68" s="41" t="s">
        <v>3046</v>
      </c>
      <c r="T68" t="s">
        <v>1524</v>
      </c>
      <c r="U68" s="225" t="s">
        <v>4977</v>
      </c>
      <c r="Z68" t="s">
        <v>272</v>
      </c>
    </row>
    <row r="69" spans="2:26" x14ac:dyDescent="0.2">
      <c r="B69" s="27"/>
      <c r="C69" s="27"/>
      <c r="D69" s="27"/>
      <c r="E69" s="27"/>
      <c r="F69" s="27"/>
      <c r="G69" s="27"/>
      <c r="H69" s="27"/>
      <c r="I69" s="27"/>
      <c r="J69" t="s">
        <v>1137</v>
      </c>
      <c r="K69" s="41" t="s">
        <v>1985</v>
      </c>
      <c r="L69" s="27" t="s">
        <v>1524</v>
      </c>
      <c r="M69" s="27" t="s">
        <v>3047</v>
      </c>
      <c r="T69" t="s">
        <v>1524</v>
      </c>
      <c r="U69" s="151" t="s">
        <v>6001</v>
      </c>
      <c r="Z69" t="s">
        <v>272</v>
      </c>
    </row>
    <row r="70" spans="2:26" x14ac:dyDescent="0.2">
      <c r="B70" s="27"/>
      <c r="C70" s="27"/>
      <c r="D70" s="27"/>
      <c r="E70" s="27"/>
      <c r="F70" s="27"/>
      <c r="G70" s="27"/>
      <c r="H70" s="27"/>
      <c r="I70" s="27"/>
      <c r="J70" t="s">
        <v>1524</v>
      </c>
      <c r="K70" s="27" t="s">
        <v>1673</v>
      </c>
      <c r="L70" s="27" t="s">
        <v>1524</v>
      </c>
      <c r="M70" s="27"/>
      <c r="T70" t="s">
        <v>1524</v>
      </c>
      <c r="U70" s="87" t="s">
        <v>3215</v>
      </c>
      <c r="Z70" t="s">
        <v>272</v>
      </c>
    </row>
    <row r="71" spans="2:26" x14ac:dyDescent="0.2">
      <c r="H71" s="27"/>
      <c r="I71" s="27"/>
      <c r="J71" t="s">
        <v>1524</v>
      </c>
      <c r="K71" s="27" t="s">
        <v>1986</v>
      </c>
      <c r="L71" s="27" t="s">
        <v>1137</v>
      </c>
      <c r="M71" s="41" t="s">
        <v>3048</v>
      </c>
      <c r="Z71" t="s">
        <v>272</v>
      </c>
    </row>
    <row r="72" spans="2:26" x14ac:dyDescent="0.2">
      <c r="F72" s="27"/>
      <c r="G72" s="27"/>
      <c r="H72" s="27"/>
      <c r="I72" s="27"/>
      <c r="J72" t="s">
        <v>1524</v>
      </c>
      <c r="L72" t="s">
        <v>1524</v>
      </c>
      <c r="M72" s="27" t="s">
        <v>1230</v>
      </c>
      <c r="R72" t="s">
        <v>1137</v>
      </c>
      <c r="S72" s="23" t="s">
        <v>1965</v>
      </c>
      <c r="T72" s="17" t="s">
        <v>2028</v>
      </c>
      <c r="U72" s="6"/>
      <c r="V72" s="6"/>
      <c r="Z72" t="s">
        <v>272</v>
      </c>
    </row>
    <row r="73" spans="2:26" x14ac:dyDescent="0.2">
      <c r="H73" s="27"/>
      <c r="I73" s="27"/>
      <c r="J73" t="s">
        <v>1137</v>
      </c>
      <c r="K73" s="41" t="s">
        <v>2312</v>
      </c>
      <c r="L73" t="s">
        <v>1524</v>
      </c>
      <c r="M73" s="27" t="s">
        <v>1231</v>
      </c>
      <c r="R73" s="1">
        <v>1</v>
      </c>
      <c r="S73" s="18" t="s">
        <v>1044</v>
      </c>
      <c r="T73" s="11" t="s">
        <v>1524</v>
      </c>
      <c r="U73" s="97" t="s">
        <v>2023</v>
      </c>
      <c r="V73" s="6"/>
      <c r="Z73" t="s">
        <v>272</v>
      </c>
    </row>
    <row r="74" spans="2:26" x14ac:dyDescent="0.2">
      <c r="F74" s="27"/>
      <c r="G74" s="27"/>
      <c r="H74" s="27"/>
      <c r="I74" s="27"/>
      <c r="J74" t="s">
        <v>1524</v>
      </c>
      <c r="K74" s="27" t="s">
        <v>1671</v>
      </c>
      <c r="L74" t="s">
        <v>1524</v>
      </c>
      <c r="M74" s="27" t="s">
        <v>3393</v>
      </c>
      <c r="R74" t="s">
        <v>1524</v>
      </c>
      <c r="S74" s="27" t="s">
        <v>6273</v>
      </c>
      <c r="T74" s="11" t="s">
        <v>1137</v>
      </c>
      <c r="U74" t="s">
        <v>2024</v>
      </c>
      <c r="V74" s="6"/>
      <c r="Z74" t="s">
        <v>272</v>
      </c>
    </row>
    <row r="75" spans="2:26" x14ac:dyDescent="0.2">
      <c r="F75" s="27"/>
      <c r="G75" s="27"/>
      <c r="H75" s="27"/>
      <c r="I75" s="27"/>
      <c r="J75" t="s">
        <v>1524</v>
      </c>
      <c r="K75" s="27" t="s">
        <v>1997</v>
      </c>
      <c r="L75" t="s">
        <v>1524</v>
      </c>
      <c r="M75" s="27" t="s">
        <v>3394</v>
      </c>
      <c r="R75" t="s">
        <v>1524</v>
      </c>
      <c r="S75" s="116" t="s">
        <v>6272</v>
      </c>
      <c r="T75" s="11" t="s">
        <v>1524</v>
      </c>
      <c r="U75" s="34" t="s">
        <v>2025</v>
      </c>
      <c r="V75" s="6"/>
      <c r="Z75" t="s">
        <v>272</v>
      </c>
    </row>
    <row r="76" spans="2:26" x14ac:dyDescent="0.2">
      <c r="F76" s="27"/>
      <c r="G76" s="27"/>
      <c r="H76" s="27"/>
      <c r="I76" s="27"/>
      <c r="J76" t="s">
        <v>1524</v>
      </c>
      <c r="K76" s="27" t="s">
        <v>2867</v>
      </c>
      <c r="R76" t="s">
        <v>1524</v>
      </c>
      <c r="S76" s="114" t="s">
        <v>1878</v>
      </c>
      <c r="T76" s="11" t="s">
        <v>1524</v>
      </c>
      <c r="U76" s="90" t="s">
        <v>2026</v>
      </c>
      <c r="V76" s="6"/>
      <c r="Z76" t="s">
        <v>272</v>
      </c>
    </row>
    <row r="77" spans="2:26" x14ac:dyDescent="0.2">
      <c r="F77" s="27"/>
      <c r="G77" s="27"/>
      <c r="H77" s="27"/>
      <c r="I77" s="27"/>
      <c r="J77" t="s">
        <v>1524</v>
      </c>
      <c r="K77" s="92" t="s">
        <v>1589</v>
      </c>
      <c r="L77" t="s">
        <v>1137</v>
      </c>
      <c r="M77" s="41" t="s">
        <v>2868</v>
      </c>
      <c r="R77" t="s">
        <v>1524</v>
      </c>
      <c r="S77" s="268" t="s">
        <v>6275</v>
      </c>
      <c r="T77" s="11" t="s">
        <v>1524</v>
      </c>
      <c r="U77" s="151" t="s">
        <v>2027</v>
      </c>
      <c r="V77" s="6"/>
      <c r="Z77" t="s">
        <v>272</v>
      </c>
    </row>
    <row r="78" spans="2:26" x14ac:dyDescent="0.2">
      <c r="F78" s="27"/>
      <c r="G78" s="27"/>
      <c r="H78" s="27"/>
      <c r="I78" s="27"/>
      <c r="J78" t="s">
        <v>1524</v>
      </c>
      <c r="K78" s="27"/>
      <c r="L78" t="s">
        <v>1524</v>
      </c>
      <c r="M78" s="61" t="s">
        <v>2774</v>
      </c>
      <c r="R78" t="s">
        <v>1524</v>
      </c>
      <c r="S78" s="268" t="s">
        <v>6278</v>
      </c>
      <c r="T78" s="11"/>
      <c r="U78" s="6"/>
      <c r="V78" s="6"/>
      <c r="Z78" t="s">
        <v>272</v>
      </c>
    </row>
    <row r="79" spans="2:26" x14ac:dyDescent="0.2">
      <c r="F79" s="27"/>
      <c r="G79" s="27"/>
      <c r="H79" s="27"/>
      <c r="I79" s="27"/>
      <c r="J79" t="s">
        <v>1524</v>
      </c>
      <c r="K79" s="27"/>
      <c r="L79" t="s">
        <v>1524</v>
      </c>
      <c r="R79" t="s">
        <v>1524</v>
      </c>
      <c r="S79" s="268" t="s">
        <v>6271</v>
      </c>
      <c r="Z79" t="s">
        <v>272</v>
      </c>
    </row>
    <row r="80" spans="2:26" x14ac:dyDescent="0.2">
      <c r="F80" s="27"/>
      <c r="G80" s="27"/>
      <c r="H80" s="27"/>
      <c r="I80" s="27"/>
      <c r="J80" t="s">
        <v>1524</v>
      </c>
      <c r="L80" t="s">
        <v>1137</v>
      </c>
      <c r="M80" s="41" t="s">
        <v>1259</v>
      </c>
      <c r="N80" t="s">
        <v>1137</v>
      </c>
      <c r="O80" s="66" t="s">
        <v>1260</v>
      </c>
      <c r="R80" t="s">
        <v>1524</v>
      </c>
      <c r="S80" s="268" t="s">
        <v>6274</v>
      </c>
      <c r="Z80" t="s">
        <v>272</v>
      </c>
    </row>
    <row r="81" spans="1:26" x14ac:dyDescent="0.2">
      <c r="F81" s="27"/>
      <c r="G81" s="27"/>
      <c r="H81" s="27"/>
      <c r="I81" s="27"/>
      <c r="J81" t="s">
        <v>1524</v>
      </c>
      <c r="L81" t="s">
        <v>1524</v>
      </c>
      <c r="M81" s="61" t="s">
        <v>2775</v>
      </c>
      <c r="N81" t="s">
        <v>1524</v>
      </c>
      <c r="O81" s="61" t="s">
        <v>1261</v>
      </c>
      <c r="R81" t="s">
        <v>1524</v>
      </c>
      <c r="S81" s="268" t="s">
        <v>6276</v>
      </c>
      <c r="Z81" t="s">
        <v>272</v>
      </c>
    </row>
    <row r="82" spans="1:26" x14ac:dyDescent="0.2">
      <c r="F82" s="27"/>
      <c r="G82" s="27"/>
      <c r="H82" s="27"/>
      <c r="I82" s="27"/>
      <c r="J82" t="s">
        <v>1524</v>
      </c>
      <c r="L82" t="s">
        <v>1524</v>
      </c>
      <c r="M82" s="61" t="s">
        <v>1258</v>
      </c>
      <c r="R82" t="s">
        <v>1524</v>
      </c>
      <c r="S82" s="268" t="s">
        <v>6277</v>
      </c>
      <c r="Z82" t="s">
        <v>272</v>
      </c>
    </row>
    <row r="83" spans="1:26" x14ac:dyDescent="0.2">
      <c r="F83" s="27"/>
      <c r="G83" s="27"/>
      <c r="H83" s="27"/>
      <c r="I83" s="27"/>
      <c r="J83" t="s">
        <v>1137</v>
      </c>
      <c r="K83" s="27" t="s">
        <v>2448</v>
      </c>
      <c r="L83" t="s">
        <v>1524</v>
      </c>
      <c r="Z83" t="s">
        <v>272</v>
      </c>
    </row>
    <row r="84" spans="1:26" x14ac:dyDescent="0.2">
      <c r="F84" s="27"/>
      <c r="G84" s="27"/>
      <c r="H84" s="27"/>
      <c r="I84" s="27"/>
      <c r="J84" t="s">
        <v>1524</v>
      </c>
      <c r="K84" s="41" t="s">
        <v>1987</v>
      </c>
      <c r="L84" t="s">
        <v>1137</v>
      </c>
      <c r="M84" s="43" t="s">
        <v>2491</v>
      </c>
      <c r="Z84" t="s">
        <v>272</v>
      </c>
    </row>
    <row r="85" spans="1:26" x14ac:dyDescent="0.2">
      <c r="F85" s="27"/>
      <c r="G85" s="27"/>
      <c r="H85" s="27"/>
      <c r="I85" s="27"/>
      <c r="J85" t="s">
        <v>1524</v>
      </c>
      <c r="K85" s="27" t="s">
        <v>1989</v>
      </c>
      <c r="L85" t="s">
        <v>1524</v>
      </c>
      <c r="M85" s="61" t="s">
        <v>2776</v>
      </c>
      <c r="Z85" t="s">
        <v>272</v>
      </c>
    </row>
    <row r="86" spans="1:26" x14ac:dyDescent="0.2">
      <c r="F86" s="27"/>
      <c r="G86" s="27"/>
      <c r="H86" s="27"/>
      <c r="I86" s="27"/>
      <c r="J86" t="s">
        <v>1524</v>
      </c>
      <c r="K86" s="27" t="s">
        <v>982</v>
      </c>
      <c r="L86" t="s">
        <v>1524</v>
      </c>
      <c r="M86" s="37" t="s">
        <v>2580</v>
      </c>
      <c r="Z86" t="s">
        <v>272</v>
      </c>
    </row>
    <row r="87" spans="1:26" x14ac:dyDescent="0.2">
      <c r="F87" s="27"/>
      <c r="G87" s="27"/>
      <c r="H87" s="27"/>
      <c r="I87" s="27"/>
      <c r="J87" t="s">
        <v>1524</v>
      </c>
      <c r="K87" s="38" t="s">
        <v>189</v>
      </c>
      <c r="L87" t="s">
        <v>1524</v>
      </c>
      <c r="M87" s="37" t="s">
        <v>2581</v>
      </c>
      <c r="R87" s="17" t="s">
        <v>2968</v>
      </c>
      <c r="S87" s="6"/>
      <c r="T87" s="193"/>
      <c r="Z87" t="s">
        <v>272</v>
      </c>
    </row>
    <row r="88" spans="1:26" x14ac:dyDescent="0.2">
      <c r="F88" s="27"/>
      <c r="G88" s="27"/>
      <c r="H88" s="27"/>
      <c r="I88" s="27"/>
      <c r="J88" t="s">
        <v>1524</v>
      </c>
      <c r="K88" s="27" t="s">
        <v>2314</v>
      </c>
      <c r="L88" t="s">
        <v>1524</v>
      </c>
      <c r="N88" t="s">
        <v>1137</v>
      </c>
      <c r="O88" s="37" t="s">
        <v>2582</v>
      </c>
      <c r="R88" s="6"/>
      <c r="S88" s="97" t="s">
        <v>1326</v>
      </c>
      <c r="T88" s="193"/>
      <c r="Z88" t="s">
        <v>272</v>
      </c>
    </row>
    <row r="89" spans="1:26" x14ac:dyDescent="0.2">
      <c r="A89" s="40" t="s">
        <v>169</v>
      </c>
      <c r="H89" s="27"/>
      <c r="I89" s="27"/>
      <c r="J89" t="s">
        <v>1524</v>
      </c>
      <c r="K89" s="27" t="s">
        <v>2231</v>
      </c>
      <c r="L89" t="s">
        <v>1524</v>
      </c>
      <c r="N89" t="s">
        <v>1524</v>
      </c>
      <c r="O89" s="37" t="s">
        <v>2583</v>
      </c>
      <c r="R89" s="6" t="s">
        <v>1137</v>
      </c>
      <c r="S89" s="2" t="s">
        <v>1492</v>
      </c>
      <c r="T89" s="193"/>
      <c r="Z89" t="s">
        <v>272</v>
      </c>
    </row>
    <row r="90" spans="1:26" x14ac:dyDescent="0.2">
      <c r="A90" s="107" t="s">
        <v>2113</v>
      </c>
      <c r="H90" s="27"/>
      <c r="I90" s="27"/>
      <c r="J90" t="s">
        <v>1524</v>
      </c>
      <c r="K90" s="27" t="s">
        <v>983</v>
      </c>
      <c r="L90" t="s">
        <v>1524</v>
      </c>
      <c r="R90" s="6" t="s">
        <v>1524</v>
      </c>
      <c r="S90" s="27" t="s">
        <v>2714</v>
      </c>
      <c r="T90" s="193"/>
      <c r="Z90" t="s">
        <v>272</v>
      </c>
    </row>
    <row r="91" spans="1:26" x14ac:dyDescent="0.2">
      <c r="A91" s="108" t="s">
        <v>398</v>
      </c>
      <c r="H91" s="27"/>
      <c r="I91" s="27"/>
      <c r="J91" t="s">
        <v>1524</v>
      </c>
      <c r="K91" s="27" t="s">
        <v>1333</v>
      </c>
      <c r="L91" t="s">
        <v>1137</v>
      </c>
      <c r="M91" s="41" t="s">
        <v>492</v>
      </c>
      <c r="R91" s="6" t="s">
        <v>1524</v>
      </c>
      <c r="S91" s="13" t="s">
        <v>2715</v>
      </c>
      <c r="T91" s="193"/>
      <c r="Z91" t="s">
        <v>272</v>
      </c>
    </row>
    <row r="92" spans="1:26" x14ac:dyDescent="0.2">
      <c r="A92" s="127" t="s">
        <v>2607</v>
      </c>
      <c r="L92" t="s">
        <v>1524</v>
      </c>
      <c r="M92" s="27" t="s">
        <v>80</v>
      </c>
      <c r="N92" t="s">
        <v>1137</v>
      </c>
      <c r="O92" s="43" t="s">
        <v>984</v>
      </c>
      <c r="R92" s="6" t="s">
        <v>1524</v>
      </c>
      <c r="S92" s="78" t="s">
        <v>3112</v>
      </c>
      <c r="T92" s="193"/>
      <c r="Z92" t="s">
        <v>272</v>
      </c>
    </row>
    <row r="93" spans="1:26" x14ac:dyDescent="0.2">
      <c r="A93" s="128" t="s">
        <v>2608</v>
      </c>
      <c r="L93" t="s">
        <v>1524</v>
      </c>
      <c r="N93" t="s">
        <v>1524</v>
      </c>
      <c r="O93" s="37" t="s">
        <v>2584</v>
      </c>
      <c r="R93" s="6"/>
      <c r="S93" s="6"/>
      <c r="T93" s="193"/>
      <c r="U93" s="2"/>
      <c r="Z93" t="s">
        <v>272</v>
      </c>
    </row>
    <row r="94" spans="1:26" x14ac:dyDescent="0.2">
      <c r="A94" s="129" t="s">
        <v>399</v>
      </c>
      <c r="L94" t="s">
        <v>1137</v>
      </c>
      <c r="M94" s="41" t="s">
        <v>1785</v>
      </c>
      <c r="Z94" t="s">
        <v>272</v>
      </c>
    </row>
    <row r="95" spans="1:26" x14ac:dyDescent="0.2">
      <c r="A95" s="111" t="s">
        <v>400</v>
      </c>
      <c r="L95" t="s">
        <v>1524</v>
      </c>
      <c r="M95" s="61" t="s">
        <v>2777</v>
      </c>
      <c r="R95" s="16" t="s">
        <v>1305</v>
      </c>
      <c r="S95" s="6"/>
      <c r="T95" s="193"/>
      <c r="Z95" t="s">
        <v>272</v>
      </c>
    </row>
    <row r="96" spans="1:26" x14ac:dyDescent="0.2">
      <c r="A96" s="109" t="s">
        <v>401</v>
      </c>
      <c r="L96" t="s">
        <v>1524</v>
      </c>
      <c r="R96" s="6"/>
      <c r="S96" s="97" t="s">
        <v>1306</v>
      </c>
      <c r="T96" s="193"/>
      <c r="Z96" t="s">
        <v>272</v>
      </c>
    </row>
    <row r="97" spans="1:26" x14ac:dyDescent="0.2">
      <c r="A97" s="130" t="s">
        <v>402</v>
      </c>
      <c r="L97" t="s">
        <v>1137</v>
      </c>
      <c r="M97" s="43" t="s">
        <v>187</v>
      </c>
      <c r="R97" s="6" t="s">
        <v>1137</v>
      </c>
      <c r="S97" s="29" t="s">
        <v>3113</v>
      </c>
      <c r="T97" s="193"/>
      <c r="Z97" t="s">
        <v>272</v>
      </c>
    </row>
    <row r="98" spans="1:26" x14ac:dyDescent="0.2">
      <c r="A98" s="110" t="s">
        <v>403</v>
      </c>
      <c r="F98" s="27"/>
      <c r="G98" s="27"/>
      <c r="L98" t="s">
        <v>1524</v>
      </c>
      <c r="M98" s="37" t="s">
        <v>188</v>
      </c>
      <c r="R98" s="6" t="s">
        <v>1524</v>
      </c>
      <c r="S98" t="s">
        <v>2604</v>
      </c>
      <c r="T98" s="193"/>
      <c r="Z98" t="s">
        <v>272</v>
      </c>
    </row>
    <row r="99" spans="1:26" x14ac:dyDescent="0.2">
      <c r="A99" s="131" t="s">
        <v>2609</v>
      </c>
      <c r="F99" s="27"/>
      <c r="G99" s="27"/>
      <c r="K99" s="27"/>
      <c r="L99" t="s">
        <v>1524</v>
      </c>
      <c r="M99" s="27" t="s">
        <v>3396</v>
      </c>
      <c r="R99" s="6" t="s">
        <v>1524</v>
      </c>
      <c r="S99" s="86" t="s">
        <v>2605</v>
      </c>
      <c r="T99" s="193"/>
      <c r="Z99" t="s">
        <v>272</v>
      </c>
    </row>
    <row r="100" spans="1:26" x14ac:dyDescent="0.2">
      <c r="F100" s="27"/>
      <c r="G100" s="27"/>
      <c r="J100" t="s">
        <v>1137</v>
      </c>
      <c r="K100" s="41" t="s">
        <v>1928</v>
      </c>
      <c r="L100" t="s">
        <v>1524</v>
      </c>
      <c r="O100" s="27"/>
      <c r="R100" s="6" t="s">
        <v>1524</v>
      </c>
      <c r="S100" s="48" t="s">
        <v>2606</v>
      </c>
      <c r="T100" s="193"/>
      <c r="Z100" t="s">
        <v>272</v>
      </c>
    </row>
    <row r="101" spans="1:26" x14ac:dyDescent="0.2">
      <c r="A101" s="4" t="s">
        <v>5763</v>
      </c>
      <c r="D101" s="27"/>
      <c r="E101" s="27"/>
      <c r="F101" s="27"/>
      <c r="G101" s="27"/>
      <c r="H101" t="s">
        <v>1137</v>
      </c>
      <c r="I101" s="153" t="s">
        <v>2434</v>
      </c>
      <c r="J101" t="s">
        <v>1524</v>
      </c>
      <c r="K101" s="27" t="s">
        <v>1929</v>
      </c>
      <c r="L101" t="s">
        <v>1137</v>
      </c>
      <c r="M101" s="41" t="s">
        <v>3010</v>
      </c>
      <c r="N101" t="s">
        <v>1137</v>
      </c>
      <c r="O101" s="27" t="s">
        <v>1992</v>
      </c>
      <c r="R101" s="6" t="s">
        <v>1524</v>
      </c>
      <c r="S101" t="s">
        <v>429</v>
      </c>
      <c r="T101" s="193"/>
      <c r="U101" s="2"/>
      <c r="Z101" t="s">
        <v>272</v>
      </c>
    </row>
    <row r="102" spans="1:26" x14ac:dyDescent="0.2">
      <c r="B102" s="27"/>
      <c r="C102" s="27"/>
      <c r="D102" s="27"/>
      <c r="E102" s="27"/>
      <c r="F102" s="27"/>
      <c r="G102" s="27"/>
      <c r="H102" s="1">
        <v>1</v>
      </c>
      <c r="I102" s="153" t="s">
        <v>3388</v>
      </c>
      <c r="J102" t="s">
        <v>1524</v>
      </c>
      <c r="K102" s="27" t="s">
        <v>1930</v>
      </c>
      <c r="L102" t="s">
        <v>1524</v>
      </c>
      <c r="M102" s="27" t="s">
        <v>1988</v>
      </c>
      <c r="N102" s="27"/>
      <c r="O102" s="27" t="s">
        <v>1993</v>
      </c>
      <c r="R102" s="6" t="s">
        <v>1524</v>
      </c>
      <c r="S102" s="71" t="s">
        <v>430</v>
      </c>
      <c r="T102" t="s">
        <v>1137</v>
      </c>
      <c r="U102" s="145" t="s">
        <v>600</v>
      </c>
      <c r="Z102" t="s">
        <v>272</v>
      </c>
    </row>
    <row r="103" spans="1:26" x14ac:dyDescent="0.2">
      <c r="A103" s="4" t="s">
        <v>6575</v>
      </c>
      <c r="B103" s="27"/>
      <c r="C103" s="27"/>
      <c r="D103" s="27"/>
      <c r="E103" s="27"/>
      <c r="F103" s="27"/>
      <c r="G103" s="27"/>
      <c r="H103" t="s">
        <v>1524</v>
      </c>
      <c r="I103" s="153" t="s">
        <v>3400</v>
      </c>
      <c r="L103" t="s">
        <v>1524</v>
      </c>
      <c r="M103" s="27" t="s">
        <v>1990</v>
      </c>
      <c r="N103" s="27"/>
      <c r="O103" s="27" t="s">
        <v>1534</v>
      </c>
      <c r="R103" s="6" t="s">
        <v>1524</v>
      </c>
      <c r="S103" s="71" t="s">
        <v>4873</v>
      </c>
      <c r="T103" s="1">
        <v>1</v>
      </c>
      <c r="U103" s="153" t="s">
        <v>3233</v>
      </c>
      <c r="Z103" t="s">
        <v>272</v>
      </c>
    </row>
    <row r="104" spans="1:26" x14ac:dyDescent="0.2">
      <c r="B104" s="27"/>
      <c r="F104" s="27"/>
      <c r="G104" s="27"/>
      <c r="L104" t="s">
        <v>1524</v>
      </c>
      <c r="M104" s="41" t="s">
        <v>1810</v>
      </c>
      <c r="R104" s="6" t="s">
        <v>1524</v>
      </c>
      <c r="S104" s="71" t="s">
        <v>1091</v>
      </c>
      <c r="U104" s="145"/>
      <c r="Z104" t="s">
        <v>272</v>
      </c>
    </row>
    <row r="105" spans="1:26" x14ac:dyDescent="0.2">
      <c r="A105" s="4" t="s">
        <v>6603</v>
      </c>
      <c r="F105" s="27"/>
      <c r="G105" s="27"/>
      <c r="J105" t="s">
        <v>1137</v>
      </c>
      <c r="K105" s="138" t="s">
        <v>436</v>
      </c>
      <c r="L105" t="s">
        <v>1524</v>
      </c>
      <c r="M105" s="27" t="s">
        <v>1991</v>
      </c>
      <c r="N105" s="27"/>
      <c r="O105" s="27"/>
      <c r="R105" s="6"/>
      <c r="S105" s="6"/>
      <c r="T105" s="154" t="s">
        <v>3235</v>
      </c>
      <c r="U105" s="6"/>
      <c r="V105" s="6"/>
      <c r="Z105" t="s">
        <v>272</v>
      </c>
    </row>
    <row r="106" spans="1:26" x14ac:dyDescent="0.2">
      <c r="F106" s="27"/>
      <c r="G106" s="27"/>
      <c r="H106" t="s">
        <v>1137</v>
      </c>
      <c r="I106" s="214" t="s">
        <v>1285</v>
      </c>
      <c r="J106" s="1">
        <v>1</v>
      </c>
      <c r="K106" s="138" t="s">
        <v>2874</v>
      </c>
      <c r="L106" t="s">
        <v>1524</v>
      </c>
      <c r="N106" s="27"/>
      <c r="O106" s="27"/>
      <c r="P106" s="9" t="s">
        <v>1682</v>
      </c>
      <c r="Q106" s="11"/>
      <c r="R106" s="6"/>
      <c r="T106" s="11" t="s">
        <v>1137</v>
      </c>
      <c r="U106" s="133" t="s">
        <v>3224</v>
      </c>
      <c r="V106" s="6"/>
      <c r="Z106" t="s">
        <v>272</v>
      </c>
    </row>
    <row r="107" spans="1:26" x14ac:dyDescent="0.2">
      <c r="F107" s="27"/>
      <c r="G107" s="27"/>
      <c r="H107" s="1">
        <v>1</v>
      </c>
      <c r="I107" s="214" t="s">
        <v>1708</v>
      </c>
      <c r="J107" t="s">
        <v>1524</v>
      </c>
      <c r="K107" s="153" t="s">
        <v>4947</v>
      </c>
      <c r="L107" t="s">
        <v>1137</v>
      </c>
      <c r="M107" s="41" t="s">
        <v>984</v>
      </c>
      <c r="N107" s="27"/>
      <c r="O107" s="27"/>
      <c r="P107" s="11" t="s">
        <v>1137</v>
      </c>
      <c r="Q107" s="150" t="s">
        <v>3830</v>
      </c>
      <c r="R107" s="6"/>
      <c r="T107" s="6" t="s">
        <v>1524</v>
      </c>
      <c r="U107" s="151" t="s">
        <v>3234</v>
      </c>
      <c r="V107" s="6"/>
      <c r="Z107" t="s">
        <v>272</v>
      </c>
    </row>
    <row r="108" spans="1:26" x14ac:dyDescent="0.2">
      <c r="F108" s="27"/>
      <c r="G108" s="27"/>
      <c r="H108" t="s">
        <v>1524</v>
      </c>
      <c r="I108" s="214" t="s">
        <v>4948</v>
      </c>
      <c r="L108" t="s">
        <v>1524</v>
      </c>
      <c r="M108" s="27" t="s">
        <v>3395</v>
      </c>
      <c r="N108" s="27"/>
      <c r="O108" s="27"/>
      <c r="P108" s="11" t="s">
        <v>1524</v>
      </c>
      <c r="Q108" t="s">
        <v>1058</v>
      </c>
      <c r="R108" t="s">
        <v>1137</v>
      </c>
      <c r="S108" s="161" t="s">
        <v>3827</v>
      </c>
      <c r="T108" s="6"/>
      <c r="U108" s="6"/>
      <c r="V108" s="6"/>
      <c r="Z108" t="s">
        <v>272</v>
      </c>
    </row>
    <row r="109" spans="1:26" x14ac:dyDescent="0.2">
      <c r="C109" s="27"/>
      <c r="D109" s="27"/>
      <c r="E109" s="27"/>
      <c r="F109" s="27"/>
      <c r="G109" s="27"/>
      <c r="H109" s="1">
        <v>1</v>
      </c>
      <c r="I109" s="214" t="s">
        <v>4949</v>
      </c>
      <c r="L109" t="s">
        <v>1524</v>
      </c>
      <c r="N109" s="27"/>
      <c r="O109" s="27"/>
      <c r="P109" s="11" t="s">
        <v>1524</v>
      </c>
      <c r="Q109" t="s">
        <v>1059</v>
      </c>
      <c r="R109" s="1">
        <v>1</v>
      </c>
      <c r="S109" s="161" t="s">
        <v>3828</v>
      </c>
      <c r="U109" s="145"/>
      <c r="Z109" t="s">
        <v>272</v>
      </c>
    </row>
    <row r="110" spans="1:26" x14ac:dyDescent="0.2">
      <c r="B110" s="27"/>
      <c r="C110" s="27"/>
      <c r="D110" s="27"/>
      <c r="E110" s="27"/>
      <c r="F110" s="27"/>
      <c r="G110" s="27"/>
      <c r="H110" s="27"/>
      <c r="I110" s="27"/>
      <c r="L110" t="s">
        <v>1137</v>
      </c>
      <c r="M110" s="41" t="s">
        <v>491</v>
      </c>
      <c r="N110" s="27"/>
      <c r="O110" s="27"/>
      <c r="P110" s="11" t="s">
        <v>1524</v>
      </c>
      <c r="Q110" s="117" t="s">
        <v>635</v>
      </c>
      <c r="R110" t="s">
        <v>1524</v>
      </c>
      <c r="S110" s="161" t="s">
        <v>3834</v>
      </c>
      <c r="T110" s="192"/>
      <c r="U110" s="9" t="s">
        <v>2956</v>
      </c>
      <c r="V110" s="192"/>
      <c r="Z110" t="s">
        <v>272</v>
      </c>
    </row>
    <row r="111" spans="1:26" x14ac:dyDescent="0.2">
      <c r="B111" s="27"/>
      <c r="C111" s="27"/>
      <c r="D111" s="27"/>
      <c r="E111" s="27"/>
      <c r="F111" s="27"/>
      <c r="G111" s="27"/>
      <c r="H111" s="27"/>
      <c r="I111" s="27"/>
      <c r="J111" t="s">
        <v>1137</v>
      </c>
      <c r="K111" s="271" t="s">
        <v>6616</v>
      </c>
      <c r="L111" t="s">
        <v>1524</v>
      </c>
      <c r="M111" s="61" t="s">
        <v>2778</v>
      </c>
      <c r="N111" s="27"/>
      <c r="O111" s="27"/>
      <c r="P111" s="11" t="s">
        <v>1524</v>
      </c>
      <c r="Q111" s="117" t="s">
        <v>636</v>
      </c>
      <c r="R111" t="s">
        <v>1524</v>
      </c>
      <c r="S111" s="161" t="s">
        <v>3829</v>
      </c>
      <c r="T111" s="192" t="s">
        <v>1137</v>
      </c>
      <c r="U111" s="150" t="s">
        <v>5708</v>
      </c>
      <c r="V111" s="192"/>
      <c r="Z111" t="s">
        <v>272</v>
      </c>
    </row>
    <row r="112" spans="1:26" x14ac:dyDescent="0.2">
      <c r="B112" s="27"/>
      <c r="F112" s="27"/>
      <c r="G112" s="27"/>
      <c r="H112" s="27"/>
      <c r="I112" s="27"/>
      <c r="J112" t="s">
        <v>1524</v>
      </c>
      <c r="K112" s="271" t="s">
        <v>6615</v>
      </c>
      <c r="L112" t="s">
        <v>1524</v>
      </c>
      <c r="N112" s="27"/>
      <c r="O112" s="27"/>
      <c r="P112" s="11" t="s">
        <v>1524</v>
      </c>
      <c r="Q112" s="102" t="s">
        <v>637</v>
      </c>
      <c r="R112" s="6"/>
      <c r="T112" s="192" t="s">
        <v>1524</v>
      </c>
      <c r="U112" t="s">
        <v>5709</v>
      </c>
      <c r="V112" s="192"/>
      <c r="Z112" t="s">
        <v>272</v>
      </c>
    </row>
    <row r="113" spans="1:26" x14ac:dyDescent="0.2">
      <c r="B113" t="s">
        <v>1137</v>
      </c>
      <c r="C113" s="61" t="s">
        <v>2700</v>
      </c>
      <c r="D113" t="s">
        <v>1137</v>
      </c>
      <c r="E113" s="66" t="s">
        <v>614</v>
      </c>
      <c r="F113" s="27"/>
      <c r="G113" s="27"/>
      <c r="H113" s="27"/>
      <c r="I113" s="27"/>
      <c r="L113" t="s">
        <v>1137</v>
      </c>
      <c r="M113" s="41" t="s">
        <v>2626</v>
      </c>
      <c r="N113" s="27"/>
      <c r="O113" s="27"/>
      <c r="P113" s="11" t="s">
        <v>1524</v>
      </c>
      <c r="Q113" s="87" t="s">
        <v>638</v>
      </c>
      <c r="R113" t="s">
        <v>1137</v>
      </c>
      <c r="S113" s="161" t="s">
        <v>3831</v>
      </c>
      <c r="T113" s="192" t="s">
        <v>1524</v>
      </c>
      <c r="U113" s="224" t="s">
        <v>5710</v>
      </c>
      <c r="V113" s="192"/>
      <c r="Z113" t="s">
        <v>272</v>
      </c>
    </row>
    <row r="114" spans="1:26" x14ac:dyDescent="0.2">
      <c r="A114" s="27"/>
      <c r="B114" t="s">
        <v>1524</v>
      </c>
      <c r="C114" s="65" t="s">
        <v>90</v>
      </c>
      <c r="D114" t="s">
        <v>1524</v>
      </c>
      <c r="E114" s="61" t="s">
        <v>615</v>
      </c>
      <c r="F114" s="27"/>
      <c r="G114" s="27"/>
      <c r="H114" s="27"/>
      <c r="I114" s="27"/>
      <c r="L114" t="s">
        <v>1524</v>
      </c>
      <c r="M114" s="27" t="s">
        <v>2497</v>
      </c>
      <c r="P114" s="6"/>
      <c r="Q114" s="6"/>
      <c r="R114" s="1">
        <v>1</v>
      </c>
      <c r="S114" s="161" t="s">
        <v>3832</v>
      </c>
      <c r="T114" s="192" t="s">
        <v>1524</v>
      </c>
      <c r="U114" s="224" t="s">
        <v>5711</v>
      </c>
      <c r="V114" s="192"/>
      <c r="Z114" t="s">
        <v>272</v>
      </c>
    </row>
    <row r="115" spans="1:26" x14ac:dyDescent="0.2">
      <c r="A115" s="27"/>
      <c r="B115" s="1">
        <v>1</v>
      </c>
      <c r="C115" s="61" t="s">
        <v>1681</v>
      </c>
      <c r="D115" t="s">
        <v>1524</v>
      </c>
      <c r="E115" s="61"/>
      <c r="F115" s="27"/>
      <c r="G115" s="27"/>
      <c r="H115" s="27"/>
      <c r="I115" s="27"/>
      <c r="K115" s="27"/>
      <c r="L115" t="s">
        <v>1524</v>
      </c>
      <c r="M115" s="27" t="s">
        <v>983</v>
      </c>
      <c r="R115" t="s">
        <v>1524</v>
      </c>
      <c r="S115" s="161" t="s">
        <v>3835</v>
      </c>
      <c r="T115" s="192" t="s">
        <v>1524</v>
      </c>
      <c r="U115" s="151" t="s">
        <v>5712</v>
      </c>
      <c r="V115" s="192"/>
      <c r="Z115" t="s">
        <v>272</v>
      </c>
    </row>
    <row r="116" spans="1:26" x14ac:dyDescent="0.2">
      <c r="A116" s="27"/>
      <c r="B116" t="s">
        <v>1524</v>
      </c>
      <c r="C116" s="61" t="s">
        <v>2701</v>
      </c>
      <c r="D116" t="s">
        <v>1137</v>
      </c>
      <c r="E116" s="66" t="s">
        <v>2102</v>
      </c>
      <c r="F116" s="27"/>
      <c r="G116" s="27"/>
      <c r="H116" s="27"/>
      <c r="I116" s="27"/>
      <c r="K116" s="27"/>
      <c r="L116" t="s">
        <v>1524</v>
      </c>
      <c r="M116" s="27"/>
      <c r="R116" t="s">
        <v>1524</v>
      </c>
      <c r="S116" s="161" t="s">
        <v>3833</v>
      </c>
      <c r="T116" s="192" t="s">
        <v>1524</v>
      </c>
      <c r="U116" s="94" t="s">
        <v>5713</v>
      </c>
      <c r="V116" s="192"/>
      <c r="Z116" t="s">
        <v>272</v>
      </c>
    </row>
    <row r="117" spans="1:26" x14ac:dyDescent="0.2">
      <c r="A117" s="27"/>
      <c r="B117" s="1">
        <v>1</v>
      </c>
      <c r="C117" s="61" t="s">
        <v>2101</v>
      </c>
      <c r="D117" t="s">
        <v>1524</v>
      </c>
      <c r="E117" s="61" t="s">
        <v>2331</v>
      </c>
      <c r="F117" s="27"/>
      <c r="G117" s="27"/>
      <c r="H117" s="27"/>
      <c r="I117" s="27"/>
      <c r="K117" s="27"/>
      <c r="L117" t="s">
        <v>1137</v>
      </c>
      <c r="M117" s="41" t="s">
        <v>2869</v>
      </c>
      <c r="T117" s="192" t="s">
        <v>1524</v>
      </c>
      <c r="U117" s="2" t="s">
        <v>5714</v>
      </c>
      <c r="V117" s="192"/>
      <c r="Z117" t="s">
        <v>272</v>
      </c>
    </row>
    <row r="118" spans="1:26" x14ac:dyDescent="0.2">
      <c r="A118" s="27"/>
      <c r="B118" s="27"/>
      <c r="C118" s="27"/>
      <c r="D118" t="s">
        <v>1524</v>
      </c>
      <c r="E118" s="27"/>
      <c r="F118" s="27"/>
      <c r="G118" s="27"/>
      <c r="H118" s="27"/>
      <c r="I118" s="27"/>
      <c r="K118" s="27"/>
      <c r="L118" t="s">
        <v>1524</v>
      </c>
      <c r="M118" s="61" t="s">
        <v>1042</v>
      </c>
      <c r="T118" s="192" t="s">
        <v>1524</v>
      </c>
      <c r="U118" t="s">
        <v>5715</v>
      </c>
      <c r="V118" s="192"/>
      <c r="Z118" t="s">
        <v>272</v>
      </c>
    </row>
    <row r="119" spans="1:26" x14ac:dyDescent="0.2">
      <c r="A119" s="27"/>
      <c r="B119" s="27"/>
      <c r="C119" s="27"/>
      <c r="D119" t="s">
        <v>1137</v>
      </c>
      <c r="E119" s="61" t="s">
        <v>2842</v>
      </c>
      <c r="F119" s="27"/>
      <c r="G119" s="27"/>
      <c r="H119" s="27"/>
      <c r="I119" s="27"/>
      <c r="K119" s="27"/>
      <c r="L119" t="s">
        <v>1524</v>
      </c>
      <c r="M119" s="27" t="s">
        <v>983</v>
      </c>
      <c r="N119" s="9" t="s">
        <v>1778</v>
      </c>
      <c r="O119" s="6"/>
      <c r="P119" s="6"/>
      <c r="T119" s="192" t="s">
        <v>1524</v>
      </c>
      <c r="U119" s="191" t="s">
        <v>5716</v>
      </c>
      <c r="V119" s="192"/>
      <c r="Z119" t="s">
        <v>272</v>
      </c>
    </row>
    <row r="120" spans="1:26" x14ac:dyDescent="0.2">
      <c r="A120" s="27"/>
      <c r="B120" s="27"/>
      <c r="C120" s="27"/>
      <c r="D120" s="1">
        <v>1</v>
      </c>
      <c r="E120" s="153" t="s">
        <v>3420</v>
      </c>
      <c r="F120" s="27"/>
      <c r="G120" s="27"/>
      <c r="H120" s="27"/>
      <c r="I120" s="27"/>
      <c r="L120" t="s">
        <v>1524</v>
      </c>
      <c r="M120" s="27" t="s">
        <v>2627</v>
      </c>
      <c r="N120" s="11" t="s">
        <v>1137</v>
      </c>
      <c r="O120" s="52" t="s">
        <v>1839</v>
      </c>
      <c r="P120" s="6"/>
      <c r="T120" s="192"/>
      <c r="U120" s="192"/>
      <c r="V120" s="192"/>
      <c r="Z120" t="s">
        <v>272</v>
      </c>
    </row>
    <row r="121" spans="1:26" x14ac:dyDescent="0.2">
      <c r="A121" s="27"/>
      <c r="B121" s="27"/>
      <c r="C121" s="27"/>
      <c r="D121" t="s">
        <v>1524</v>
      </c>
      <c r="E121" s="27"/>
      <c r="F121" s="27"/>
      <c r="G121" s="27"/>
      <c r="H121" s="27"/>
      <c r="I121" s="27"/>
      <c r="N121" s="11" t="s">
        <v>1524</v>
      </c>
      <c r="O121" s="51" t="s">
        <v>1843</v>
      </c>
      <c r="P121" s="6"/>
      <c r="Z121" t="s">
        <v>272</v>
      </c>
    </row>
    <row r="122" spans="1:26" x14ac:dyDescent="0.2">
      <c r="A122" s="27"/>
      <c r="B122" s="27"/>
      <c r="C122" s="27"/>
      <c r="D122" t="s">
        <v>1137</v>
      </c>
      <c r="E122" s="66" t="s">
        <v>616</v>
      </c>
      <c r="F122" s="27"/>
      <c r="G122" s="27"/>
      <c r="H122" s="27"/>
      <c r="I122" s="27"/>
      <c r="L122" t="s">
        <v>1137</v>
      </c>
      <c r="M122" s="41" t="s">
        <v>2315</v>
      </c>
      <c r="N122" s="11" t="s">
        <v>1524</v>
      </c>
      <c r="O122" s="6"/>
      <c r="P122" s="6"/>
      <c r="T122" s="192"/>
      <c r="U122" s="9" t="s">
        <v>4614</v>
      </c>
      <c r="V122" s="192"/>
      <c r="Z122" t="s">
        <v>272</v>
      </c>
    </row>
    <row r="123" spans="1:26" x14ac:dyDescent="0.2">
      <c r="A123" s="27"/>
      <c r="B123" s="27"/>
      <c r="C123" s="27"/>
      <c r="D123" t="s">
        <v>1524</v>
      </c>
      <c r="E123" s="61" t="s">
        <v>617</v>
      </c>
      <c r="F123" s="27"/>
      <c r="G123" s="27"/>
      <c r="H123" s="27"/>
      <c r="I123" s="27"/>
      <c r="K123" s="27"/>
      <c r="L123" t="s">
        <v>1524</v>
      </c>
      <c r="M123" s="27" t="s">
        <v>1674</v>
      </c>
      <c r="N123" t="s">
        <v>1524</v>
      </c>
      <c r="O123" s="151" t="s">
        <v>1840</v>
      </c>
      <c r="T123" s="192" t="s">
        <v>1137</v>
      </c>
      <c r="U123" s="138" t="s">
        <v>3484</v>
      </c>
      <c r="V123" s="192"/>
      <c r="Z123" t="s">
        <v>272</v>
      </c>
    </row>
    <row r="124" spans="1:26" x14ac:dyDescent="0.2">
      <c r="A124" s="12" t="s">
        <v>2394</v>
      </c>
      <c r="B124" s="27"/>
      <c r="C124" s="27"/>
      <c r="D124" s="27"/>
      <c r="E124" s="27"/>
      <c r="F124" s="27"/>
      <c r="G124" s="27"/>
      <c r="H124" s="27"/>
      <c r="I124" s="27"/>
      <c r="K124" s="27"/>
      <c r="L124" t="s">
        <v>1524</v>
      </c>
      <c r="M124" s="27" t="s">
        <v>1089</v>
      </c>
      <c r="N124" t="s">
        <v>1524</v>
      </c>
      <c r="O124" s="51" t="s">
        <v>1841</v>
      </c>
      <c r="T124" s="192" t="s">
        <v>1524</v>
      </c>
      <c r="U124" s="138" t="s">
        <v>1661</v>
      </c>
      <c r="V124" s="192"/>
      <c r="Z124" t="s">
        <v>272</v>
      </c>
    </row>
    <row r="125" spans="1:26" x14ac:dyDescent="0.2">
      <c r="A125" s="48" t="s">
        <v>116</v>
      </c>
      <c r="B125" s="27"/>
      <c r="C125" s="27"/>
      <c r="D125" s="27"/>
      <c r="F125" s="27"/>
      <c r="G125" s="27"/>
      <c r="H125" s="27"/>
      <c r="I125" s="27"/>
      <c r="K125" s="27"/>
      <c r="L125" t="s">
        <v>1524</v>
      </c>
      <c r="M125" s="27" t="s">
        <v>1757</v>
      </c>
      <c r="N125" t="s">
        <v>1524</v>
      </c>
      <c r="O125" s="151" t="s">
        <v>1842</v>
      </c>
      <c r="T125" s="192" t="s">
        <v>1524</v>
      </c>
      <c r="U125" s="138" t="s">
        <v>2920</v>
      </c>
      <c r="V125" s="192"/>
      <c r="Z125" t="s">
        <v>272</v>
      </c>
    </row>
    <row r="126" spans="1:26" x14ac:dyDescent="0.2">
      <c r="A126" s="48" t="s">
        <v>598</v>
      </c>
      <c r="B126" s="27"/>
      <c r="C126" s="27"/>
      <c r="D126" s="27"/>
      <c r="E126" s="27"/>
      <c r="F126" s="27"/>
      <c r="G126" s="27"/>
      <c r="H126" s="27"/>
      <c r="I126" s="27"/>
      <c r="K126" s="27"/>
      <c r="N126" t="s">
        <v>1524</v>
      </c>
      <c r="O126" s="151" t="s">
        <v>397</v>
      </c>
      <c r="Q126" s="51"/>
      <c r="T126" s="192" t="s">
        <v>1524</v>
      </c>
      <c r="U126" s="138" t="s">
        <v>3501</v>
      </c>
      <c r="V126" s="192"/>
      <c r="W126" s="2"/>
      <c r="Z126" t="s">
        <v>272</v>
      </c>
    </row>
    <row r="127" spans="1:26" x14ac:dyDescent="0.2">
      <c r="A127" s="48" t="s">
        <v>599</v>
      </c>
      <c r="B127" s="27"/>
      <c r="C127" s="27"/>
      <c r="D127" s="27"/>
      <c r="E127" s="27"/>
      <c r="F127" s="27"/>
      <c r="G127" s="27"/>
      <c r="H127" s="27"/>
      <c r="I127" s="27"/>
      <c r="K127" s="27"/>
      <c r="L127" t="s">
        <v>1137</v>
      </c>
      <c r="M127" s="41" t="s">
        <v>1758</v>
      </c>
      <c r="O127" s="27"/>
      <c r="Q127" s="51"/>
      <c r="T127" s="192" t="s">
        <v>1524</v>
      </c>
      <c r="U127" s="151" t="s">
        <v>4613</v>
      </c>
      <c r="V127" s="192"/>
      <c r="Z127" t="s">
        <v>272</v>
      </c>
    </row>
    <row r="128" spans="1:26" x14ac:dyDescent="0.2">
      <c r="A128" s="48" t="s">
        <v>2210</v>
      </c>
      <c r="B128" s="27"/>
      <c r="C128" s="27"/>
      <c r="D128" s="27"/>
      <c r="E128" s="27"/>
      <c r="F128" s="27"/>
      <c r="G128" s="27"/>
      <c r="H128" s="27"/>
      <c r="I128" s="27"/>
      <c r="K128" s="27"/>
      <c r="L128" t="s">
        <v>1524</v>
      </c>
      <c r="M128" s="27" t="s">
        <v>37</v>
      </c>
      <c r="N128" s="9" t="s">
        <v>1778</v>
      </c>
      <c r="O128" s="6"/>
      <c r="P128" s="6"/>
      <c r="Q128" s="51"/>
      <c r="T128" s="192"/>
      <c r="U128" s="192"/>
      <c r="V128" s="192"/>
      <c r="Z128" t="s">
        <v>272</v>
      </c>
    </row>
    <row r="129" spans="1:26" x14ac:dyDescent="0.2">
      <c r="A129" s="48" t="s">
        <v>2211</v>
      </c>
      <c r="B129" s="27"/>
      <c r="C129" s="27"/>
      <c r="D129" s="27"/>
      <c r="E129" s="27"/>
      <c r="F129" s="27"/>
      <c r="G129" s="27"/>
      <c r="H129" s="27"/>
      <c r="I129" s="27"/>
      <c r="L129" t="s">
        <v>1524</v>
      </c>
      <c r="M129" s="27" t="s">
        <v>41</v>
      </c>
      <c r="N129" s="11" t="s">
        <v>1137</v>
      </c>
      <c r="O129" t="s">
        <v>396</v>
      </c>
      <c r="P129" s="6"/>
      <c r="Q129" s="51"/>
      <c r="T129" t="s">
        <v>1137</v>
      </c>
      <c r="U129" s="228" t="s">
        <v>2667</v>
      </c>
      <c r="Z129" t="s">
        <v>272</v>
      </c>
    </row>
    <row r="130" spans="1:26" x14ac:dyDescent="0.2">
      <c r="A130" s="48" t="s">
        <v>2212</v>
      </c>
      <c r="B130" s="27"/>
      <c r="C130" s="27"/>
      <c r="D130" s="27"/>
      <c r="E130" s="27"/>
      <c r="L130" t="s">
        <v>1524</v>
      </c>
      <c r="N130" s="11" t="s">
        <v>1524</v>
      </c>
      <c r="O130" s="2" t="s">
        <v>395</v>
      </c>
      <c r="P130" s="6"/>
      <c r="Q130" s="51"/>
      <c r="T130" s="1">
        <v>1</v>
      </c>
      <c r="U130" s="224" t="s">
        <v>3717</v>
      </c>
      <c r="Z130" t="s">
        <v>272</v>
      </c>
    </row>
    <row r="131" spans="1:26" x14ac:dyDescent="0.2">
      <c r="A131" s="190" t="s">
        <v>5314</v>
      </c>
      <c r="B131" s="27"/>
      <c r="C131" s="27"/>
      <c r="D131" s="27"/>
      <c r="E131" s="27"/>
      <c r="L131" t="s">
        <v>1137</v>
      </c>
      <c r="M131" s="41" t="s">
        <v>38</v>
      </c>
      <c r="N131" s="11" t="s">
        <v>1524</v>
      </c>
      <c r="O131" s="6"/>
      <c r="P131" s="6"/>
      <c r="Q131" s="51"/>
      <c r="T131" t="s">
        <v>1524</v>
      </c>
      <c r="U131" s="224" t="s">
        <v>5056</v>
      </c>
      <c r="Z131" t="s">
        <v>272</v>
      </c>
    </row>
    <row r="132" spans="1:26" x14ac:dyDescent="0.2">
      <c r="A132" s="48" t="s">
        <v>2213</v>
      </c>
      <c r="B132" s="27"/>
      <c r="C132" s="27"/>
      <c r="D132" s="27"/>
      <c r="E132" s="27"/>
      <c r="K132" s="27"/>
      <c r="L132" t="s">
        <v>1524</v>
      </c>
      <c r="M132" s="27" t="s">
        <v>39</v>
      </c>
      <c r="N132" t="s">
        <v>1524</v>
      </c>
      <c r="O132" s="51" t="s">
        <v>1840</v>
      </c>
      <c r="Q132" s="51"/>
      <c r="T132" t="s">
        <v>1524</v>
      </c>
      <c r="U132" s="224" t="s">
        <v>5057</v>
      </c>
      <c r="W132" s="2"/>
      <c r="Z132" t="s">
        <v>272</v>
      </c>
    </row>
    <row r="133" spans="1:26" x14ac:dyDescent="0.2">
      <c r="A133" s="149" t="s">
        <v>5313</v>
      </c>
      <c r="B133" s="27"/>
      <c r="C133" s="27"/>
      <c r="D133" s="27"/>
      <c r="E133" s="27"/>
      <c r="K133" s="27"/>
      <c r="L133" t="s">
        <v>1524</v>
      </c>
      <c r="M133" s="27" t="s">
        <v>41</v>
      </c>
      <c r="N133" t="s">
        <v>1524</v>
      </c>
      <c r="O133" s="151" t="s">
        <v>1844</v>
      </c>
      <c r="Q133" s="51"/>
      <c r="W133" s="2"/>
      <c r="Z133" t="s">
        <v>272</v>
      </c>
    </row>
    <row r="134" spans="1:26" x14ac:dyDescent="0.2">
      <c r="A134" s="48" t="s">
        <v>2214</v>
      </c>
      <c r="B134" s="27"/>
      <c r="C134" s="27"/>
      <c r="D134" s="27"/>
      <c r="E134" s="27"/>
      <c r="L134" t="s">
        <v>1524</v>
      </c>
      <c r="N134" t="s">
        <v>1524</v>
      </c>
      <c r="O134" s="51" t="s">
        <v>391</v>
      </c>
      <c r="Q134" s="51"/>
      <c r="R134" t="s">
        <v>1137</v>
      </c>
      <c r="S134" s="44" t="s">
        <v>489</v>
      </c>
      <c r="W134" s="2"/>
      <c r="Z134" t="s">
        <v>272</v>
      </c>
    </row>
    <row r="135" spans="1:26" x14ac:dyDescent="0.2">
      <c r="A135" s="48" t="s">
        <v>3148</v>
      </c>
      <c r="B135" s="27"/>
      <c r="C135" s="27"/>
      <c r="D135" s="27"/>
      <c r="E135" s="27"/>
      <c r="L135" t="s">
        <v>1137</v>
      </c>
      <c r="M135" s="41" t="s">
        <v>1758</v>
      </c>
      <c r="N135" t="s">
        <v>1524</v>
      </c>
      <c r="O135" s="151" t="s">
        <v>392</v>
      </c>
      <c r="Q135" s="51"/>
      <c r="R135" t="s">
        <v>1524</v>
      </c>
      <c r="S135" s="258" t="s">
        <v>1475</v>
      </c>
      <c r="W135" s="2"/>
      <c r="Z135" t="s">
        <v>272</v>
      </c>
    </row>
    <row r="136" spans="1:26" x14ac:dyDescent="0.2">
      <c r="A136" s="149" t="s">
        <v>6028</v>
      </c>
      <c r="L136" t="s">
        <v>1524</v>
      </c>
      <c r="M136" s="27" t="s">
        <v>40</v>
      </c>
      <c r="N136" t="s">
        <v>1524</v>
      </c>
      <c r="O136" s="51" t="s">
        <v>393</v>
      </c>
      <c r="R136" t="s">
        <v>1524</v>
      </c>
      <c r="S136" s="1" t="s">
        <v>1062</v>
      </c>
      <c r="T136" t="s">
        <v>1137</v>
      </c>
      <c r="U136" s="228" t="s">
        <v>1285</v>
      </c>
      <c r="W136" s="2"/>
      <c r="Z136" t="s">
        <v>272</v>
      </c>
    </row>
    <row r="137" spans="1:26" x14ac:dyDescent="0.2">
      <c r="A137" s="48" t="s">
        <v>2215</v>
      </c>
      <c r="L137" t="s">
        <v>1524</v>
      </c>
      <c r="M137" s="27" t="s">
        <v>41</v>
      </c>
      <c r="N137" t="s">
        <v>1524</v>
      </c>
      <c r="O137" s="151" t="s">
        <v>394</v>
      </c>
      <c r="Q137" s="2"/>
      <c r="T137" t="s">
        <v>1524</v>
      </c>
      <c r="U137" s="224" t="s">
        <v>5058</v>
      </c>
      <c r="W137" s="2"/>
      <c r="Z137" t="s">
        <v>272</v>
      </c>
    </row>
    <row r="138" spans="1:26" x14ac:dyDescent="0.2">
      <c r="A138" s="48" t="s">
        <v>2216</v>
      </c>
      <c r="M138" s="27"/>
      <c r="Q138" s="2"/>
      <c r="T138" t="s">
        <v>1524</v>
      </c>
      <c r="U138" s="224" t="s">
        <v>5059</v>
      </c>
      <c r="W138" s="2"/>
      <c r="Z138" t="s">
        <v>272</v>
      </c>
    </row>
    <row r="139" spans="1:26" x14ac:dyDescent="0.2">
      <c r="A139" s="48" t="s">
        <v>2412</v>
      </c>
      <c r="L139" t="s">
        <v>1137</v>
      </c>
      <c r="M139" s="41" t="s">
        <v>1931</v>
      </c>
      <c r="N139" t="s">
        <v>1137</v>
      </c>
      <c r="O139" s="41" t="s">
        <v>480</v>
      </c>
      <c r="Q139" s="2"/>
      <c r="R139" t="s">
        <v>1137</v>
      </c>
      <c r="S139" s="228" t="s">
        <v>200</v>
      </c>
      <c r="W139" s="2"/>
      <c r="Z139" t="s">
        <v>272</v>
      </c>
    </row>
    <row r="140" spans="1:26" x14ac:dyDescent="0.2">
      <c r="L140" t="s">
        <v>1524</v>
      </c>
      <c r="M140" s="27" t="s">
        <v>1932</v>
      </c>
      <c r="N140" t="s">
        <v>1524</v>
      </c>
      <c r="O140" s="27" t="s">
        <v>481</v>
      </c>
      <c r="Q140" s="2"/>
      <c r="R140" t="s">
        <v>1524</v>
      </c>
      <c r="S140" s="224" t="s">
        <v>5060</v>
      </c>
      <c r="T140" t="s">
        <v>1137</v>
      </c>
      <c r="U140" s="161" t="s">
        <v>3836</v>
      </c>
      <c r="W140" s="2"/>
      <c r="Z140" t="s">
        <v>272</v>
      </c>
    </row>
    <row r="141" spans="1:26" x14ac:dyDescent="0.2">
      <c r="M141" s="27"/>
      <c r="Q141" s="2"/>
      <c r="R141" t="s">
        <v>1524</v>
      </c>
      <c r="S141" s="224" t="s">
        <v>5061</v>
      </c>
      <c r="T141" s="1">
        <v>1</v>
      </c>
      <c r="U141" s="161" t="s">
        <v>3717</v>
      </c>
      <c r="W141" s="2"/>
      <c r="Z141" t="s">
        <v>272</v>
      </c>
    </row>
    <row r="142" spans="1:26" x14ac:dyDescent="0.2">
      <c r="K142" s="153"/>
      <c r="L142" t="s">
        <v>1137</v>
      </c>
      <c r="M142" s="51" t="s">
        <v>3118</v>
      </c>
      <c r="N142" t="s">
        <v>1137</v>
      </c>
      <c r="O142" s="51" t="s">
        <v>3122</v>
      </c>
      <c r="Q142" s="2"/>
      <c r="T142" t="s">
        <v>1524</v>
      </c>
      <c r="U142" s="161" t="s">
        <v>3837</v>
      </c>
      <c r="W142" s="2"/>
      <c r="Z142" t="s">
        <v>272</v>
      </c>
    </row>
    <row r="143" spans="1:26" x14ac:dyDescent="0.2">
      <c r="K143" s="153"/>
      <c r="L143" s="1">
        <v>1</v>
      </c>
      <c r="M143" s="51" t="s">
        <v>3119</v>
      </c>
      <c r="N143" s="1">
        <v>1</v>
      </c>
      <c r="O143" s="51" t="s">
        <v>3123</v>
      </c>
      <c r="Q143" s="2"/>
      <c r="T143" t="s">
        <v>1524</v>
      </c>
      <c r="U143" s="161" t="s">
        <v>3838</v>
      </c>
      <c r="W143" s="2"/>
      <c r="Z143" t="s">
        <v>272</v>
      </c>
    </row>
    <row r="144" spans="1:26" x14ac:dyDescent="0.2">
      <c r="L144" t="s">
        <v>1524</v>
      </c>
      <c r="M144" s="27"/>
      <c r="Q144" s="2"/>
      <c r="R144" t="s">
        <v>1137</v>
      </c>
      <c r="S144" s="228" t="s">
        <v>5065</v>
      </c>
      <c r="W144" s="2"/>
      <c r="Z144" t="s">
        <v>272</v>
      </c>
    </row>
    <row r="145" spans="12:26" x14ac:dyDescent="0.2">
      <c r="L145" t="s">
        <v>1137</v>
      </c>
      <c r="M145" s="51" t="s">
        <v>3120</v>
      </c>
      <c r="N145" t="s">
        <v>1137</v>
      </c>
      <c r="O145" s="158" t="s">
        <v>3391</v>
      </c>
      <c r="Q145" s="2"/>
      <c r="R145" t="s">
        <v>1524</v>
      </c>
      <c r="S145" s="224" t="s">
        <v>5066</v>
      </c>
      <c r="T145" t="s">
        <v>1137</v>
      </c>
      <c r="U145" s="228" t="s">
        <v>5062</v>
      </c>
      <c r="W145" s="2"/>
      <c r="Z145" t="s">
        <v>272</v>
      </c>
    </row>
    <row r="146" spans="12:26" x14ac:dyDescent="0.2">
      <c r="L146" s="1">
        <v>1</v>
      </c>
      <c r="M146" s="51" t="s">
        <v>3121</v>
      </c>
      <c r="N146" t="s">
        <v>1524</v>
      </c>
      <c r="O146" s="153" t="s">
        <v>3399</v>
      </c>
      <c r="Q146" s="2"/>
      <c r="R146" t="s">
        <v>1524</v>
      </c>
      <c r="S146" s="224" t="s">
        <v>5067</v>
      </c>
      <c r="T146" t="s">
        <v>1524</v>
      </c>
      <c r="U146" s="224" t="s">
        <v>5077</v>
      </c>
      <c r="W146" s="2"/>
      <c r="Z146" t="s">
        <v>272</v>
      </c>
    </row>
    <row r="147" spans="12:26" x14ac:dyDescent="0.2">
      <c r="L147" s="9" t="s">
        <v>1778</v>
      </c>
      <c r="M147" s="6"/>
      <c r="N147" s="6"/>
      <c r="Q147" s="2"/>
      <c r="T147" t="s">
        <v>1524</v>
      </c>
      <c r="U147" s="224" t="s">
        <v>5063</v>
      </c>
      <c r="W147" s="2"/>
      <c r="Z147" t="s">
        <v>272</v>
      </c>
    </row>
    <row r="148" spans="12:26" x14ac:dyDescent="0.2">
      <c r="L148" s="11" t="s">
        <v>1137</v>
      </c>
      <c r="M148" s="150" t="s">
        <v>3397</v>
      </c>
      <c r="N148" s="6"/>
      <c r="Q148" s="2"/>
      <c r="T148" t="s">
        <v>1524</v>
      </c>
      <c r="U148" s="224" t="s">
        <v>5064</v>
      </c>
      <c r="W148" s="2"/>
      <c r="Z148" t="s">
        <v>272</v>
      </c>
    </row>
    <row r="149" spans="12:26" x14ac:dyDescent="0.2">
      <c r="L149" s="11" t="s">
        <v>1524</v>
      </c>
      <c r="M149" t="s">
        <v>3392</v>
      </c>
      <c r="N149" s="6"/>
      <c r="Q149" s="2"/>
      <c r="T149" s="150"/>
      <c r="W149" s="2"/>
      <c r="Z149" t="s">
        <v>272</v>
      </c>
    </row>
    <row r="150" spans="12:26" x14ac:dyDescent="0.2">
      <c r="L150" s="11" t="s">
        <v>1524</v>
      </c>
      <c r="M150" s="153" t="s">
        <v>3398</v>
      </c>
      <c r="N150" s="6"/>
      <c r="Q150" s="2"/>
      <c r="T150" t="s">
        <v>1137</v>
      </c>
      <c r="U150" s="228" t="s">
        <v>5068</v>
      </c>
      <c r="W150" s="2"/>
      <c r="Z150" t="s">
        <v>272</v>
      </c>
    </row>
    <row r="151" spans="12:26" x14ac:dyDescent="0.2">
      <c r="L151" s="6"/>
      <c r="M151" s="6"/>
      <c r="N151" s="6"/>
      <c r="Q151" s="2"/>
      <c r="T151" t="s">
        <v>1524</v>
      </c>
      <c r="U151" s="224" t="s">
        <v>5078</v>
      </c>
      <c r="W151" s="2"/>
      <c r="Z151" t="s">
        <v>272</v>
      </c>
    </row>
    <row r="152" spans="12:26" x14ac:dyDescent="0.2">
      <c r="L152" t="s">
        <v>1137</v>
      </c>
      <c r="M152" s="177" t="s">
        <v>2229</v>
      </c>
      <c r="N152" t="s">
        <v>1137</v>
      </c>
      <c r="O152" s="224" t="s">
        <v>2667</v>
      </c>
      <c r="Q152" s="2"/>
      <c r="T152" t="s">
        <v>1524</v>
      </c>
      <c r="U152" s="224" t="s">
        <v>5063</v>
      </c>
      <c r="W152" s="2"/>
      <c r="Z152" t="s">
        <v>272</v>
      </c>
    </row>
    <row r="153" spans="12:26" x14ac:dyDescent="0.2">
      <c r="L153" s="1">
        <v>1</v>
      </c>
      <c r="M153" s="177" t="s">
        <v>4049</v>
      </c>
      <c r="N153" s="1">
        <v>1</v>
      </c>
      <c r="O153" s="224" t="s">
        <v>5054</v>
      </c>
      <c r="Q153" s="2"/>
      <c r="T153" t="s">
        <v>1524</v>
      </c>
      <c r="U153" s="224" t="s">
        <v>5064</v>
      </c>
      <c r="W153" s="2"/>
      <c r="Z153" t="s">
        <v>272</v>
      </c>
    </row>
    <row r="154" spans="12:26" x14ac:dyDescent="0.2">
      <c r="L154" t="s">
        <v>1524</v>
      </c>
      <c r="N154" t="s">
        <v>1524</v>
      </c>
      <c r="O154" s="224" t="s">
        <v>5055</v>
      </c>
      <c r="Q154" s="2"/>
      <c r="T154" s="150"/>
      <c r="W154" s="2"/>
      <c r="Z154" t="s">
        <v>272</v>
      </c>
    </row>
    <row r="155" spans="12:26" x14ac:dyDescent="0.2">
      <c r="L155" t="s">
        <v>1137</v>
      </c>
      <c r="M155" s="177" t="s">
        <v>200</v>
      </c>
      <c r="O155" s="177"/>
      <c r="Q155" s="2"/>
      <c r="T155" t="s">
        <v>1137</v>
      </c>
      <c r="U155" s="228" t="s">
        <v>5069</v>
      </c>
      <c r="W155" s="2"/>
      <c r="Z155" t="s">
        <v>272</v>
      </c>
    </row>
    <row r="156" spans="12:26" x14ac:dyDescent="0.2">
      <c r="L156" s="1">
        <v>1</v>
      </c>
      <c r="M156" s="177" t="s">
        <v>4050</v>
      </c>
      <c r="Q156" s="2"/>
      <c r="T156" t="s">
        <v>1524</v>
      </c>
      <c r="U156" s="224" t="s">
        <v>5079</v>
      </c>
      <c r="W156" s="2"/>
      <c r="Z156" t="s">
        <v>272</v>
      </c>
    </row>
    <row r="157" spans="12:26" x14ac:dyDescent="0.2">
      <c r="L157" t="s">
        <v>1524</v>
      </c>
      <c r="N157" t="s">
        <v>1137</v>
      </c>
      <c r="O157" s="228" t="s">
        <v>5070</v>
      </c>
      <c r="Q157" s="2"/>
      <c r="T157" t="s">
        <v>1524</v>
      </c>
      <c r="U157" s="224" t="s">
        <v>5063</v>
      </c>
      <c r="W157" s="2"/>
      <c r="Z157" t="s">
        <v>272</v>
      </c>
    </row>
    <row r="158" spans="12:26" x14ac:dyDescent="0.2">
      <c r="L158" t="s">
        <v>1137</v>
      </c>
      <c r="M158" s="177" t="s">
        <v>4051</v>
      </c>
      <c r="N158" t="s">
        <v>1524</v>
      </c>
      <c r="O158" s="224" t="s">
        <v>5075</v>
      </c>
      <c r="Q158" s="2"/>
      <c r="T158" t="s">
        <v>1524</v>
      </c>
      <c r="U158" s="224" t="s">
        <v>5064</v>
      </c>
      <c r="W158" s="2"/>
      <c r="Z158" t="s">
        <v>272</v>
      </c>
    </row>
    <row r="159" spans="12:26" x14ac:dyDescent="0.2">
      <c r="L159" s="1">
        <v>1</v>
      </c>
      <c r="M159" s="177" t="s">
        <v>4052</v>
      </c>
      <c r="N159" t="s">
        <v>1524</v>
      </c>
      <c r="O159" s="224" t="s">
        <v>5071</v>
      </c>
      <c r="Q159" s="2"/>
      <c r="T159" s="16" t="s">
        <v>1057</v>
      </c>
      <c r="U159" s="192"/>
      <c r="V159" s="192"/>
      <c r="W159" s="2"/>
      <c r="Z159" t="s">
        <v>272</v>
      </c>
    </row>
    <row r="160" spans="12:26" x14ac:dyDescent="0.2">
      <c r="L160" t="s">
        <v>1524</v>
      </c>
      <c r="N160" s="150" t="s">
        <v>3066</v>
      </c>
      <c r="Q160" s="2"/>
      <c r="T160" s="192"/>
      <c r="U160" s="97" t="s">
        <v>2408</v>
      </c>
      <c r="V160" s="192"/>
      <c r="W160" s="2"/>
      <c r="Z160" t="s">
        <v>272</v>
      </c>
    </row>
    <row r="161" spans="12:26" x14ac:dyDescent="0.2">
      <c r="L161" t="s">
        <v>1137</v>
      </c>
      <c r="M161" s="177" t="s">
        <v>4053</v>
      </c>
      <c r="N161" t="s">
        <v>1137</v>
      </c>
      <c r="O161" s="228" t="s">
        <v>5074</v>
      </c>
      <c r="Q161" s="2"/>
      <c r="T161" s="192" t="s">
        <v>1137</v>
      </c>
      <c r="U161" s="150" t="s">
        <v>6029</v>
      </c>
      <c r="V161" s="192"/>
      <c r="W161" s="2"/>
      <c r="Z161" t="s">
        <v>272</v>
      </c>
    </row>
    <row r="162" spans="12:26" x14ac:dyDescent="0.2">
      <c r="L162" s="1">
        <v>1</v>
      </c>
      <c r="M162" s="177" t="s">
        <v>4054</v>
      </c>
      <c r="N162" t="s">
        <v>1524</v>
      </c>
      <c r="O162" s="224" t="s">
        <v>5072</v>
      </c>
      <c r="Q162" s="2"/>
      <c r="T162" s="192" t="s">
        <v>1524</v>
      </c>
      <c r="U162" s="259" t="s">
        <v>6030</v>
      </c>
      <c r="V162" s="192"/>
      <c r="W162" s="2"/>
      <c r="Z162" t="s">
        <v>272</v>
      </c>
    </row>
    <row r="163" spans="12:26" x14ac:dyDescent="0.2">
      <c r="L163" t="s">
        <v>1524</v>
      </c>
      <c r="N163" t="s">
        <v>1524</v>
      </c>
      <c r="O163" s="224" t="s">
        <v>5073</v>
      </c>
      <c r="Q163" s="2"/>
      <c r="T163" s="192" t="s">
        <v>1524</v>
      </c>
      <c r="U163" s="244" t="s">
        <v>6031</v>
      </c>
      <c r="V163" s="192"/>
      <c r="W163" s="2"/>
      <c r="Z163" t="s">
        <v>272</v>
      </c>
    </row>
    <row r="164" spans="12:26" x14ac:dyDescent="0.2">
      <c r="L164" t="s">
        <v>1137</v>
      </c>
      <c r="M164" s="177" t="s">
        <v>2326</v>
      </c>
      <c r="N164" t="s">
        <v>1524</v>
      </c>
      <c r="O164" s="224" t="s">
        <v>5076</v>
      </c>
      <c r="Q164" s="2"/>
      <c r="T164" s="192" t="s">
        <v>1524</v>
      </c>
      <c r="U164" s="244" t="s">
        <v>6032</v>
      </c>
      <c r="V164" s="192"/>
      <c r="W164" s="2"/>
      <c r="Z164" t="s">
        <v>272</v>
      </c>
    </row>
    <row r="165" spans="12:26" x14ac:dyDescent="0.2">
      <c r="L165" s="1">
        <v>1</v>
      </c>
      <c r="M165" s="177" t="s">
        <v>4055</v>
      </c>
      <c r="Q165" s="2"/>
      <c r="T165" s="192" t="s">
        <v>1524</v>
      </c>
      <c r="U165" s="244" t="s">
        <v>6033</v>
      </c>
      <c r="V165" s="192"/>
      <c r="W165" s="2"/>
      <c r="Z165" t="s">
        <v>272</v>
      </c>
    </row>
    <row r="166" spans="12:26" x14ac:dyDescent="0.2">
      <c r="L166" t="s">
        <v>1524</v>
      </c>
      <c r="Q166" s="2"/>
      <c r="T166" s="192"/>
      <c r="U166" s="192"/>
      <c r="V166" s="192"/>
      <c r="W166" s="2"/>
      <c r="Z166" t="s">
        <v>272</v>
      </c>
    </row>
    <row r="167" spans="12:26" x14ac:dyDescent="0.2">
      <c r="L167" t="s">
        <v>1137</v>
      </c>
      <c r="M167" s="177" t="s">
        <v>4056</v>
      </c>
      <c r="N167" s="192"/>
      <c r="O167" s="9" t="s">
        <v>2371</v>
      </c>
      <c r="P167" s="192"/>
      <c r="Q167" s="2"/>
      <c r="T167" s="9" t="s">
        <v>6101</v>
      </c>
      <c r="U167" s="192"/>
      <c r="V167" s="192"/>
      <c r="W167" s="2"/>
      <c r="Z167" t="s">
        <v>272</v>
      </c>
    </row>
    <row r="168" spans="12:26" x14ac:dyDescent="0.2">
      <c r="L168" s="1">
        <v>1</v>
      </c>
      <c r="M168" s="177" t="s">
        <v>4057</v>
      </c>
      <c r="N168" s="192" t="s">
        <v>1137</v>
      </c>
      <c r="O168" s="149" t="s">
        <v>386</v>
      </c>
      <c r="P168" s="192"/>
      <c r="Q168" s="2"/>
      <c r="T168" s="192" t="s">
        <v>1137</v>
      </c>
      <c r="U168" s="244" t="s">
        <v>2667</v>
      </c>
      <c r="V168" s="192"/>
      <c r="W168" s="2"/>
      <c r="Z168" t="s">
        <v>272</v>
      </c>
    </row>
    <row r="169" spans="12:26" x14ac:dyDescent="0.2">
      <c r="L169" t="s">
        <v>1524</v>
      </c>
      <c r="N169" s="192" t="s">
        <v>1524</v>
      </c>
      <c r="O169" s="151" t="s">
        <v>5538</v>
      </c>
      <c r="P169" s="192"/>
      <c r="Q169" s="2"/>
      <c r="T169" s="192" t="s">
        <v>1524</v>
      </c>
      <c r="U169" s="244" t="s">
        <v>6099</v>
      </c>
      <c r="V169" s="192"/>
      <c r="Z169" t="s">
        <v>272</v>
      </c>
    </row>
    <row r="170" spans="12:26" x14ac:dyDescent="0.2">
      <c r="L170" t="s">
        <v>1137</v>
      </c>
      <c r="M170" s="177" t="s">
        <v>4058</v>
      </c>
      <c r="N170" s="192" t="s">
        <v>1524</v>
      </c>
      <c r="O170" s="192"/>
      <c r="P170" s="192"/>
      <c r="Q170" s="2"/>
      <c r="T170" s="192" t="s">
        <v>1524</v>
      </c>
      <c r="U170" s="244" t="s">
        <v>6100</v>
      </c>
      <c r="V170" s="192"/>
      <c r="Z170" t="s">
        <v>272</v>
      </c>
    </row>
    <row r="171" spans="12:26" x14ac:dyDescent="0.2">
      <c r="L171" s="1">
        <v>1</v>
      </c>
      <c r="M171" s="177" t="s">
        <v>4059</v>
      </c>
      <c r="Q171" s="2"/>
      <c r="T171" s="192"/>
      <c r="U171" s="192"/>
      <c r="V171" s="192"/>
      <c r="Z171" t="s">
        <v>272</v>
      </c>
    </row>
    <row r="172" spans="12:26" x14ac:dyDescent="0.2">
      <c r="L172" s="1"/>
      <c r="M172" s="177"/>
      <c r="Q172" s="2"/>
      <c r="T172" t="s">
        <v>1137</v>
      </c>
      <c r="U172" s="271" t="s">
        <v>3332</v>
      </c>
      <c r="Z172" t="s">
        <v>272</v>
      </c>
    </row>
    <row r="173" spans="12:26" x14ac:dyDescent="0.2">
      <c r="L173" t="s">
        <v>1137</v>
      </c>
      <c r="M173" s="177" t="s">
        <v>1236</v>
      </c>
      <c r="Q173" s="2"/>
      <c r="T173" t="s">
        <v>1524</v>
      </c>
      <c r="U173" s="271" t="s">
        <v>6580</v>
      </c>
      <c r="Z173" t="s">
        <v>272</v>
      </c>
    </row>
    <row r="174" spans="12:26" x14ac:dyDescent="0.2">
      <c r="L174" s="1">
        <v>1</v>
      </c>
      <c r="M174" s="177" t="s">
        <v>4125</v>
      </c>
      <c r="Q174" s="2"/>
      <c r="Z174" t="s">
        <v>272</v>
      </c>
    </row>
    <row r="175" spans="12:26" x14ac:dyDescent="0.2">
      <c r="L175" s="1"/>
      <c r="M175" s="177"/>
      <c r="Q175" s="2"/>
      <c r="Z175" t="s">
        <v>272</v>
      </c>
    </row>
    <row r="176" spans="12:26" x14ac:dyDescent="0.2">
      <c r="L176" t="s">
        <v>1137</v>
      </c>
      <c r="M176" s="177" t="s">
        <v>4126</v>
      </c>
      <c r="Q176" s="2"/>
      <c r="Z176" t="s">
        <v>272</v>
      </c>
    </row>
    <row r="177" spans="1:26" x14ac:dyDescent="0.2">
      <c r="L177" s="1">
        <v>1</v>
      </c>
      <c r="M177" s="177" t="s">
        <v>4127</v>
      </c>
      <c r="Q177" s="2"/>
      <c r="U177" s="145"/>
      <c r="W177" s="2"/>
      <c r="Z177" t="s">
        <v>272</v>
      </c>
    </row>
    <row r="178" spans="1:26" x14ac:dyDescent="0.2">
      <c r="L178" s="1"/>
      <c r="M178" s="177"/>
      <c r="Q178" s="2"/>
      <c r="U178" s="145"/>
      <c r="W178" s="2"/>
      <c r="Z178" t="s">
        <v>272</v>
      </c>
    </row>
    <row r="179" spans="1:26" x14ac:dyDescent="0.2">
      <c r="C179" t="s">
        <v>376</v>
      </c>
      <c r="E179" t="s">
        <v>377</v>
      </c>
      <c r="F179" t="s">
        <v>378</v>
      </c>
      <c r="I179" t="s">
        <v>379</v>
      </c>
      <c r="K179" t="s">
        <v>380</v>
      </c>
      <c r="M179" t="s">
        <v>382</v>
      </c>
      <c r="O179" t="s">
        <v>383</v>
      </c>
      <c r="Q179" t="s">
        <v>384</v>
      </c>
      <c r="S179" t="s">
        <v>385</v>
      </c>
      <c r="U179" t="s">
        <v>551</v>
      </c>
      <c r="W179" t="s">
        <v>552</v>
      </c>
      <c r="Z179" t="s">
        <v>272</v>
      </c>
    </row>
    <row r="180" spans="1:26" x14ac:dyDescent="0.2">
      <c r="H180" t="s">
        <v>1512</v>
      </c>
      <c r="I180" s="33" t="s">
        <v>945</v>
      </c>
      <c r="J180" t="s">
        <v>1512</v>
      </c>
      <c r="K180" s="33" t="s">
        <v>945</v>
      </c>
      <c r="L180" t="s">
        <v>1512</v>
      </c>
      <c r="M180" s="33" t="s">
        <v>981</v>
      </c>
      <c r="N180" t="s">
        <v>1512</v>
      </c>
      <c r="O180" s="33" t="s">
        <v>981</v>
      </c>
      <c r="P180" t="s">
        <v>1512</v>
      </c>
      <c r="Q180" s="33" t="s">
        <v>146</v>
      </c>
      <c r="S180" t="s">
        <v>1580</v>
      </c>
      <c r="U180" t="s">
        <v>1580</v>
      </c>
      <c r="V180" t="s">
        <v>1512</v>
      </c>
      <c r="W180" t="s">
        <v>1580</v>
      </c>
      <c r="Y180" t="s">
        <v>31</v>
      </c>
      <c r="Z180" t="s">
        <v>272</v>
      </c>
    </row>
    <row r="181" spans="1:26" x14ac:dyDescent="0.2">
      <c r="A181" s="2" t="s">
        <v>32</v>
      </c>
      <c r="C181" s="1">
        <f>SUM(B5:B178)</f>
        <v>2</v>
      </c>
      <c r="D181" s="2"/>
      <c r="E181" s="1">
        <f>SUM(D5:D178)</f>
        <v>1</v>
      </c>
      <c r="F181" s="2"/>
      <c r="G181" s="1">
        <f>SUM(F5:F178)</f>
        <v>0</v>
      </c>
      <c r="H181" s="2"/>
      <c r="I181" s="1">
        <f>SUM(H5:H178)</f>
        <v>3</v>
      </c>
      <c r="J181" s="2"/>
      <c r="K181" s="1">
        <f>SUM(J5:J178)</f>
        <v>1</v>
      </c>
      <c r="L181" s="2"/>
      <c r="M181" s="1">
        <f>SUM(L5:L178)</f>
        <v>12</v>
      </c>
      <c r="N181" s="2"/>
      <c r="O181" s="1">
        <f>SUM(N5:N178)</f>
        <v>4</v>
      </c>
      <c r="Q181" s="1">
        <f>SUM(P5:P178)</f>
        <v>0</v>
      </c>
      <c r="R181" s="1"/>
      <c r="S181" s="1">
        <f>SUM(R5:R178)</f>
        <v>4</v>
      </c>
      <c r="T181" s="1"/>
      <c r="U181" s="1">
        <f>SUM(T5:T178)</f>
        <v>6</v>
      </c>
      <c r="V181" s="1"/>
      <c r="W181" s="1">
        <f>SUM(V5:V178)</f>
        <v>0</v>
      </c>
      <c r="X181" s="1"/>
      <c r="Y181" s="1">
        <f>SUM(C181:W181)</f>
        <v>33</v>
      </c>
      <c r="Z181" t="s">
        <v>272</v>
      </c>
    </row>
    <row r="182" spans="1:26" x14ac:dyDescent="0.2">
      <c r="A182" s="2" t="s">
        <v>33</v>
      </c>
      <c r="C182" s="1">
        <v>0</v>
      </c>
      <c r="D182" s="2"/>
      <c r="E182" s="1">
        <v>0</v>
      </c>
      <c r="F182" s="2"/>
      <c r="G182" s="1">
        <v>0</v>
      </c>
      <c r="H182" s="2"/>
      <c r="I182" s="1">
        <v>0</v>
      </c>
      <c r="J182" s="2"/>
      <c r="K182" s="1">
        <v>4</v>
      </c>
      <c r="L182" s="2"/>
      <c r="M182" s="1">
        <v>0</v>
      </c>
      <c r="N182" s="2"/>
      <c r="O182" s="1">
        <v>2</v>
      </c>
      <c r="Q182" s="1">
        <v>5</v>
      </c>
      <c r="R182" s="1"/>
      <c r="S182" s="1">
        <v>1</v>
      </c>
      <c r="T182" s="1"/>
      <c r="U182" s="1">
        <v>1</v>
      </c>
      <c r="V182" s="1"/>
      <c r="W182" s="1">
        <v>0</v>
      </c>
      <c r="X182" s="1"/>
      <c r="Y182" s="1">
        <f>SUM(C182:W182)</f>
        <v>13</v>
      </c>
      <c r="Z182" t="s">
        <v>272</v>
      </c>
    </row>
    <row r="183" spans="1:26" x14ac:dyDescent="0.2">
      <c r="A183" s="2" t="s">
        <v>2593</v>
      </c>
      <c r="C183" s="1">
        <f>C181+C182</f>
        <v>2</v>
      </c>
      <c r="D183" s="2"/>
      <c r="E183" s="1">
        <f>E181+E182</f>
        <v>1</v>
      </c>
      <c r="F183" s="2"/>
      <c r="G183" s="1">
        <f>G181+G182</f>
        <v>0</v>
      </c>
      <c r="H183" s="2"/>
      <c r="I183" s="1">
        <f>I181+I182</f>
        <v>3</v>
      </c>
      <c r="J183" s="2"/>
      <c r="K183" s="1">
        <f>K181+K182</f>
        <v>5</v>
      </c>
      <c r="L183" s="2"/>
      <c r="M183" s="1">
        <f>M181+M182</f>
        <v>12</v>
      </c>
      <c r="N183" s="2"/>
      <c r="O183" s="1">
        <f>O181+O182</f>
        <v>6</v>
      </c>
      <c r="Q183" s="1">
        <f>Q181+Q182</f>
        <v>5</v>
      </c>
      <c r="R183" s="1"/>
      <c r="S183" s="1">
        <f>S181+S182</f>
        <v>5</v>
      </c>
      <c r="T183" s="1"/>
      <c r="U183" s="1">
        <f>U181+U182</f>
        <v>7</v>
      </c>
      <c r="V183" s="1"/>
      <c r="W183" s="1">
        <f>W181+W182</f>
        <v>0</v>
      </c>
      <c r="X183" s="1"/>
      <c r="Y183" s="1">
        <f>Y181+Y182</f>
        <v>46</v>
      </c>
      <c r="Z183" t="s">
        <v>272</v>
      </c>
    </row>
    <row r="184" spans="1:26" x14ac:dyDescent="0.2">
      <c r="A184" t="s">
        <v>2044</v>
      </c>
      <c r="E184" t="s">
        <v>2043</v>
      </c>
      <c r="I184" t="s">
        <v>79</v>
      </c>
      <c r="J184" t="s">
        <v>196</v>
      </c>
      <c r="M184" t="s">
        <v>1061</v>
      </c>
      <c r="Q184" t="s">
        <v>271</v>
      </c>
      <c r="S184" t="s">
        <v>2430</v>
      </c>
      <c r="U184" t="s">
        <v>271</v>
      </c>
      <c r="W184" t="s">
        <v>79</v>
      </c>
      <c r="Y184" t="s">
        <v>1884</v>
      </c>
      <c r="Z184" t="s">
        <v>272</v>
      </c>
    </row>
  </sheetData>
  <phoneticPr fontId="0" type="noConversion"/>
  <hyperlinks>
    <hyperlink ref="A93" r:id="rId1" display="http://freepages.genealogy.rootsweb.com/~gregheberle/HEBERLE-IMAGES.htm"/>
    <hyperlink ref="A99" r:id="rId2" display="..\HEBERLE-HOUSES-BUSINESSES-WEBPAGES.htm"/>
    <hyperlink ref="A92" r:id="rId3"/>
    <hyperlink ref="A97" r:id="rId4" display="..\Htm\Sport\Sport.htm"/>
    <hyperlink ref="A90" r:id="rId5" display="..\Htm\Doctors-Professors\DoctorsProfessors.htm"/>
    <hyperlink ref="A91" r:id="rId6" display="..\Htm\Immigration\Migration.htm"/>
    <hyperlink ref="A94" r:id="rId7" display="..\Htm\Politicians\Politicians.htm"/>
    <hyperlink ref="A95" r:id="rId8" display="..\Htm\Publications\Books-Papers.htm"/>
    <hyperlink ref="A96" r:id="rId9" display="..\Htm\Religious\ReligiousProfessionals.htm"/>
    <hyperlink ref="A98" r:id="rId10" display="..\Htm\WarService\WarService.htm"/>
    <hyperlink ref="E1" r:id="rId11"/>
  </hyperlinks>
  <printOptions gridLinesSet="0"/>
  <pageMargins left="0" right="0" top="0.78740157480314965" bottom="0.78740157480314965" header="0.51181102362204722" footer="0.51181102362204722"/>
  <pageSetup paperSize="9" scale="40" fitToHeight="2" orientation="landscape" r:id="rId12"/>
  <headerFooter alignWithMargins="0">
    <oddHeader>&amp;A</oddHeader>
    <oddFooter>Page &amp;P</oddFooter>
  </headerFooter>
  <drawing r:id="rId13"/>
  <webPublishItems count="1">
    <webPublishItem id="2611" divId="H-resteu_2611" sourceType="printArea" destinationFile="C:\homepage\Htm\familytree\R15UK.htm"/>
  </webPublishItem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70"/>
  <sheetViews>
    <sheetView showGridLines="0" topLeftCell="Q36" zoomScale="60" workbookViewId="0">
      <selection activeCell="A36" sqref="A36"/>
    </sheetView>
  </sheetViews>
  <sheetFormatPr defaultRowHeight="12.75" x14ac:dyDescent="0.2"/>
  <cols>
    <col min="1" max="1" width="37.7109375" customWidth="1"/>
    <col min="2" max="4" width="2.5703125" hidden="1" customWidth="1"/>
    <col min="5" max="5" width="2.5703125" customWidth="1"/>
    <col min="6" max="6" width="20" customWidth="1"/>
    <col min="7" max="7" width="2.5703125" customWidth="1"/>
    <col min="8" max="8" width="13.5703125" customWidth="1"/>
    <col min="9" max="9" width="2.5703125" customWidth="1"/>
    <col min="10" max="10" width="13.28515625" customWidth="1"/>
    <col min="11" max="11" width="2.5703125" customWidth="1"/>
    <col min="12" max="12" width="13.28515625" customWidth="1"/>
    <col min="13" max="13" width="2.5703125" customWidth="1"/>
    <col min="14" max="14" width="14.42578125" customWidth="1"/>
    <col min="15" max="15" width="2.5703125" customWidth="1"/>
    <col min="16" max="16" width="14.7109375" customWidth="1"/>
    <col min="17" max="17" width="2.5703125" customWidth="1"/>
    <col min="18" max="18" width="37" customWidth="1"/>
    <col min="19" max="19" width="2.7109375" customWidth="1"/>
    <col min="20" max="20" width="41.85546875" customWidth="1"/>
    <col min="21" max="21" width="2.7109375" customWidth="1"/>
    <col min="22" max="22" width="29.85546875" customWidth="1"/>
    <col min="23" max="23" width="2.5703125" customWidth="1"/>
    <col min="24" max="24" width="38.85546875" customWidth="1"/>
    <col min="25" max="25" width="2.28515625" customWidth="1"/>
    <col min="26" max="26" width="27.7109375" customWidth="1"/>
    <col min="27" max="27" width="2.5703125" customWidth="1"/>
    <col min="28" max="28" width="25.140625" customWidth="1"/>
    <col min="30" max="30" width="2.5703125" customWidth="1"/>
  </cols>
  <sheetData>
    <row r="1" spans="1:30" ht="30" x14ac:dyDescent="0.4">
      <c r="A1" s="7" t="s">
        <v>2761</v>
      </c>
      <c r="R1" s="141" t="s">
        <v>2615</v>
      </c>
      <c r="T1" t="s">
        <v>271</v>
      </c>
      <c r="V1" t="s">
        <v>271</v>
      </c>
      <c r="X1" t="s">
        <v>271</v>
      </c>
      <c r="Z1" t="s">
        <v>271</v>
      </c>
      <c r="AB1" t="s">
        <v>271</v>
      </c>
      <c r="AD1" t="s">
        <v>272</v>
      </c>
    </row>
    <row r="2" spans="1:30" x14ac:dyDescent="0.2">
      <c r="F2" t="s">
        <v>273</v>
      </c>
      <c r="H2" t="s">
        <v>274</v>
      </c>
      <c r="J2" t="s">
        <v>2403</v>
      </c>
      <c r="L2" s="2" t="s">
        <v>2404</v>
      </c>
      <c r="N2" s="2" t="s">
        <v>2405</v>
      </c>
      <c r="P2" s="2" t="s">
        <v>3129</v>
      </c>
      <c r="R2" s="150" t="s">
        <v>3130</v>
      </c>
      <c r="T2" s="150" t="s">
        <v>3131</v>
      </c>
      <c r="V2" s="150" t="s">
        <v>3132</v>
      </c>
      <c r="X2" s="148" t="s">
        <v>3133</v>
      </c>
      <c r="Z2" s="148" t="s">
        <v>3134</v>
      </c>
      <c r="AB2" s="148" t="s">
        <v>3135</v>
      </c>
      <c r="AD2" t="s">
        <v>272</v>
      </c>
    </row>
    <row r="3" spans="1:30" x14ac:dyDescent="0.2">
      <c r="A3" s="4" t="s">
        <v>2769</v>
      </c>
      <c r="F3" t="s">
        <v>375</v>
      </c>
      <c r="H3" t="s">
        <v>376</v>
      </c>
      <c r="J3" t="s">
        <v>2630</v>
      </c>
      <c r="L3" t="s">
        <v>2631</v>
      </c>
      <c r="N3" t="s">
        <v>2632</v>
      </c>
      <c r="P3" t="s">
        <v>2633</v>
      </c>
      <c r="R3" t="s">
        <v>382</v>
      </c>
      <c r="T3" t="s">
        <v>383</v>
      </c>
      <c r="V3" t="s">
        <v>384</v>
      </c>
      <c r="X3" t="s">
        <v>385</v>
      </c>
      <c r="Z3" t="s">
        <v>551</v>
      </c>
      <c r="AB3" t="s">
        <v>552</v>
      </c>
      <c r="AD3" t="s">
        <v>272</v>
      </c>
    </row>
    <row r="4" spans="1:30" x14ac:dyDescent="0.2">
      <c r="A4" s="4" t="s">
        <v>3691</v>
      </c>
      <c r="AD4" t="s">
        <v>272</v>
      </c>
    </row>
    <row r="5" spans="1:30" x14ac:dyDescent="0.2">
      <c r="A5" s="12" t="s">
        <v>3692</v>
      </c>
      <c r="W5" s="9" t="s">
        <v>1796</v>
      </c>
      <c r="X5" s="6"/>
      <c r="Y5" s="6"/>
      <c r="AA5" s="2" t="s">
        <v>1137</v>
      </c>
      <c r="AB5" s="224" t="s">
        <v>4979</v>
      </c>
      <c r="AD5" t="s">
        <v>272</v>
      </c>
    </row>
    <row r="6" spans="1:30" x14ac:dyDescent="0.2">
      <c r="A6" s="2" t="s">
        <v>1525</v>
      </c>
      <c r="Q6" s="9"/>
      <c r="R6" s="9" t="s">
        <v>2768</v>
      </c>
      <c r="S6" s="9"/>
      <c r="T6" s="9"/>
      <c r="U6" s="9"/>
      <c r="W6" s="6"/>
      <c r="X6" s="97" t="s">
        <v>1308</v>
      </c>
      <c r="Y6" s="6"/>
      <c r="AA6" s="1">
        <v>1</v>
      </c>
      <c r="AB6" s="224" t="s">
        <v>4980</v>
      </c>
      <c r="AD6" t="s">
        <v>272</v>
      </c>
    </row>
    <row r="7" spans="1:30" x14ac:dyDescent="0.2">
      <c r="A7" s="275" t="s">
        <v>6560</v>
      </c>
      <c r="E7" s="2" t="s">
        <v>1137</v>
      </c>
      <c r="F7" s="271" t="s">
        <v>6561</v>
      </c>
      <c r="G7" s="2" t="s">
        <v>1137</v>
      </c>
      <c r="H7" s="271" t="s">
        <v>2906</v>
      </c>
      <c r="Q7" s="11" t="s">
        <v>1137</v>
      </c>
      <c r="R7" s="61" t="s">
        <v>3921</v>
      </c>
      <c r="S7" s="2" t="s">
        <v>1137</v>
      </c>
      <c r="T7" s="61" t="s">
        <v>874</v>
      </c>
      <c r="U7" s="9"/>
      <c r="W7" s="6" t="s">
        <v>1137</v>
      </c>
      <c r="X7" s="2" t="s">
        <v>1957</v>
      </c>
      <c r="Y7" s="6"/>
      <c r="AA7" t="s">
        <v>1524</v>
      </c>
      <c r="AB7" s="224" t="s">
        <v>4981</v>
      </c>
      <c r="AD7" t="s">
        <v>272</v>
      </c>
    </row>
    <row r="8" spans="1:30" x14ac:dyDescent="0.2">
      <c r="E8" s="1">
        <v>1</v>
      </c>
      <c r="F8" s="271" t="s">
        <v>3959</v>
      </c>
      <c r="G8" s="1">
        <v>1</v>
      </c>
      <c r="H8" s="271" t="s">
        <v>6562</v>
      </c>
      <c r="Q8" s="11" t="s">
        <v>1524</v>
      </c>
      <c r="R8" s="61" t="s">
        <v>714</v>
      </c>
      <c r="S8" t="s">
        <v>1524</v>
      </c>
      <c r="T8" s="61" t="s">
        <v>875</v>
      </c>
      <c r="U8" s="9"/>
      <c r="W8" s="6" t="s">
        <v>1524</v>
      </c>
      <c r="X8" s="2" t="s">
        <v>1958</v>
      </c>
      <c r="Y8" s="6"/>
      <c r="AD8" t="s">
        <v>272</v>
      </c>
    </row>
    <row r="9" spans="1:30" x14ac:dyDescent="0.2">
      <c r="A9" t="s">
        <v>157</v>
      </c>
      <c r="Q9" s="11" t="s">
        <v>1524</v>
      </c>
      <c r="R9" s="61" t="s">
        <v>2717</v>
      </c>
      <c r="S9" t="s">
        <v>1524</v>
      </c>
      <c r="U9" s="9"/>
      <c r="W9" s="6" t="s">
        <v>1524</v>
      </c>
      <c r="X9" s="78" t="s">
        <v>1959</v>
      </c>
      <c r="Y9" s="6"/>
      <c r="AD9" t="s">
        <v>272</v>
      </c>
    </row>
    <row r="10" spans="1:30" x14ac:dyDescent="0.2">
      <c r="A10" t="s">
        <v>922</v>
      </c>
      <c r="Q10" s="11" t="s">
        <v>1524</v>
      </c>
      <c r="R10" s="78" t="s">
        <v>1301</v>
      </c>
      <c r="S10" s="2" t="s">
        <v>1137</v>
      </c>
      <c r="T10" s="61" t="s">
        <v>876</v>
      </c>
      <c r="U10" s="9"/>
      <c r="W10" s="6" t="s">
        <v>1524</v>
      </c>
      <c r="X10" s="82" t="s">
        <v>257</v>
      </c>
      <c r="Y10" s="6"/>
      <c r="AD10" t="s">
        <v>272</v>
      </c>
    </row>
    <row r="11" spans="1:30" x14ac:dyDescent="0.2">
      <c r="A11" t="s">
        <v>178</v>
      </c>
      <c r="Q11" s="11" t="s">
        <v>1524</v>
      </c>
      <c r="R11" s="62" t="s">
        <v>2718</v>
      </c>
      <c r="S11" t="s">
        <v>1524</v>
      </c>
      <c r="T11" s="61" t="s">
        <v>877</v>
      </c>
      <c r="U11" s="9"/>
      <c r="W11" s="6" t="s">
        <v>1524</v>
      </c>
      <c r="X11" s="1" t="s">
        <v>4869</v>
      </c>
      <c r="Y11" s="6"/>
      <c r="AD11" t="s">
        <v>272</v>
      </c>
    </row>
    <row r="12" spans="1:30" x14ac:dyDescent="0.2">
      <c r="A12" t="s">
        <v>1072</v>
      </c>
      <c r="Q12" s="11" t="s">
        <v>1524</v>
      </c>
      <c r="R12" s="71" t="s">
        <v>1427</v>
      </c>
      <c r="S12" t="s">
        <v>1524</v>
      </c>
      <c r="U12" s="9"/>
      <c r="W12" s="6" t="s">
        <v>1524</v>
      </c>
      <c r="X12" s="29" t="s">
        <v>258</v>
      </c>
      <c r="Y12" s="6"/>
      <c r="AD12" t="s">
        <v>272</v>
      </c>
    </row>
    <row r="13" spans="1:30" x14ac:dyDescent="0.2">
      <c r="A13" t="s">
        <v>2077</v>
      </c>
      <c r="Q13" s="11" t="s">
        <v>1524</v>
      </c>
      <c r="R13" s="61" t="s">
        <v>2719</v>
      </c>
      <c r="S13" t="s">
        <v>1137</v>
      </c>
      <c r="T13" s="61" t="s">
        <v>2716</v>
      </c>
      <c r="U13" s="9"/>
      <c r="W13" s="6" t="s">
        <v>1524</v>
      </c>
      <c r="X13" t="s">
        <v>259</v>
      </c>
      <c r="Y13" s="6"/>
      <c r="AD13" t="s">
        <v>272</v>
      </c>
    </row>
    <row r="14" spans="1:30" x14ac:dyDescent="0.2">
      <c r="A14" t="s">
        <v>2078</v>
      </c>
      <c r="Q14" s="11" t="s">
        <v>1524</v>
      </c>
      <c r="R14" s="61" t="s">
        <v>1702</v>
      </c>
      <c r="S14" s="11" t="s">
        <v>1524</v>
      </c>
      <c r="T14" s="61" t="s">
        <v>3918</v>
      </c>
      <c r="U14" s="9"/>
      <c r="W14" s="6" t="s">
        <v>1524</v>
      </c>
      <c r="X14" s="2" t="s">
        <v>4872</v>
      </c>
      <c r="Y14" s="6"/>
      <c r="AD14" t="s">
        <v>272</v>
      </c>
    </row>
    <row r="15" spans="1:30" x14ac:dyDescent="0.2">
      <c r="A15" t="s">
        <v>2079</v>
      </c>
      <c r="Q15" s="9"/>
      <c r="R15" s="9"/>
      <c r="S15" s="11" t="s">
        <v>1524</v>
      </c>
      <c r="T15" s="9"/>
      <c r="U15" s="9"/>
      <c r="W15" s="6" t="s">
        <v>1524</v>
      </c>
      <c r="X15" s="2" t="s">
        <v>260</v>
      </c>
      <c r="Y15" s="6"/>
      <c r="AD15" t="s">
        <v>272</v>
      </c>
    </row>
    <row r="16" spans="1:30" x14ac:dyDescent="0.2">
      <c r="A16" t="s">
        <v>2433</v>
      </c>
      <c r="S16" s="2" t="s">
        <v>1137</v>
      </c>
      <c r="T16" s="61" t="s">
        <v>3920</v>
      </c>
      <c r="U16" t="s">
        <v>1137</v>
      </c>
      <c r="V16" t="s">
        <v>2767</v>
      </c>
      <c r="W16" s="6" t="s">
        <v>1524</v>
      </c>
      <c r="X16" s="1" t="s">
        <v>4868</v>
      </c>
      <c r="Y16" s="6"/>
      <c r="AD16" t="s">
        <v>272</v>
      </c>
    </row>
    <row r="17" spans="1:30" x14ac:dyDescent="0.2">
      <c r="A17" t="s">
        <v>2665</v>
      </c>
      <c r="S17" s="1">
        <v>1</v>
      </c>
      <c r="T17" s="71" t="s">
        <v>3919</v>
      </c>
      <c r="W17" s="6" t="s">
        <v>1524</v>
      </c>
      <c r="X17" s="71" t="s">
        <v>4867</v>
      </c>
      <c r="Y17" s="6"/>
      <c r="AD17" t="s">
        <v>272</v>
      </c>
    </row>
    <row r="18" spans="1:30" x14ac:dyDescent="0.2">
      <c r="A18" s="12" t="s">
        <v>179</v>
      </c>
      <c r="S18" t="s">
        <v>1524</v>
      </c>
      <c r="T18" s="61" t="s">
        <v>1703</v>
      </c>
      <c r="W18" s="6"/>
      <c r="X18" s="6"/>
      <c r="Y18" s="6"/>
      <c r="AD18" t="s">
        <v>272</v>
      </c>
    </row>
    <row r="19" spans="1:30" x14ac:dyDescent="0.2">
      <c r="A19" s="255" t="s">
        <v>6348</v>
      </c>
      <c r="AD19" t="s">
        <v>272</v>
      </c>
    </row>
    <row r="20" spans="1:30" x14ac:dyDescent="0.2">
      <c r="A20" s="255" t="s">
        <v>6479</v>
      </c>
      <c r="AD20" t="s">
        <v>272</v>
      </c>
    </row>
    <row r="21" spans="1:30" x14ac:dyDescent="0.2">
      <c r="A21" s="172" t="s">
        <v>6349</v>
      </c>
      <c r="AD21" t="s">
        <v>272</v>
      </c>
    </row>
    <row r="22" spans="1:30" x14ac:dyDescent="0.2">
      <c r="A22" s="150" t="s">
        <v>6559</v>
      </c>
      <c r="AD22" t="s">
        <v>272</v>
      </c>
    </row>
    <row r="23" spans="1:30" x14ac:dyDescent="0.2">
      <c r="A23" s="149" t="s">
        <v>6350</v>
      </c>
      <c r="S23" s="11"/>
      <c r="T23" s="55" t="s">
        <v>3125</v>
      </c>
      <c r="U23" s="11"/>
      <c r="V23" s="11"/>
      <c r="W23" s="6"/>
      <c r="X23" s="17" t="s">
        <v>2968</v>
      </c>
      <c r="Y23" s="6"/>
      <c r="AD23" t="s">
        <v>272</v>
      </c>
    </row>
    <row r="24" spans="1:30" x14ac:dyDescent="0.2">
      <c r="A24" s="149" t="s">
        <v>1795</v>
      </c>
      <c r="S24" s="11"/>
      <c r="T24" s="97" t="s">
        <v>2408</v>
      </c>
      <c r="V24" s="97" t="s">
        <v>2408</v>
      </c>
      <c r="W24" s="6"/>
      <c r="X24" s="97" t="s">
        <v>1326</v>
      </c>
      <c r="Y24" s="6"/>
      <c r="AD24" t="s">
        <v>272</v>
      </c>
    </row>
    <row r="25" spans="1:30" x14ac:dyDescent="0.2">
      <c r="A25" s="252" t="s">
        <v>6351</v>
      </c>
      <c r="S25" s="11" t="s">
        <v>1137</v>
      </c>
      <c r="T25" s="51" t="s">
        <v>2097</v>
      </c>
      <c r="U25" s="2" t="s">
        <v>1137</v>
      </c>
      <c r="V25" t="s">
        <v>2730</v>
      </c>
      <c r="W25" s="6" t="s">
        <v>1137</v>
      </c>
      <c r="X25" s="59" t="s">
        <v>567</v>
      </c>
      <c r="Y25" s="6"/>
      <c r="AD25" t="s">
        <v>272</v>
      </c>
    </row>
    <row r="26" spans="1:30" x14ac:dyDescent="0.2">
      <c r="S26" s="11" t="s">
        <v>1524</v>
      </c>
      <c r="T26" s="2" t="s">
        <v>910</v>
      </c>
      <c r="U26" t="s">
        <v>1524</v>
      </c>
      <c r="V26" s="13" t="s">
        <v>1562</v>
      </c>
      <c r="W26" s="6" t="s">
        <v>1524</v>
      </c>
      <c r="X26" s="37" t="s">
        <v>1789</v>
      </c>
      <c r="Y26" s="6"/>
      <c r="AD26" t="s">
        <v>272</v>
      </c>
    </row>
    <row r="27" spans="1:30" x14ac:dyDescent="0.2">
      <c r="S27" s="11" t="s">
        <v>1524</v>
      </c>
      <c r="T27" s="13" t="s">
        <v>1563</v>
      </c>
      <c r="U27" t="s">
        <v>1524</v>
      </c>
      <c r="V27" s="2" t="s">
        <v>1564</v>
      </c>
      <c r="W27" s="6" t="s">
        <v>1524</v>
      </c>
      <c r="X27" s="38" t="s">
        <v>2177</v>
      </c>
      <c r="Y27" s="6"/>
      <c r="AD27" t="s">
        <v>272</v>
      </c>
    </row>
    <row r="28" spans="1:30" x14ac:dyDescent="0.2">
      <c r="A28" s="61" t="s">
        <v>2050</v>
      </c>
      <c r="S28" s="11" t="s">
        <v>1524</v>
      </c>
      <c r="T28" t="s">
        <v>1565</v>
      </c>
      <c r="U28" t="s">
        <v>1524</v>
      </c>
      <c r="V28" s="2" t="s">
        <v>1566</v>
      </c>
      <c r="W28" s="6" t="s">
        <v>1524</v>
      </c>
      <c r="X28" s="60" t="s">
        <v>566</v>
      </c>
      <c r="Y28" s="6"/>
      <c r="AD28" t="s">
        <v>272</v>
      </c>
    </row>
    <row r="29" spans="1:30" x14ac:dyDescent="0.2">
      <c r="A29" s="71" t="s">
        <v>341</v>
      </c>
      <c r="S29" s="11" t="s">
        <v>1524</v>
      </c>
      <c r="T29" t="s">
        <v>603</v>
      </c>
      <c r="U29" t="s">
        <v>1524</v>
      </c>
      <c r="V29" t="s">
        <v>1565</v>
      </c>
      <c r="W29" s="6" t="s">
        <v>1524</v>
      </c>
      <c r="X29" s="38" t="s">
        <v>2178</v>
      </c>
      <c r="Y29" s="6"/>
      <c r="AD29" t="s">
        <v>272</v>
      </c>
    </row>
    <row r="30" spans="1:30" x14ac:dyDescent="0.2">
      <c r="A30" s="87" t="s">
        <v>2357</v>
      </c>
      <c r="S30" s="11" t="s">
        <v>1524</v>
      </c>
      <c r="T30" s="2" t="s">
        <v>604</v>
      </c>
      <c r="U30" t="s">
        <v>1524</v>
      </c>
      <c r="V30" t="s">
        <v>605</v>
      </c>
      <c r="W30" s="6" t="s">
        <v>1524</v>
      </c>
      <c r="X30" s="71" t="s">
        <v>4866</v>
      </c>
      <c r="Y30" s="6"/>
      <c r="AD30" t="s">
        <v>272</v>
      </c>
    </row>
    <row r="31" spans="1:30" x14ac:dyDescent="0.2">
      <c r="A31" s="133" t="s">
        <v>518</v>
      </c>
      <c r="S31" s="11" t="s">
        <v>1524</v>
      </c>
      <c r="T31" s="1" t="s">
        <v>606</v>
      </c>
      <c r="U31" t="s">
        <v>1524</v>
      </c>
      <c r="V31" t="s">
        <v>1902</v>
      </c>
      <c r="W31" s="6" t="s">
        <v>1524</v>
      </c>
      <c r="X31" s="37" t="s">
        <v>5535</v>
      </c>
      <c r="Y31" s="6"/>
      <c r="AD31" t="s">
        <v>272</v>
      </c>
    </row>
    <row r="32" spans="1:30" x14ac:dyDescent="0.2">
      <c r="A32" s="137" t="s">
        <v>2530</v>
      </c>
      <c r="S32" s="11" t="s">
        <v>1524</v>
      </c>
      <c r="T32" t="s">
        <v>4870</v>
      </c>
      <c r="U32" t="s">
        <v>1524</v>
      </c>
      <c r="V32" t="s">
        <v>4871</v>
      </c>
      <c r="W32" s="6"/>
      <c r="X32" s="6"/>
      <c r="Y32" s="6"/>
      <c r="AD32" t="s">
        <v>272</v>
      </c>
    </row>
    <row r="33" spans="1:30" x14ac:dyDescent="0.2">
      <c r="A33" s="51" t="s">
        <v>2523</v>
      </c>
      <c r="S33" s="11" t="s">
        <v>1524</v>
      </c>
      <c r="T33" t="s">
        <v>1805</v>
      </c>
      <c r="U33" t="s">
        <v>1524</v>
      </c>
      <c r="W33" s="11"/>
      <c r="AD33" t="s">
        <v>272</v>
      </c>
    </row>
    <row r="34" spans="1:30" x14ac:dyDescent="0.2">
      <c r="A34" s="92" t="s">
        <v>131</v>
      </c>
      <c r="S34" s="11"/>
      <c r="T34" s="11"/>
      <c r="U34" s="11"/>
      <c r="V34" s="11"/>
      <c r="W34" s="11"/>
      <c r="Y34" s="2" t="s">
        <v>1137</v>
      </c>
      <c r="Z34" s="224" t="s">
        <v>4999</v>
      </c>
      <c r="AD34" t="s">
        <v>272</v>
      </c>
    </row>
    <row r="35" spans="1:30" x14ac:dyDescent="0.2">
      <c r="A35" s="152" t="s">
        <v>3228</v>
      </c>
      <c r="Y35" s="1">
        <v>1</v>
      </c>
      <c r="Z35" s="224" t="s">
        <v>5001</v>
      </c>
      <c r="AD35" t="s">
        <v>272</v>
      </c>
    </row>
    <row r="36" spans="1:30" x14ac:dyDescent="0.2">
      <c r="A36" s="160" t="s">
        <v>3444</v>
      </c>
      <c r="C36" s="2"/>
      <c r="D36" s="2"/>
      <c r="E36" s="2"/>
      <c r="F36" s="2"/>
      <c r="G36" s="2"/>
      <c r="H36" s="2"/>
      <c r="I36" s="2"/>
      <c r="J36" s="2"/>
      <c r="K36" s="2"/>
      <c r="L36" s="2"/>
      <c r="M36" s="2"/>
      <c r="N36" s="2"/>
      <c r="O36" s="2"/>
      <c r="P36" s="2"/>
      <c r="Q36" s="2" t="s">
        <v>1137</v>
      </c>
      <c r="R36" s="268" t="s">
        <v>6353</v>
      </c>
      <c r="S36" s="2" t="s">
        <v>1137</v>
      </c>
      <c r="T36" s="268" t="s">
        <v>1383</v>
      </c>
      <c r="Y36" t="s">
        <v>1524</v>
      </c>
      <c r="Z36" s="224" t="s">
        <v>5000</v>
      </c>
      <c r="AD36" t="s">
        <v>272</v>
      </c>
    </row>
    <row r="37" spans="1:30" x14ac:dyDescent="0.2">
      <c r="A37" s="177" t="s">
        <v>3991</v>
      </c>
      <c r="C37" s="1"/>
      <c r="D37" s="1"/>
      <c r="E37" s="1"/>
      <c r="F37" s="1"/>
      <c r="G37" s="1"/>
      <c r="H37" s="1"/>
      <c r="I37" s="1"/>
      <c r="J37" s="1"/>
      <c r="K37" s="1"/>
      <c r="L37" s="1"/>
      <c r="M37" s="1"/>
      <c r="N37" s="1"/>
      <c r="O37" s="1"/>
      <c r="P37" s="1"/>
      <c r="Q37" s="1">
        <v>1</v>
      </c>
      <c r="R37" s="268" t="s">
        <v>987</v>
      </c>
      <c r="S37" s="1">
        <v>1</v>
      </c>
      <c r="T37" s="268" t="s">
        <v>6352</v>
      </c>
      <c r="AD37" t="s">
        <v>272</v>
      </c>
    </row>
    <row r="38" spans="1:30" x14ac:dyDescent="0.2">
      <c r="A38" s="191" t="s">
        <v>4295</v>
      </c>
      <c r="Q38" t="s">
        <v>1524</v>
      </c>
      <c r="R38" s="268" t="s">
        <v>6354</v>
      </c>
      <c r="T38" s="268"/>
      <c r="AD38" t="s">
        <v>272</v>
      </c>
    </row>
    <row r="39" spans="1:30" x14ac:dyDescent="0.2">
      <c r="A39" s="214" t="s">
        <v>4618</v>
      </c>
      <c r="C39" s="1"/>
      <c r="D39" s="1"/>
      <c r="E39" s="1"/>
      <c r="F39" s="1"/>
      <c r="G39" s="1"/>
      <c r="H39" s="1"/>
      <c r="I39" s="1"/>
      <c r="J39" s="1"/>
      <c r="K39" s="1"/>
      <c r="L39" s="1"/>
      <c r="M39" s="1"/>
      <c r="N39" s="1"/>
      <c r="O39" s="1"/>
      <c r="P39" s="1"/>
      <c r="Q39" s="1">
        <v>1</v>
      </c>
      <c r="R39" s="268" t="s">
        <v>6355</v>
      </c>
      <c r="T39" s="268"/>
      <c r="AD39" t="s">
        <v>272</v>
      </c>
    </row>
    <row r="40" spans="1:30" x14ac:dyDescent="0.2">
      <c r="A40" s="224" t="s">
        <v>4941</v>
      </c>
      <c r="T40" s="268"/>
      <c r="V40" s="161"/>
      <c r="AD40" t="s">
        <v>272</v>
      </c>
    </row>
    <row r="41" spans="1:30" x14ac:dyDescent="0.2">
      <c r="A41" s="244" t="s">
        <v>5730</v>
      </c>
      <c r="T41" s="161"/>
      <c r="V41" s="161"/>
      <c r="AD41" t="s">
        <v>272</v>
      </c>
    </row>
    <row r="42" spans="1:30" x14ac:dyDescent="0.2">
      <c r="A42" s="271" t="s">
        <v>6469</v>
      </c>
      <c r="V42" s="161"/>
      <c r="AD42" t="s">
        <v>272</v>
      </c>
    </row>
    <row r="43" spans="1:30" x14ac:dyDescent="0.2">
      <c r="C43" s="97"/>
      <c r="D43" s="97"/>
      <c r="E43" s="97"/>
      <c r="F43" s="97"/>
      <c r="G43" s="97"/>
      <c r="H43" s="97"/>
      <c r="I43" s="97"/>
      <c r="J43" s="97"/>
      <c r="K43" s="97"/>
      <c r="L43" s="97"/>
      <c r="M43" s="97"/>
      <c r="N43" s="97"/>
      <c r="O43" s="97"/>
      <c r="P43" s="97"/>
      <c r="Q43" s="97"/>
      <c r="AD43" t="s">
        <v>272</v>
      </c>
    </row>
    <row r="44" spans="1:30" x14ac:dyDescent="0.2">
      <c r="A44" s="51" t="s">
        <v>1760</v>
      </c>
      <c r="Q44" t="s">
        <v>1137</v>
      </c>
      <c r="R44" s="161" t="s">
        <v>3334</v>
      </c>
      <c r="AD44" t="s">
        <v>272</v>
      </c>
    </row>
    <row r="45" spans="1:30" x14ac:dyDescent="0.2">
      <c r="A45" s="53" t="s">
        <v>601</v>
      </c>
      <c r="C45" s="1"/>
      <c r="D45" s="1"/>
      <c r="E45" s="1"/>
      <c r="F45" s="1"/>
      <c r="G45" s="1"/>
      <c r="H45" s="1"/>
      <c r="I45" s="1"/>
      <c r="J45" s="1"/>
      <c r="K45" s="1"/>
      <c r="L45" s="1"/>
      <c r="M45" s="1"/>
      <c r="N45" s="1"/>
      <c r="O45" s="1"/>
      <c r="P45" s="1"/>
      <c r="Q45" s="1">
        <v>1</v>
      </c>
      <c r="R45" s="161" t="s">
        <v>3922</v>
      </c>
      <c r="T45" s="255"/>
      <c r="AD45" t="s">
        <v>272</v>
      </c>
    </row>
    <row r="46" spans="1:30" x14ac:dyDescent="0.2">
      <c r="A46" s="108" t="s">
        <v>1866</v>
      </c>
      <c r="Q46" t="s">
        <v>1524</v>
      </c>
      <c r="R46" s="161" t="s">
        <v>3923</v>
      </c>
      <c r="AD46" t="s">
        <v>272</v>
      </c>
    </row>
    <row r="47" spans="1:30" x14ac:dyDescent="0.2">
      <c r="A47" s="115" t="s">
        <v>2880</v>
      </c>
      <c r="B47" s="97"/>
      <c r="C47" s="97"/>
      <c r="D47" s="97"/>
      <c r="E47" s="97"/>
      <c r="F47" s="97"/>
      <c r="G47" s="97"/>
      <c r="H47" s="97"/>
      <c r="I47" s="97"/>
      <c r="J47" s="97"/>
      <c r="K47" s="97"/>
      <c r="L47" s="97"/>
      <c r="M47" s="97"/>
      <c r="N47" s="97"/>
      <c r="O47" s="97"/>
      <c r="P47" s="97"/>
      <c r="Q47" s="97"/>
      <c r="AD47" t="s">
        <v>272</v>
      </c>
    </row>
    <row r="48" spans="1:30" x14ac:dyDescent="0.2">
      <c r="B48" s="97"/>
      <c r="C48" s="97"/>
      <c r="D48" s="97"/>
      <c r="E48" s="97"/>
      <c r="F48" s="97"/>
      <c r="G48" s="97"/>
      <c r="H48" s="97"/>
      <c r="I48" s="97"/>
      <c r="J48" s="97"/>
      <c r="K48" s="97"/>
      <c r="L48" s="97"/>
      <c r="M48" s="97"/>
      <c r="N48" s="97"/>
      <c r="O48" s="97"/>
      <c r="P48" s="97"/>
      <c r="Q48" s="97"/>
      <c r="AD48" t="s">
        <v>272</v>
      </c>
    </row>
    <row r="49" spans="1:30" x14ac:dyDescent="0.2">
      <c r="A49" s="4" t="s">
        <v>5763</v>
      </c>
      <c r="AD49" t="s">
        <v>272</v>
      </c>
    </row>
    <row r="50" spans="1:30" x14ac:dyDescent="0.2">
      <c r="AD50" t="s">
        <v>272</v>
      </c>
    </row>
    <row r="51" spans="1:30" x14ac:dyDescent="0.2">
      <c r="A51" s="4" t="s">
        <v>6575</v>
      </c>
      <c r="AD51" t="s">
        <v>272</v>
      </c>
    </row>
    <row r="52" spans="1:30" x14ac:dyDescent="0.2">
      <c r="AD52" t="s">
        <v>272</v>
      </c>
    </row>
    <row r="53" spans="1:30" x14ac:dyDescent="0.2">
      <c r="A53" s="4" t="s">
        <v>6603</v>
      </c>
      <c r="AD53" t="s">
        <v>272</v>
      </c>
    </row>
    <row r="54" spans="1:30" x14ac:dyDescent="0.2">
      <c r="A54" s="97" t="s">
        <v>1576</v>
      </c>
      <c r="AD54" t="s">
        <v>272</v>
      </c>
    </row>
    <row r="55" spans="1:30" x14ac:dyDescent="0.2">
      <c r="A55" s="98" t="s">
        <v>1577</v>
      </c>
      <c r="AD55" t="s">
        <v>272</v>
      </c>
    </row>
    <row r="56" spans="1:30" x14ac:dyDescent="0.2">
      <c r="A56" s="97" t="s">
        <v>1326</v>
      </c>
      <c r="AD56" t="s">
        <v>272</v>
      </c>
    </row>
    <row r="57" spans="1:30" x14ac:dyDescent="0.2">
      <c r="A57" s="97" t="s">
        <v>2408</v>
      </c>
      <c r="B57" s="53"/>
      <c r="C57" s="53"/>
      <c r="D57" s="53"/>
      <c r="E57" s="53"/>
      <c r="F57" s="53"/>
      <c r="G57" s="53"/>
      <c r="H57" s="53"/>
      <c r="I57" s="53"/>
      <c r="J57" s="53"/>
      <c r="K57" s="53"/>
      <c r="L57" s="53"/>
      <c r="M57" s="53"/>
      <c r="N57" s="53"/>
      <c r="O57" s="53"/>
      <c r="P57" s="53"/>
      <c r="Q57" s="53"/>
      <c r="AD57" t="s">
        <v>272</v>
      </c>
    </row>
    <row r="58" spans="1:30" x14ac:dyDescent="0.2">
      <c r="A58" s="97" t="s">
        <v>1308</v>
      </c>
      <c r="AD58" t="s">
        <v>272</v>
      </c>
    </row>
    <row r="59" spans="1:30" x14ac:dyDescent="0.2">
      <c r="A59" s="18" t="s">
        <v>456</v>
      </c>
      <c r="AD59" t="s">
        <v>272</v>
      </c>
    </row>
    <row r="60" spans="1:30" x14ac:dyDescent="0.2">
      <c r="A60" s="19" t="s">
        <v>1015</v>
      </c>
      <c r="AD60" t="s">
        <v>272</v>
      </c>
    </row>
    <row r="61" spans="1:30" x14ac:dyDescent="0.2">
      <c r="AD61" t="s">
        <v>272</v>
      </c>
    </row>
    <row r="62" spans="1:30" x14ac:dyDescent="0.2">
      <c r="A62" s="12" t="s">
        <v>588</v>
      </c>
      <c r="AD62" t="s">
        <v>272</v>
      </c>
    </row>
    <row r="63" spans="1:30" x14ac:dyDescent="0.2">
      <c r="A63" s="12" t="s">
        <v>3527</v>
      </c>
      <c r="B63" s="97"/>
      <c r="C63" s="97"/>
      <c r="D63" s="97"/>
      <c r="E63" s="97"/>
      <c r="F63" s="97"/>
      <c r="G63" s="97"/>
      <c r="H63" s="97"/>
      <c r="I63" s="97"/>
      <c r="J63" s="97"/>
      <c r="K63" s="97"/>
      <c r="L63" s="97"/>
      <c r="M63" s="97"/>
      <c r="N63" s="97"/>
      <c r="O63" s="97"/>
      <c r="P63" s="97"/>
      <c r="Q63" s="97"/>
      <c r="AD63" t="s">
        <v>272</v>
      </c>
    </row>
    <row r="64" spans="1:30" x14ac:dyDescent="0.2">
      <c r="F64" t="s">
        <v>273</v>
      </c>
      <c r="H64" t="s">
        <v>274</v>
      </c>
      <c r="J64" t="s">
        <v>2403</v>
      </c>
      <c r="L64" s="2" t="s">
        <v>2404</v>
      </c>
      <c r="N64" s="2" t="s">
        <v>2405</v>
      </c>
      <c r="P64" s="2" t="s">
        <v>3129</v>
      </c>
      <c r="R64" s="150" t="s">
        <v>3130</v>
      </c>
      <c r="T64" s="150" t="s">
        <v>3131</v>
      </c>
      <c r="V64" s="150" t="s">
        <v>3132</v>
      </c>
      <c r="X64" s="148" t="s">
        <v>3133</v>
      </c>
      <c r="Z64" s="148" t="s">
        <v>3134</v>
      </c>
      <c r="AB64" s="148" t="s">
        <v>3135</v>
      </c>
      <c r="AD64" t="s">
        <v>272</v>
      </c>
    </row>
    <row r="65" spans="1:30" x14ac:dyDescent="0.2">
      <c r="F65" t="s">
        <v>375</v>
      </c>
      <c r="H65" t="s">
        <v>376</v>
      </c>
      <c r="J65" t="s">
        <v>2630</v>
      </c>
      <c r="L65" t="s">
        <v>2631</v>
      </c>
      <c r="N65" t="s">
        <v>2632</v>
      </c>
      <c r="P65" t="s">
        <v>2633</v>
      </c>
      <c r="R65" t="s">
        <v>382</v>
      </c>
      <c r="T65" t="s">
        <v>383</v>
      </c>
      <c r="V65" t="s">
        <v>384</v>
      </c>
      <c r="X65" t="s">
        <v>385</v>
      </c>
      <c r="Z65" t="s">
        <v>551</v>
      </c>
      <c r="AB65" t="s">
        <v>552</v>
      </c>
      <c r="AD65" t="s">
        <v>272</v>
      </c>
    </row>
    <row r="66" spans="1:30" x14ac:dyDescent="0.2">
      <c r="B66" t="s">
        <v>1512</v>
      </c>
      <c r="E66" t="s">
        <v>1512</v>
      </c>
      <c r="F66" t="s">
        <v>1580</v>
      </c>
      <c r="G66" t="s">
        <v>1512</v>
      </c>
      <c r="H66" t="s">
        <v>1580</v>
      </c>
      <c r="I66" t="s">
        <v>1512</v>
      </c>
      <c r="J66" t="s">
        <v>1580</v>
      </c>
      <c r="K66" t="s">
        <v>1512</v>
      </c>
      <c r="L66" t="s">
        <v>1580</v>
      </c>
      <c r="M66" t="s">
        <v>1512</v>
      </c>
      <c r="N66" t="s">
        <v>1580</v>
      </c>
      <c r="O66" t="s">
        <v>1512</v>
      </c>
      <c r="P66" t="s">
        <v>1580</v>
      </c>
      <c r="R66" t="s">
        <v>1580</v>
      </c>
      <c r="S66" t="s">
        <v>1512</v>
      </c>
      <c r="T66" t="s">
        <v>1580</v>
      </c>
      <c r="U66" t="s">
        <v>1512</v>
      </c>
      <c r="V66" t="s">
        <v>1580</v>
      </c>
      <c r="X66" t="s">
        <v>1580</v>
      </c>
      <c r="Z66" t="s">
        <v>1580</v>
      </c>
      <c r="AB66" t="s">
        <v>1580</v>
      </c>
      <c r="AC66" t="s">
        <v>31</v>
      </c>
      <c r="AD66" t="s">
        <v>272</v>
      </c>
    </row>
    <row r="67" spans="1:30" x14ac:dyDescent="0.2">
      <c r="A67" s="2" t="s">
        <v>32</v>
      </c>
      <c r="F67" s="1">
        <f>SUM(E4:E63)</f>
        <v>1</v>
      </c>
      <c r="H67" s="1">
        <f>SUM(G4:G63)</f>
        <v>1</v>
      </c>
      <c r="J67" s="1">
        <f>SUM(I4:I63)</f>
        <v>0</v>
      </c>
      <c r="L67" s="1">
        <f>SUM(K4:K63)</f>
        <v>0</v>
      </c>
      <c r="N67" s="1">
        <f>SUM(M4:M63)</f>
        <v>0</v>
      </c>
      <c r="P67" s="1">
        <f>SUM(O4:O63)</f>
        <v>0</v>
      </c>
      <c r="R67" s="1">
        <f>SUM(B4:B63)</f>
        <v>0</v>
      </c>
      <c r="S67" s="1"/>
      <c r="T67" s="1">
        <f>SUM(S4:S63)</f>
        <v>2</v>
      </c>
      <c r="U67" s="1"/>
      <c r="V67" s="1">
        <f>SUM(U4:U63)</f>
        <v>0</v>
      </c>
      <c r="W67" s="1"/>
      <c r="X67" s="1">
        <f>SUM(W4:W63)</f>
        <v>0</v>
      </c>
      <c r="Y67" s="1"/>
      <c r="Z67" s="1">
        <f>SUM(Y4:Y63)</f>
        <v>1</v>
      </c>
      <c r="AA67" s="1"/>
      <c r="AB67" s="1">
        <f>SUM(AA4:AA63)</f>
        <v>1</v>
      </c>
      <c r="AC67" s="1">
        <f>SUM(R67:AB67)</f>
        <v>4</v>
      </c>
      <c r="AD67" t="s">
        <v>272</v>
      </c>
    </row>
    <row r="68" spans="1:30" x14ac:dyDescent="0.2">
      <c r="A68" s="2" t="s">
        <v>2840</v>
      </c>
      <c r="F68" s="1">
        <v>0</v>
      </c>
      <c r="H68" s="1">
        <v>0</v>
      </c>
      <c r="J68" s="1">
        <v>0</v>
      </c>
      <c r="L68" s="1">
        <v>0</v>
      </c>
      <c r="N68" s="1">
        <v>0</v>
      </c>
      <c r="P68" s="1">
        <v>0</v>
      </c>
      <c r="R68" s="1">
        <v>0</v>
      </c>
      <c r="S68" s="1"/>
      <c r="T68" s="1">
        <v>0</v>
      </c>
      <c r="U68" s="1"/>
      <c r="V68" s="1">
        <v>2</v>
      </c>
      <c r="W68" s="1"/>
      <c r="X68" s="1">
        <v>2</v>
      </c>
      <c r="Y68" s="1"/>
      <c r="Z68" s="1">
        <v>1</v>
      </c>
      <c r="AA68" s="1"/>
      <c r="AB68" s="1">
        <v>1</v>
      </c>
      <c r="AC68" s="1">
        <f>SUM(R68:AB68)</f>
        <v>6</v>
      </c>
      <c r="AD68" t="s">
        <v>272</v>
      </c>
    </row>
    <row r="69" spans="1:30" x14ac:dyDescent="0.2">
      <c r="A69" s="2" t="s">
        <v>1883</v>
      </c>
      <c r="F69" s="1">
        <f>F67+F68</f>
        <v>1</v>
      </c>
      <c r="H69" s="1">
        <f>H67+H68</f>
        <v>1</v>
      </c>
      <c r="J69" s="1">
        <f>J67+J68</f>
        <v>0</v>
      </c>
      <c r="L69" s="1">
        <f>L67+L68</f>
        <v>0</v>
      </c>
      <c r="N69" s="1">
        <f>N67+N68</f>
        <v>0</v>
      </c>
      <c r="P69" s="1">
        <f>P67+P68</f>
        <v>0</v>
      </c>
      <c r="R69" s="1">
        <f>R67+R68</f>
        <v>0</v>
      </c>
      <c r="S69" s="1"/>
      <c r="T69" s="1">
        <f>T67+T68</f>
        <v>2</v>
      </c>
      <c r="U69" s="1"/>
      <c r="V69" s="1">
        <f>V67+V68</f>
        <v>2</v>
      </c>
      <c r="W69" s="1"/>
      <c r="X69" s="1">
        <f>X67+X68</f>
        <v>2</v>
      </c>
      <c r="Y69" s="1"/>
      <c r="Z69" s="1">
        <f>Z67+Z68</f>
        <v>2</v>
      </c>
      <c r="AA69" s="1"/>
      <c r="AB69" s="1">
        <f>AB67+AB68</f>
        <v>2</v>
      </c>
      <c r="AC69" s="1">
        <f>AC67+AC68</f>
        <v>10</v>
      </c>
      <c r="AD69" t="s">
        <v>272</v>
      </c>
    </row>
    <row r="70" spans="1:30" x14ac:dyDescent="0.2">
      <c r="A70" t="s">
        <v>873</v>
      </c>
      <c r="F70" t="s">
        <v>271</v>
      </c>
      <c r="H70" t="s">
        <v>271</v>
      </c>
      <c r="J70" t="s">
        <v>271</v>
      </c>
      <c r="L70" t="s">
        <v>271</v>
      </c>
      <c r="N70" t="s">
        <v>271</v>
      </c>
      <c r="P70" t="s">
        <v>271</v>
      </c>
      <c r="R70" t="s">
        <v>271</v>
      </c>
      <c r="S70" t="s">
        <v>1016</v>
      </c>
      <c r="T70" t="s">
        <v>271</v>
      </c>
      <c r="U70" t="s">
        <v>1017</v>
      </c>
      <c r="V70" t="s">
        <v>271</v>
      </c>
      <c r="X70" t="s">
        <v>271</v>
      </c>
      <c r="Z70" t="s">
        <v>271</v>
      </c>
      <c r="AB70" t="s">
        <v>271</v>
      </c>
      <c r="AD70" t="s">
        <v>272</v>
      </c>
    </row>
  </sheetData>
  <phoneticPr fontId="0" type="noConversion"/>
  <hyperlinks>
    <hyperlink ref="A45" r:id="rId1"/>
    <hyperlink ref="A47" r:id="rId2"/>
    <hyperlink ref="A46" r:id="rId3"/>
    <hyperlink ref="R1" r:id="rId4"/>
  </hyperlinks>
  <printOptions gridLinesSet="0"/>
  <pageMargins left="0" right="0" top="0.59055118110236227" bottom="0.59055118110236227" header="0.51181102362204722" footer="0.51181102362204722"/>
  <pageSetup paperSize="9" scale="64" orientation="landscape" horizontalDpi="1200" verticalDpi="1200" r:id="rId5"/>
  <headerFooter alignWithMargins="0">
    <oddHeader>&amp;A</oddHeader>
    <oddFooter>Page &amp;P&amp;R&amp;A</oddFooter>
  </headerFooter>
  <drawing r:id="rId6"/>
  <webPublishItems count="1">
    <webPublishItem id="30734" divId="H-resteu_30734" sourceType="printArea" destinationFile="C:\homepage\Htm\familytree\R16Russia.htm"/>
  </webPublishItem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19"/>
  <sheetViews>
    <sheetView showGridLines="0" topLeftCell="D48" zoomScale="60" workbookViewId="0">
      <selection activeCell="A86" sqref="A86:C86"/>
    </sheetView>
  </sheetViews>
  <sheetFormatPr defaultRowHeight="12.75" x14ac:dyDescent="0.2"/>
  <cols>
    <col min="1" max="1" width="36.5703125" customWidth="1"/>
    <col min="2" max="2" width="1.85546875" customWidth="1"/>
    <col min="3" max="3" width="20.42578125" customWidth="1"/>
    <col min="4" max="4" width="1.85546875" customWidth="1"/>
    <col min="5" max="5" width="20.42578125" customWidth="1"/>
    <col min="6" max="6" width="1.85546875" customWidth="1"/>
    <col min="7" max="7" width="16.140625" customWidth="1"/>
    <col min="8" max="8" width="2" customWidth="1"/>
    <col min="9" max="9" width="15.5703125" customWidth="1"/>
    <col min="10" max="10" width="2" customWidth="1"/>
    <col min="11" max="11" width="15.5703125" customWidth="1"/>
    <col min="12" max="12" width="2.42578125" customWidth="1"/>
    <col min="13" max="13" width="19.140625" customWidth="1"/>
    <col min="14" max="14" width="2.42578125" customWidth="1"/>
    <col min="15" max="15" width="18.28515625" customWidth="1"/>
    <col min="16" max="16" width="2.5703125" customWidth="1"/>
    <col min="17" max="17" width="21" customWidth="1"/>
    <col min="18" max="18" width="2.42578125" customWidth="1"/>
    <col min="19" max="19" width="20.7109375" customWidth="1"/>
    <col min="20" max="20" width="2.42578125" customWidth="1"/>
    <col min="21" max="21" width="15.7109375" customWidth="1"/>
    <col min="22" max="22" width="1.5703125" customWidth="1"/>
    <col min="23" max="23" width="14.5703125" customWidth="1"/>
    <col min="24" max="24" width="2.140625" customWidth="1"/>
    <col min="25" max="25" width="14.140625" customWidth="1"/>
    <col min="26" max="26" width="2.140625" customWidth="1"/>
    <col min="27" max="27" width="14.7109375" customWidth="1"/>
    <col min="28" max="28" width="1.85546875" customWidth="1"/>
    <col min="29" max="29" width="13.7109375" customWidth="1"/>
    <col min="30" max="30" width="2.140625" customWidth="1"/>
    <col min="31" max="31" width="32.28515625" customWidth="1"/>
    <col min="32" max="32" width="2.28515625" customWidth="1"/>
    <col min="33" max="33" width="36.85546875" customWidth="1"/>
    <col min="34" max="34" width="2.28515625" customWidth="1"/>
    <col min="35" max="35" width="27.28515625" customWidth="1"/>
    <col min="36" max="36" width="2.5703125" customWidth="1"/>
    <col min="37" max="37" width="28" customWidth="1"/>
    <col min="38" max="38" width="2" customWidth="1"/>
    <col min="39" max="39" width="16.42578125" customWidth="1"/>
    <col min="40" max="40" width="2.5703125" customWidth="1"/>
    <col min="41" max="41" width="28.5703125" customWidth="1"/>
    <col min="42" max="42" width="2.140625" customWidth="1"/>
    <col min="43" max="43" width="18.7109375" customWidth="1"/>
    <col min="45" max="45" width="2.42578125" customWidth="1"/>
  </cols>
  <sheetData>
    <row r="1" spans="1:45" ht="30" x14ac:dyDescent="0.4">
      <c r="A1" s="7" t="s">
        <v>1876</v>
      </c>
      <c r="B1" s="7"/>
      <c r="C1" s="141" t="s">
        <v>2615</v>
      </c>
      <c r="D1" s="7"/>
      <c r="E1" s="7"/>
      <c r="F1" s="7"/>
      <c r="G1" s="7"/>
      <c r="H1" s="7"/>
      <c r="I1" s="7"/>
      <c r="J1" s="7"/>
      <c r="K1" s="7"/>
      <c r="L1" s="7"/>
      <c r="M1" s="7"/>
      <c r="N1" s="7"/>
      <c r="P1" s="7"/>
      <c r="Q1" s="7"/>
      <c r="R1" s="7"/>
      <c r="S1" s="7"/>
      <c r="T1" s="7"/>
      <c r="U1" s="7"/>
      <c r="V1" s="7"/>
      <c r="W1" s="7"/>
      <c r="X1" s="7"/>
      <c r="Y1" s="7"/>
      <c r="AG1" t="s">
        <v>271</v>
      </c>
      <c r="AI1" t="s">
        <v>271</v>
      </c>
      <c r="AK1" t="s">
        <v>271</v>
      </c>
      <c r="AM1" t="s">
        <v>271</v>
      </c>
      <c r="AO1" t="s">
        <v>271</v>
      </c>
      <c r="AQ1" t="s">
        <v>271</v>
      </c>
      <c r="AS1" t="s">
        <v>272</v>
      </c>
    </row>
    <row r="2" spans="1:45" ht="30" x14ac:dyDescent="0.4">
      <c r="C2" s="2" t="s">
        <v>273</v>
      </c>
      <c r="E2" s="2" t="s">
        <v>274</v>
      </c>
      <c r="G2" s="2" t="s">
        <v>2403</v>
      </c>
      <c r="I2" s="2" t="s">
        <v>2404</v>
      </c>
      <c r="K2" s="2" t="s">
        <v>2405</v>
      </c>
      <c r="M2" s="2" t="s">
        <v>3129</v>
      </c>
      <c r="O2" s="2" t="s">
        <v>3130</v>
      </c>
      <c r="Q2" s="2" t="s">
        <v>3131</v>
      </c>
      <c r="S2" s="2" t="s">
        <v>3132</v>
      </c>
      <c r="T2" s="7"/>
      <c r="U2" t="s">
        <v>3133</v>
      </c>
      <c r="W2" t="s">
        <v>3134</v>
      </c>
      <c r="Y2" t="s">
        <v>3135</v>
      </c>
      <c r="AA2" s="2" t="s">
        <v>1597</v>
      </c>
      <c r="AC2" s="2" t="s">
        <v>1598</v>
      </c>
      <c r="AE2" s="2" t="s">
        <v>2732</v>
      </c>
      <c r="AG2" s="150" t="s">
        <v>4145</v>
      </c>
      <c r="AI2" s="150" t="s">
        <v>4146</v>
      </c>
      <c r="AK2" s="148" t="s">
        <v>4147</v>
      </c>
      <c r="AM2" s="148" t="s">
        <v>4148</v>
      </c>
      <c r="AO2" s="148" t="s">
        <v>4149</v>
      </c>
      <c r="AQ2" s="148" t="s">
        <v>4150</v>
      </c>
      <c r="AS2" t="s">
        <v>272</v>
      </c>
    </row>
    <row r="3" spans="1:45" x14ac:dyDescent="0.2">
      <c r="A3" s="4" t="s">
        <v>1877</v>
      </c>
      <c r="B3" s="4"/>
      <c r="C3" s="150" t="s">
        <v>4131</v>
      </c>
      <c r="D3" s="150"/>
      <c r="E3" s="150" t="s">
        <v>4130</v>
      </c>
      <c r="F3" s="150"/>
      <c r="G3" s="150" t="s">
        <v>4129</v>
      </c>
      <c r="H3" s="150"/>
      <c r="I3" s="150" t="s">
        <v>4128</v>
      </c>
      <c r="J3" s="4"/>
      <c r="K3" s="150" t="s">
        <v>5527</v>
      </c>
      <c r="L3" s="150"/>
      <c r="M3" s="150" t="s">
        <v>2733</v>
      </c>
      <c r="N3" s="4"/>
      <c r="O3" t="s">
        <v>372</v>
      </c>
      <c r="P3" s="4"/>
      <c r="Q3" t="s">
        <v>373</v>
      </c>
      <c r="S3" t="s">
        <v>374</v>
      </c>
      <c r="T3" s="4"/>
      <c r="U3" t="s">
        <v>375</v>
      </c>
      <c r="W3" t="s">
        <v>376</v>
      </c>
      <c r="Y3" t="s">
        <v>2630</v>
      </c>
      <c r="AA3" t="s">
        <v>2631</v>
      </c>
      <c r="AC3" t="s">
        <v>2632</v>
      </c>
      <c r="AE3" t="s">
        <v>2633</v>
      </c>
      <c r="AG3" t="s">
        <v>382</v>
      </c>
      <c r="AI3" t="s">
        <v>383</v>
      </c>
      <c r="AK3" t="s">
        <v>384</v>
      </c>
      <c r="AM3" t="s">
        <v>385</v>
      </c>
      <c r="AO3" t="s">
        <v>551</v>
      </c>
      <c r="AQ3" t="s">
        <v>552</v>
      </c>
      <c r="AS3" t="s">
        <v>272</v>
      </c>
    </row>
    <row r="4" spans="1:45" x14ac:dyDescent="0.2">
      <c r="A4" s="4" t="s">
        <v>4132</v>
      </c>
      <c r="B4" s="4"/>
      <c r="C4" s="4"/>
      <c r="D4" s="4" t="s">
        <v>4180</v>
      </c>
      <c r="E4" s="4"/>
      <c r="F4" s="4"/>
      <c r="G4" s="4"/>
      <c r="H4" s="4"/>
      <c r="I4" s="4"/>
      <c r="J4" s="4"/>
      <c r="K4" s="4"/>
      <c r="L4" s="4"/>
      <c r="M4" s="4"/>
      <c r="N4" s="4"/>
      <c r="O4" s="4"/>
      <c r="P4" s="4"/>
      <c r="Q4" s="4"/>
      <c r="R4" s="4"/>
      <c r="S4" s="4"/>
      <c r="T4" s="4"/>
      <c r="U4" s="4"/>
      <c r="V4" s="4"/>
      <c r="W4" s="4"/>
      <c r="X4" s="4"/>
      <c r="Y4" s="4"/>
      <c r="Z4" s="4"/>
      <c r="AS4" t="s">
        <v>272</v>
      </c>
    </row>
    <row r="5" spans="1:45" x14ac:dyDescent="0.2">
      <c r="A5" s="2" t="s">
        <v>1525</v>
      </c>
      <c r="B5" s="2" t="s">
        <v>1137</v>
      </c>
      <c r="C5" s="182" t="s">
        <v>4140</v>
      </c>
      <c r="D5" s="2" t="s">
        <v>1137</v>
      </c>
      <c r="E5" s="182" t="s">
        <v>4143</v>
      </c>
      <c r="F5" s="2"/>
      <c r="G5" s="2"/>
      <c r="H5" s="2"/>
      <c r="I5" s="2"/>
      <c r="J5" s="2"/>
      <c r="K5" s="2"/>
      <c r="L5" s="2"/>
      <c r="M5" s="2"/>
      <c r="N5" s="2"/>
      <c r="O5" s="2"/>
      <c r="P5" s="2"/>
      <c r="Q5" s="2"/>
      <c r="R5" s="2"/>
      <c r="S5" s="2"/>
      <c r="T5" s="2"/>
      <c r="U5" s="2"/>
      <c r="V5" s="2"/>
      <c r="W5" s="2"/>
      <c r="X5" s="2"/>
      <c r="Y5" s="2"/>
      <c r="Z5" s="2"/>
      <c r="AA5" s="2"/>
      <c r="AB5" s="2"/>
      <c r="AC5" s="2"/>
      <c r="AS5" t="s">
        <v>272</v>
      </c>
    </row>
    <row r="6" spans="1:45" x14ac:dyDescent="0.2">
      <c r="A6" s="275" t="s">
        <v>6498</v>
      </c>
      <c r="B6" t="s">
        <v>1524</v>
      </c>
      <c r="C6" s="183" t="s">
        <v>4158</v>
      </c>
      <c r="D6" t="s">
        <v>1524</v>
      </c>
      <c r="E6" s="177" t="s">
        <v>4151</v>
      </c>
      <c r="F6" s="180"/>
      <c r="G6" s="180"/>
      <c r="H6" s="180"/>
      <c r="I6" s="180"/>
      <c r="J6" s="180"/>
      <c r="L6" s="2"/>
      <c r="M6" s="2"/>
      <c r="T6" s="1"/>
      <c r="U6" s="1"/>
      <c r="V6" s="1"/>
      <c r="W6" s="1"/>
      <c r="X6" s="1"/>
      <c r="Y6" s="1"/>
      <c r="Z6" s="1"/>
      <c r="AA6" s="1"/>
      <c r="AB6" s="1"/>
      <c r="AC6" s="1"/>
      <c r="AS6" t="s">
        <v>272</v>
      </c>
    </row>
    <row r="7" spans="1:45" x14ac:dyDescent="0.2">
      <c r="A7" t="s">
        <v>157</v>
      </c>
      <c r="B7" t="s">
        <v>1524</v>
      </c>
      <c r="C7" s="180" t="s">
        <v>4142</v>
      </c>
      <c r="D7" s="1">
        <v>1</v>
      </c>
      <c r="E7" s="180" t="s">
        <v>4160</v>
      </c>
      <c r="L7" s="1"/>
      <c r="M7" s="1"/>
      <c r="AS7" t="s">
        <v>272</v>
      </c>
    </row>
    <row r="8" spans="1:45" x14ac:dyDescent="0.2">
      <c r="A8" t="s">
        <v>922</v>
      </c>
      <c r="B8" t="s">
        <v>1524</v>
      </c>
      <c r="C8" s="180" t="s">
        <v>4141</v>
      </c>
      <c r="D8" t="s">
        <v>1524</v>
      </c>
      <c r="E8" s="183" t="s">
        <v>4161</v>
      </c>
      <c r="AS8" t="s">
        <v>272</v>
      </c>
    </row>
    <row r="9" spans="1:45" x14ac:dyDescent="0.2">
      <c r="A9" t="s">
        <v>178</v>
      </c>
      <c r="B9" s="1">
        <v>1</v>
      </c>
      <c r="C9" s="177" t="s">
        <v>4159</v>
      </c>
      <c r="D9" s="1">
        <v>1</v>
      </c>
      <c r="E9" s="177" t="s">
        <v>4162</v>
      </c>
      <c r="AS9" t="s">
        <v>272</v>
      </c>
    </row>
    <row r="10" spans="1:45" x14ac:dyDescent="0.2">
      <c r="A10" t="s">
        <v>1072</v>
      </c>
      <c r="B10" t="s">
        <v>1524</v>
      </c>
      <c r="C10" s="177" t="s">
        <v>4133</v>
      </c>
      <c r="D10" t="s">
        <v>1524</v>
      </c>
      <c r="AS10" t="s">
        <v>272</v>
      </c>
    </row>
    <row r="11" spans="1:45" x14ac:dyDescent="0.2">
      <c r="A11" t="s">
        <v>2077</v>
      </c>
      <c r="B11" t="s">
        <v>1524</v>
      </c>
      <c r="C11" s="177" t="s">
        <v>4139</v>
      </c>
      <c r="D11" s="2" t="s">
        <v>1137</v>
      </c>
      <c r="E11" s="177" t="s">
        <v>4168</v>
      </c>
      <c r="AS11" t="s">
        <v>272</v>
      </c>
    </row>
    <row r="12" spans="1:45" x14ac:dyDescent="0.2">
      <c r="A12" t="s">
        <v>2078</v>
      </c>
      <c r="B12" t="s">
        <v>1524</v>
      </c>
      <c r="C12" s="177" t="s">
        <v>4134</v>
      </c>
      <c r="D12" t="s">
        <v>1524</v>
      </c>
      <c r="E12" s="177" t="s">
        <v>4152</v>
      </c>
      <c r="AS12" t="s">
        <v>272</v>
      </c>
    </row>
    <row r="13" spans="1:45" x14ac:dyDescent="0.2">
      <c r="A13" t="s">
        <v>2079</v>
      </c>
      <c r="B13" t="s">
        <v>1524</v>
      </c>
      <c r="C13" s="177" t="s">
        <v>4135</v>
      </c>
      <c r="D13" s="1">
        <v>1</v>
      </c>
      <c r="E13" s="180" t="s">
        <v>4167</v>
      </c>
      <c r="AS13" t="s">
        <v>272</v>
      </c>
    </row>
    <row r="14" spans="1:45" x14ac:dyDescent="0.2">
      <c r="A14" t="s">
        <v>2433</v>
      </c>
      <c r="B14" t="s">
        <v>1524</v>
      </c>
      <c r="C14" s="177" t="s">
        <v>4136</v>
      </c>
      <c r="D14" t="s">
        <v>1524</v>
      </c>
      <c r="E14" s="183" t="s">
        <v>4161</v>
      </c>
      <c r="AS14" t="s">
        <v>272</v>
      </c>
    </row>
    <row r="15" spans="1:45" x14ac:dyDescent="0.2">
      <c r="A15" t="s">
        <v>2665</v>
      </c>
      <c r="B15" t="s">
        <v>1524</v>
      </c>
      <c r="C15" s="177" t="s">
        <v>4137</v>
      </c>
      <c r="D15" t="s">
        <v>1524</v>
      </c>
      <c r="AS15" t="s">
        <v>272</v>
      </c>
    </row>
    <row r="16" spans="1:45" x14ac:dyDescent="0.2">
      <c r="B16" t="s">
        <v>1524</v>
      </c>
      <c r="C16" s="177" t="s">
        <v>4138</v>
      </c>
      <c r="D16" s="2" t="s">
        <v>1137</v>
      </c>
      <c r="E16" s="177" t="s">
        <v>2229</v>
      </c>
      <c r="F16" s="12"/>
      <c r="G16" s="12"/>
      <c r="H16" s="12"/>
      <c r="I16" s="12"/>
      <c r="J16" s="12"/>
      <c r="AS16" t="s">
        <v>272</v>
      </c>
    </row>
    <row r="17" spans="2:45" x14ac:dyDescent="0.2">
      <c r="B17" t="s">
        <v>1524</v>
      </c>
      <c r="C17" s="151" t="s">
        <v>4169</v>
      </c>
      <c r="D17" t="s">
        <v>1524</v>
      </c>
      <c r="E17" s="177" t="s">
        <v>4153</v>
      </c>
      <c r="F17" s="23"/>
      <c r="G17" s="23"/>
      <c r="H17" s="23"/>
      <c r="I17" s="23"/>
      <c r="J17" s="23"/>
      <c r="AS17" t="s">
        <v>272</v>
      </c>
    </row>
    <row r="18" spans="2:45" x14ac:dyDescent="0.2">
      <c r="B18" s="23"/>
      <c r="C18" s="23"/>
      <c r="D18" s="1">
        <v>1</v>
      </c>
      <c r="E18" s="177" t="s">
        <v>4157</v>
      </c>
      <c r="F18" s="23"/>
      <c r="G18" s="23"/>
      <c r="H18" s="23"/>
      <c r="I18" s="23"/>
      <c r="J18" s="23"/>
      <c r="AS18" t="s">
        <v>272</v>
      </c>
    </row>
    <row r="19" spans="2:45" x14ac:dyDescent="0.2">
      <c r="B19" s="23"/>
      <c r="C19" s="23"/>
      <c r="D19" t="s">
        <v>1524</v>
      </c>
      <c r="E19" s="183" t="s">
        <v>4161</v>
      </c>
      <c r="F19" s="23"/>
      <c r="G19" s="23"/>
      <c r="H19" s="23"/>
      <c r="I19" s="23"/>
      <c r="J19" s="23"/>
      <c r="K19" s="18"/>
      <c r="L19" s="18"/>
      <c r="M19" s="18"/>
      <c r="T19" s="18"/>
      <c r="U19" s="18"/>
      <c r="V19" s="18"/>
      <c r="W19" s="18"/>
      <c r="X19" s="18"/>
      <c r="Y19" s="18"/>
      <c r="Z19" s="18"/>
      <c r="AA19" s="18"/>
      <c r="AB19" s="18"/>
      <c r="AC19" s="18"/>
      <c r="AS19" t="s">
        <v>272</v>
      </c>
    </row>
    <row r="20" spans="2:45" x14ac:dyDescent="0.2">
      <c r="D20" t="s">
        <v>1524</v>
      </c>
      <c r="K20" s="19"/>
      <c r="L20" s="19"/>
      <c r="M20" s="19"/>
      <c r="T20" s="19"/>
      <c r="U20" s="19"/>
      <c r="V20" s="19"/>
      <c r="W20" s="19"/>
      <c r="X20" s="19"/>
      <c r="Y20" s="19"/>
      <c r="Z20" s="19"/>
      <c r="AA20" s="19"/>
      <c r="AB20" s="19"/>
      <c r="AC20" s="19"/>
      <c r="AS20" t="s">
        <v>272</v>
      </c>
    </row>
    <row r="21" spans="2:45" x14ac:dyDescent="0.2">
      <c r="B21" s="23"/>
      <c r="C21" s="23"/>
      <c r="D21" s="2" t="s">
        <v>1137</v>
      </c>
      <c r="E21" s="177" t="s">
        <v>1239</v>
      </c>
      <c r="F21" s="23"/>
      <c r="G21" s="23"/>
      <c r="H21" s="23"/>
      <c r="I21" s="23"/>
      <c r="J21" s="23"/>
      <c r="K21" s="12"/>
      <c r="L21" s="12"/>
      <c r="M21" s="12"/>
      <c r="T21" s="12"/>
      <c r="U21" s="12"/>
      <c r="V21" s="12"/>
      <c r="W21" s="12"/>
      <c r="X21" s="12"/>
      <c r="Y21" s="12"/>
      <c r="Z21" s="12"/>
      <c r="AA21" s="12"/>
      <c r="AB21" s="12"/>
      <c r="AC21" s="12"/>
      <c r="AS21" t="s">
        <v>272</v>
      </c>
    </row>
    <row r="22" spans="2:45" x14ac:dyDescent="0.2">
      <c r="B22" s="150"/>
      <c r="C22" s="150"/>
      <c r="D22" t="s">
        <v>1524</v>
      </c>
      <c r="E22" s="177" t="s">
        <v>4154</v>
      </c>
      <c r="F22" s="150"/>
      <c r="G22" s="150"/>
      <c r="H22" s="150"/>
      <c r="I22" s="150"/>
      <c r="J22" s="150"/>
      <c r="AS22" t="s">
        <v>272</v>
      </c>
    </row>
    <row r="23" spans="2:45" x14ac:dyDescent="0.2">
      <c r="D23" s="1">
        <v>1</v>
      </c>
      <c r="E23" s="177" t="s">
        <v>4163</v>
      </c>
      <c r="K23" s="23"/>
      <c r="L23" s="23"/>
      <c r="M23" s="23"/>
      <c r="T23" s="23"/>
      <c r="U23" s="23"/>
      <c r="V23" s="23"/>
      <c r="W23" s="23"/>
      <c r="X23" s="23"/>
      <c r="Y23" s="23"/>
      <c r="Z23" s="23"/>
      <c r="AA23" s="23"/>
      <c r="AB23" s="23"/>
      <c r="AC23" s="23"/>
      <c r="AS23" t="s">
        <v>272</v>
      </c>
    </row>
    <row r="24" spans="2:45" x14ac:dyDescent="0.2">
      <c r="B24" s="61"/>
      <c r="D24" t="s">
        <v>1524</v>
      </c>
      <c r="E24" s="183" t="s">
        <v>4161</v>
      </c>
      <c r="F24" s="61"/>
      <c r="G24" s="61"/>
      <c r="H24" s="61"/>
      <c r="I24" s="61"/>
      <c r="J24" s="61"/>
      <c r="K24" s="61"/>
      <c r="L24" s="61"/>
      <c r="M24" s="61"/>
      <c r="T24" s="61"/>
      <c r="U24" s="61"/>
      <c r="V24" s="61"/>
      <c r="W24" s="61"/>
      <c r="X24" s="61"/>
      <c r="Y24" s="61"/>
      <c r="Z24" s="61"/>
      <c r="AA24" s="61"/>
      <c r="AB24" s="61"/>
      <c r="AC24" s="61"/>
      <c r="AS24" t="s">
        <v>272</v>
      </c>
    </row>
    <row r="25" spans="2:45" x14ac:dyDescent="0.2">
      <c r="B25" s="71"/>
      <c r="D25" t="s">
        <v>1524</v>
      </c>
      <c r="E25" s="12"/>
      <c r="F25" s="71"/>
      <c r="G25" s="71"/>
      <c r="H25" s="71"/>
      <c r="I25" s="71"/>
      <c r="J25" s="71"/>
      <c r="K25" s="71"/>
      <c r="L25" s="71"/>
      <c r="M25" s="71"/>
      <c r="T25" s="71"/>
      <c r="U25" s="71"/>
      <c r="V25" s="71"/>
      <c r="W25" s="71"/>
      <c r="X25" s="71"/>
      <c r="Y25" s="71"/>
      <c r="Z25" s="71"/>
      <c r="AA25" s="71"/>
      <c r="AB25" s="71"/>
      <c r="AC25" s="71"/>
      <c r="AS25" t="s">
        <v>272</v>
      </c>
    </row>
    <row r="26" spans="2:45" x14ac:dyDescent="0.2">
      <c r="B26" s="87"/>
      <c r="C26" s="87"/>
      <c r="D26" s="2" t="s">
        <v>1137</v>
      </c>
      <c r="E26" s="177" t="s">
        <v>4144</v>
      </c>
      <c r="F26" s="87"/>
      <c r="G26" s="87"/>
      <c r="H26" s="87"/>
      <c r="I26" s="87"/>
      <c r="J26" s="87"/>
      <c r="AS26" t="s">
        <v>272</v>
      </c>
    </row>
    <row r="27" spans="2:45" x14ac:dyDescent="0.2">
      <c r="B27" s="133"/>
      <c r="C27" s="133"/>
      <c r="D27" t="s">
        <v>1524</v>
      </c>
      <c r="E27" s="177" t="s">
        <v>4155</v>
      </c>
      <c r="F27" s="133"/>
      <c r="G27" s="133"/>
      <c r="H27" s="133"/>
      <c r="I27" s="133"/>
      <c r="J27" s="133"/>
      <c r="K27" s="51"/>
      <c r="L27" s="51"/>
      <c r="M27" s="51"/>
      <c r="N27" s="51"/>
      <c r="O27" s="51"/>
      <c r="P27" s="51"/>
      <c r="Q27" s="51"/>
      <c r="R27" s="51"/>
      <c r="S27" s="51"/>
      <c r="T27" s="51"/>
      <c r="U27" s="51"/>
      <c r="V27" s="51"/>
      <c r="W27" s="51"/>
      <c r="X27" s="51"/>
      <c r="Y27" s="51"/>
      <c r="Z27" s="51"/>
      <c r="AA27" s="51"/>
      <c r="AB27" s="51"/>
      <c r="AC27" s="51"/>
      <c r="AS27" t="s">
        <v>272</v>
      </c>
    </row>
    <row r="28" spans="2:45" x14ac:dyDescent="0.2">
      <c r="D28" s="1">
        <v>1</v>
      </c>
      <c r="E28" s="177" t="s">
        <v>4164</v>
      </c>
      <c r="F28" s="137"/>
      <c r="G28" s="137"/>
      <c r="H28" s="137"/>
      <c r="I28" s="137"/>
      <c r="J28" s="137"/>
      <c r="K28" s="51"/>
      <c r="L28" s="51"/>
      <c r="M28" s="51"/>
      <c r="N28" s="51"/>
      <c r="P28" s="51"/>
      <c r="Q28" s="51"/>
      <c r="R28" s="51"/>
      <c r="S28" s="51"/>
      <c r="T28" s="51"/>
      <c r="U28" s="51"/>
      <c r="V28" s="51"/>
      <c r="W28" s="51"/>
      <c r="X28" s="51"/>
      <c r="Y28" s="51"/>
      <c r="Z28" s="51"/>
      <c r="AA28" s="51"/>
      <c r="AB28" s="51"/>
      <c r="AC28" s="51"/>
      <c r="AS28" t="s">
        <v>272</v>
      </c>
    </row>
    <row r="29" spans="2:45" x14ac:dyDescent="0.2">
      <c r="D29" t="s">
        <v>1524</v>
      </c>
      <c r="E29" s="183" t="s">
        <v>4161</v>
      </c>
      <c r="F29" s="51"/>
      <c r="G29" s="51"/>
      <c r="H29" s="51"/>
      <c r="I29" s="51"/>
      <c r="J29" s="51"/>
      <c r="P29" s="51"/>
      <c r="Q29" s="51"/>
      <c r="R29" s="51"/>
      <c r="S29" s="51"/>
      <c r="T29" s="51"/>
      <c r="U29" s="51"/>
      <c r="V29" s="51"/>
      <c r="W29" s="51"/>
      <c r="X29" s="51"/>
      <c r="Y29" s="51"/>
      <c r="Z29" s="51"/>
      <c r="AA29" s="51"/>
      <c r="AB29" s="51"/>
      <c r="AC29" s="51"/>
      <c r="AS29" t="s">
        <v>272</v>
      </c>
    </row>
    <row r="30" spans="2:45" x14ac:dyDescent="0.2">
      <c r="B30" s="137"/>
      <c r="C30" s="137"/>
      <c r="D30" t="s">
        <v>1524</v>
      </c>
      <c r="E30" s="177" t="s">
        <v>4165</v>
      </c>
      <c r="F30" s="92"/>
      <c r="G30" s="92"/>
      <c r="H30" s="92"/>
      <c r="I30" s="92"/>
      <c r="J30" s="92"/>
      <c r="K30" s="51"/>
      <c r="L30" s="51"/>
      <c r="M30" s="51"/>
      <c r="N30" s="51"/>
      <c r="O30" s="51"/>
      <c r="P30" s="51"/>
      <c r="R30" s="51"/>
      <c r="S30" s="51"/>
      <c r="T30" s="51"/>
      <c r="U30" s="51"/>
      <c r="V30" s="51"/>
      <c r="W30" s="51"/>
      <c r="X30" s="51"/>
      <c r="Y30" s="51"/>
      <c r="Z30" s="51"/>
      <c r="AA30" s="51"/>
      <c r="AB30" s="51"/>
      <c r="AC30" s="51"/>
      <c r="AS30" t="s">
        <v>272</v>
      </c>
    </row>
    <row r="31" spans="2:45" x14ac:dyDescent="0.2">
      <c r="B31" s="51"/>
      <c r="D31" t="s">
        <v>1524</v>
      </c>
      <c r="E31" s="23"/>
      <c r="F31" s="153"/>
      <c r="G31" s="153"/>
      <c r="H31" s="153"/>
      <c r="I31" s="153"/>
      <c r="J31" s="153"/>
      <c r="K31" s="51"/>
      <c r="L31" s="51"/>
      <c r="M31" s="51"/>
      <c r="N31" s="51"/>
      <c r="O31" s="51"/>
      <c r="P31" s="51"/>
      <c r="Q31" s="51"/>
      <c r="R31" s="51"/>
      <c r="S31" s="51"/>
      <c r="T31" s="51"/>
      <c r="U31" s="51"/>
      <c r="V31" s="51"/>
      <c r="W31" s="51"/>
      <c r="X31" s="51"/>
      <c r="Y31" s="51"/>
      <c r="Z31" s="51"/>
      <c r="AA31" s="51"/>
      <c r="AB31" s="51"/>
      <c r="AC31" s="51"/>
      <c r="AS31" t="s">
        <v>272</v>
      </c>
    </row>
    <row r="32" spans="2:45" x14ac:dyDescent="0.2">
      <c r="B32" s="92"/>
      <c r="D32" s="2" t="s">
        <v>1137</v>
      </c>
      <c r="E32" s="177" t="s">
        <v>4011</v>
      </c>
      <c r="F32" s="160"/>
      <c r="G32" s="160"/>
      <c r="H32" s="160"/>
      <c r="I32" s="160"/>
      <c r="J32" s="160"/>
      <c r="K32" s="51"/>
      <c r="L32" s="51"/>
      <c r="M32" s="51"/>
      <c r="N32" s="51"/>
      <c r="P32" s="51"/>
      <c r="Q32" s="51"/>
      <c r="R32" s="51"/>
      <c r="S32" s="51"/>
      <c r="T32" s="51"/>
      <c r="U32" s="51"/>
      <c r="V32" s="51"/>
      <c r="W32" s="51"/>
      <c r="X32" s="51"/>
      <c r="Y32" s="51"/>
      <c r="Z32" s="51"/>
      <c r="AA32" s="51"/>
      <c r="AB32" s="51"/>
      <c r="AC32" s="51"/>
      <c r="AS32" t="s">
        <v>272</v>
      </c>
    </row>
    <row r="33" spans="1:45" x14ac:dyDescent="0.2">
      <c r="B33" s="153"/>
      <c r="D33" t="s">
        <v>1524</v>
      </c>
      <c r="E33" s="177" t="s">
        <v>4156</v>
      </c>
      <c r="F33" s="177"/>
      <c r="G33" s="177"/>
      <c r="H33" s="177"/>
      <c r="I33" s="177"/>
      <c r="J33" s="177"/>
      <c r="K33" s="51"/>
      <c r="L33" s="51"/>
      <c r="M33" s="51"/>
      <c r="N33" s="51"/>
      <c r="O33" s="51"/>
      <c r="P33" s="51"/>
      <c r="Q33" s="51"/>
      <c r="R33" s="51"/>
      <c r="S33" s="51"/>
      <c r="T33" s="51"/>
      <c r="U33" s="51"/>
      <c r="V33" s="51"/>
      <c r="W33" s="51"/>
      <c r="X33" s="51"/>
      <c r="Y33" s="51"/>
      <c r="Z33" s="51"/>
      <c r="AA33" s="51"/>
      <c r="AB33" s="51"/>
      <c r="AC33" s="51"/>
      <c r="AS33" t="s">
        <v>272</v>
      </c>
    </row>
    <row r="34" spans="1:45" x14ac:dyDescent="0.2">
      <c r="B34" s="160"/>
      <c r="D34" s="1">
        <v>1</v>
      </c>
      <c r="E34" s="177" t="s">
        <v>4166</v>
      </c>
      <c r="L34" s="100"/>
      <c r="M34" s="100"/>
      <c r="N34" s="100"/>
      <c r="O34" s="51"/>
      <c r="P34" s="51"/>
      <c r="Q34" s="51"/>
      <c r="R34" s="51"/>
      <c r="S34" s="51"/>
      <c r="T34" s="51"/>
      <c r="U34" s="51"/>
      <c r="V34" s="51"/>
      <c r="W34" s="51"/>
      <c r="X34" s="51"/>
      <c r="Y34" s="51"/>
      <c r="Z34" s="51"/>
      <c r="AA34" s="51"/>
      <c r="AB34" s="51"/>
      <c r="AC34" s="51"/>
      <c r="AS34" t="s">
        <v>272</v>
      </c>
    </row>
    <row r="35" spans="1:45" x14ac:dyDescent="0.2">
      <c r="B35" s="177"/>
      <c r="D35" t="s">
        <v>1524</v>
      </c>
      <c r="E35" s="183" t="s">
        <v>4161</v>
      </c>
      <c r="F35" s="51"/>
      <c r="G35" s="51"/>
      <c r="H35" s="51"/>
      <c r="I35" s="51"/>
      <c r="J35" s="51"/>
      <c r="L35" s="100"/>
      <c r="M35" s="100"/>
      <c r="N35" s="100"/>
      <c r="O35" s="51"/>
      <c r="P35" s="51"/>
      <c r="Q35" s="51"/>
      <c r="R35" s="51"/>
      <c r="S35" s="51"/>
      <c r="T35" s="51"/>
      <c r="U35" s="51"/>
      <c r="V35" s="51"/>
      <c r="W35" s="51"/>
      <c r="X35" s="51"/>
      <c r="Y35" s="51"/>
      <c r="Z35" s="51"/>
      <c r="AA35" s="51"/>
      <c r="AB35" s="51"/>
      <c r="AC35" s="51"/>
      <c r="AS35" t="s">
        <v>272</v>
      </c>
    </row>
    <row r="36" spans="1:45" x14ac:dyDescent="0.2">
      <c r="A36" s="150" t="s">
        <v>4170</v>
      </c>
      <c r="B36" s="177"/>
      <c r="E36" s="183"/>
      <c r="F36" s="51"/>
      <c r="G36" s="51"/>
      <c r="H36" s="51"/>
      <c r="I36" s="51"/>
      <c r="J36" s="51"/>
      <c r="L36" s="100"/>
      <c r="M36" s="100"/>
      <c r="N36" s="100"/>
      <c r="O36" s="51"/>
      <c r="P36" s="51"/>
      <c r="Q36" s="51"/>
      <c r="R36" s="51"/>
      <c r="S36" s="51"/>
      <c r="T36" s="51"/>
      <c r="U36" s="51"/>
      <c r="V36" s="51"/>
      <c r="W36" s="51"/>
      <c r="X36" s="51"/>
      <c r="Y36" s="51"/>
      <c r="Z36" s="51"/>
      <c r="AA36" s="51"/>
      <c r="AB36" s="51"/>
      <c r="AC36" s="51"/>
      <c r="AS36" t="s">
        <v>272</v>
      </c>
    </row>
    <row r="37" spans="1:45" x14ac:dyDescent="0.2">
      <c r="A37" s="4" t="s">
        <v>4178</v>
      </c>
      <c r="B37" s="177"/>
      <c r="D37" s="4" t="s">
        <v>4174</v>
      </c>
      <c r="E37" s="183"/>
      <c r="F37" s="51"/>
      <c r="G37" s="51"/>
      <c r="H37" s="51"/>
      <c r="I37" s="51"/>
      <c r="J37" s="51"/>
      <c r="L37" s="100"/>
      <c r="M37" s="100"/>
      <c r="N37" s="100"/>
      <c r="O37" s="51"/>
      <c r="P37" s="51"/>
      <c r="Q37" s="51"/>
      <c r="R37" s="51"/>
      <c r="S37" s="51"/>
      <c r="T37" s="51"/>
      <c r="U37" s="51"/>
      <c r="V37" s="51"/>
      <c r="W37" s="51"/>
      <c r="X37" s="51"/>
      <c r="Y37" s="51"/>
      <c r="Z37" s="51"/>
      <c r="AA37" s="51"/>
      <c r="AB37" s="51"/>
      <c r="AC37" s="51"/>
      <c r="AH37" s="6"/>
      <c r="AI37" s="17" t="s">
        <v>1251</v>
      </c>
      <c r="AJ37" s="6"/>
      <c r="AS37" t="s">
        <v>272</v>
      </c>
    </row>
    <row r="38" spans="1:45" x14ac:dyDescent="0.2">
      <c r="A38" s="150" t="s">
        <v>1641</v>
      </c>
      <c r="B38" s="177"/>
      <c r="E38" s="183"/>
      <c r="F38" s="51"/>
      <c r="G38" s="51"/>
      <c r="H38" s="51"/>
      <c r="I38" s="51"/>
      <c r="J38" s="51"/>
      <c r="L38" s="100"/>
      <c r="M38" s="100"/>
      <c r="N38" s="100"/>
      <c r="O38" s="51"/>
      <c r="P38" s="51"/>
      <c r="Q38" s="51"/>
      <c r="R38" s="51"/>
      <c r="S38" s="51"/>
      <c r="T38" s="51"/>
      <c r="U38" s="51"/>
      <c r="V38" s="51"/>
      <c r="W38" s="51"/>
      <c r="X38" s="51"/>
      <c r="Y38" s="51"/>
      <c r="Z38" s="51"/>
      <c r="AA38" s="51"/>
      <c r="AB38" s="51"/>
      <c r="AC38" s="51"/>
      <c r="AH38" s="6" t="s">
        <v>1137</v>
      </c>
      <c r="AI38" s="133" t="s">
        <v>640</v>
      </c>
      <c r="AJ38" s="6"/>
      <c r="AS38" t="s">
        <v>272</v>
      </c>
    </row>
    <row r="39" spans="1:45" x14ac:dyDescent="0.2">
      <c r="A39" s="150" t="s">
        <v>1642</v>
      </c>
      <c r="B39" s="177"/>
      <c r="E39" s="183"/>
      <c r="F39" s="51"/>
      <c r="G39" s="51"/>
      <c r="H39" s="51"/>
      <c r="I39" s="51"/>
      <c r="J39" s="51"/>
      <c r="L39" s="100"/>
      <c r="M39" s="100"/>
      <c r="N39" s="100"/>
      <c r="O39" s="51"/>
      <c r="P39" s="51"/>
      <c r="Q39" s="51"/>
      <c r="R39" s="51"/>
      <c r="S39" s="51"/>
      <c r="T39" s="51"/>
      <c r="U39" s="51"/>
      <c r="V39" s="51"/>
      <c r="W39" s="51"/>
      <c r="X39" s="51"/>
      <c r="Y39" s="51"/>
      <c r="Z39" s="51"/>
      <c r="AA39" s="51"/>
      <c r="AB39" s="51"/>
      <c r="AC39" s="51"/>
      <c r="AH39" s="6" t="s">
        <v>1524</v>
      </c>
      <c r="AI39" s="134" t="s">
        <v>641</v>
      </c>
      <c r="AJ39" s="6"/>
      <c r="AS39" t="s">
        <v>272</v>
      </c>
    </row>
    <row r="40" spans="1:45" x14ac:dyDescent="0.2">
      <c r="A40" s="147" t="s">
        <v>6492</v>
      </c>
      <c r="B40" s="177"/>
      <c r="E40" s="183"/>
      <c r="F40" s="51"/>
      <c r="G40" s="51"/>
      <c r="H40" s="51"/>
      <c r="I40" s="51"/>
      <c r="J40" s="51"/>
      <c r="L40" s="100"/>
      <c r="M40" s="100"/>
      <c r="N40" s="100"/>
      <c r="O40" s="51"/>
      <c r="P40" s="51"/>
      <c r="Q40" s="51"/>
      <c r="R40" s="51"/>
      <c r="S40" s="51"/>
      <c r="T40" s="51"/>
      <c r="U40" s="51"/>
      <c r="V40" s="51"/>
      <c r="W40" s="51"/>
      <c r="X40" s="51"/>
      <c r="Y40" s="51"/>
      <c r="Z40" s="51"/>
      <c r="AA40" s="51"/>
      <c r="AB40" s="51"/>
      <c r="AC40" s="51"/>
      <c r="AH40" s="6" t="s">
        <v>1524</v>
      </c>
      <c r="AI40" s="133" t="s">
        <v>639</v>
      </c>
      <c r="AJ40" s="6"/>
      <c r="AS40" t="s">
        <v>272</v>
      </c>
    </row>
    <row r="41" spans="1:45" x14ac:dyDescent="0.2">
      <c r="A41" s="150" t="s">
        <v>4171</v>
      </c>
      <c r="B41" s="177"/>
      <c r="E41" s="183"/>
      <c r="F41" s="51"/>
      <c r="G41" s="51"/>
      <c r="H41" s="51"/>
      <c r="I41" s="51"/>
      <c r="J41" s="51"/>
      <c r="L41" s="100"/>
      <c r="M41" s="100"/>
      <c r="N41" s="100"/>
      <c r="O41" s="51"/>
      <c r="P41" s="51"/>
      <c r="Q41" s="51"/>
      <c r="R41" s="51"/>
      <c r="S41" s="51"/>
      <c r="T41" s="51"/>
      <c r="U41" s="51"/>
      <c r="V41" s="51"/>
      <c r="W41" s="51"/>
      <c r="X41" s="51"/>
      <c r="Y41" s="51"/>
      <c r="Z41" s="51"/>
      <c r="AA41" s="51"/>
      <c r="AB41" s="51"/>
      <c r="AC41" s="51"/>
      <c r="AH41" s="6" t="s">
        <v>1524</v>
      </c>
      <c r="AI41" s="112" t="s">
        <v>642</v>
      </c>
      <c r="AJ41" s="6"/>
      <c r="AS41" t="s">
        <v>272</v>
      </c>
    </row>
    <row r="42" spans="1:45" x14ac:dyDescent="0.2">
      <c r="A42" s="150" t="s">
        <v>4172</v>
      </c>
      <c r="B42" s="177"/>
      <c r="E42" s="183"/>
      <c r="F42" s="51"/>
      <c r="G42" s="51"/>
      <c r="H42" s="51"/>
      <c r="I42" s="51"/>
      <c r="J42" s="51"/>
      <c r="L42" s="100"/>
      <c r="M42" s="100"/>
      <c r="N42" s="100"/>
      <c r="O42" s="51"/>
      <c r="P42" s="51"/>
      <c r="Q42" s="51"/>
      <c r="R42" s="51"/>
      <c r="S42" s="51"/>
      <c r="T42" s="51"/>
      <c r="U42" s="51"/>
      <c r="V42" s="51"/>
      <c r="W42" s="51"/>
      <c r="X42" s="51"/>
      <c r="Y42" s="51"/>
      <c r="Z42" s="51"/>
      <c r="AA42" s="51"/>
      <c r="AB42" s="51"/>
      <c r="AC42" s="51"/>
      <c r="AH42" s="6" t="s">
        <v>1524</v>
      </c>
      <c r="AI42" s="151" t="s">
        <v>643</v>
      </c>
      <c r="AJ42" s="6"/>
      <c r="AS42" t="s">
        <v>272</v>
      </c>
    </row>
    <row r="43" spans="1:45" x14ac:dyDescent="0.2">
      <c r="A43" s="150" t="s">
        <v>4180</v>
      </c>
      <c r="B43" s="177"/>
      <c r="E43" s="183"/>
      <c r="F43" s="51"/>
      <c r="G43" s="51"/>
      <c r="H43" s="51"/>
      <c r="I43" s="51"/>
      <c r="J43" s="51"/>
      <c r="L43" s="100"/>
      <c r="M43" s="100"/>
      <c r="N43" s="100"/>
      <c r="O43" s="51"/>
      <c r="P43" s="51"/>
      <c r="Q43" s="51"/>
      <c r="R43" s="51"/>
      <c r="S43" s="51"/>
      <c r="T43" s="51"/>
      <c r="U43" s="51"/>
      <c r="V43" s="51"/>
      <c r="W43" s="51"/>
      <c r="X43" s="51"/>
      <c r="Y43" s="51"/>
      <c r="Z43" s="51"/>
      <c r="AA43" s="51"/>
      <c r="AB43" s="51"/>
      <c r="AC43" s="51"/>
      <c r="AH43" s="6" t="s">
        <v>1524</v>
      </c>
      <c r="AI43" s="151" t="s">
        <v>1247</v>
      </c>
      <c r="AJ43" s="6"/>
      <c r="AS43" t="s">
        <v>272</v>
      </c>
    </row>
    <row r="44" spans="1:45" x14ac:dyDescent="0.2">
      <c r="A44" s="150" t="s">
        <v>1587</v>
      </c>
      <c r="B44" s="177"/>
      <c r="E44" s="183"/>
      <c r="F44" s="51"/>
      <c r="G44" s="51"/>
      <c r="H44" s="51"/>
      <c r="I44" s="51"/>
      <c r="J44" s="51"/>
      <c r="L44" s="100"/>
      <c r="M44" s="100"/>
      <c r="N44" s="100"/>
      <c r="O44" s="51"/>
      <c r="P44" s="51"/>
      <c r="Q44" s="51"/>
      <c r="R44" s="51"/>
      <c r="S44" s="51"/>
      <c r="T44" s="51"/>
      <c r="U44" s="51"/>
      <c r="V44" s="51"/>
      <c r="W44" s="51"/>
      <c r="X44" s="51"/>
      <c r="Y44" s="51"/>
      <c r="Z44" s="51"/>
      <c r="AA44" s="51"/>
      <c r="AB44" s="51"/>
      <c r="AC44" s="51"/>
      <c r="AH44" s="6" t="s">
        <v>1524</v>
      </c>
      <c r="AI44" s="133" t="s">
        <v>1248</v>
      </c>
      <c r="AJ44" s="6"/>
      <c r="AS44" t="s">
        <v>272</v>
      </c>
    </row>
    <row r="45" spans="1:45" x14ac:dyDescent="0.2">
      <c r="A45" s="150" t="s">
        <v>5689</v>
      </c>
      <c r="B45" s="177"/>
      <c r="E45" s="183"/>
      <c r="F45" s="51"/>
      <c r="G45" s="51"/>
      <c r="H45" s="51"/>
      <c r="I45" s="51"/>
      <c r="J45" s="51"/>
      <c r="L45" s="100"/>
      <c r="M45" s="100"/>
      <c r="N45" s="100"/>
      <c r="O45" s="51"/>
      <c r="P45" s="51"/>
      <c r="Q45" s="51"/>
      <c r="R45" s="51"/>
      <c r="S45" s="51"/>
      <c r="T45" s="51"/>
      <c r="U45" s="51"/>
      <c r="V45" s="51"/>
      <c r="W45" s="51"/>
      <c r="X45" s="51"/>
      <c r="Y45" s="51"/>
      <c r="Z45" s="51"/>
      <c r="AA45" s="51"/>
      <c r="AB45" s="51"/>
      <c r="AC45" s="51"/>
      <c r="AH45" s="6" t="s">
        <v>1524</v>
      </c>
      <c r="AI45" s="133" t="s">
        <v>1249</v>
      </c>
      <c r="AJ45" s="6"/>
      <c r="AS45" t="s">
        <v>272</v>
      </c>
    </row>
    <row r="46" spans="1:45" x14ac:dyDescent="0.2">
      <c r="A46" s="150" t="s">
        <v>1643</v>
      </c>
      <c r="B46" s="177"/>
      <c r="F46" s="51"/>
      <c r="G46" s="51"/>
      <c r="H46" s="51"/>
      <c r="I46" s="51"/>
      <c r="J46" s="51"/>
      <c r="L46" s="100"/>
      <c r="M46" s="100"/>
      <c r="N46" s="100"/>
      <c r="O46" s="51"/>
      <c r="P46" s="51"/>
      <c r="Q46" s="51"/>
      <c r="R46" s="51"/>
      <c r="S46" s="51"/>
      <c r="T46" s="51"/>
      <c r="U46" s="51"/>
      <c r="V46" s="51"/>
      <c r="W46" s="51"/>
      <c r="X46" s="51"/>
      <c r="Y46" s="51"/>
      <c r="Z46" s="51"/>
      <c r="AA46" s="51"/>
      <c r="AB46" s="51"/>
      <c r="AC46" s="51"/>
      <c r="AH46" s="6" t="s">
        <v>1524</v>
      </c>
      <c r="AI46" s="133" t="s">
        <v>1250</v>
      </c>
      <c r="AJ46" s="6"/>
      <c r="AS46" t="s">
        <v>272</v>
      </c>
    </row>
    <row r="47" spans="1:45" x14ac:dyDescent="0.2">
      <c r="A47" s="150" t="s">
        <v>4173</v>
      </c>
      <c r="B47" s="177"/>
      <c r="E47" s="183"/>
      <c r="F47" s="51"/>
      <c r="G47" s="51"/>
      <c r="H47" s="51"/>
      <c r="I47" s="51"/>
      <c r="J47" s="51"/>
      <c r="L47" s="100"/>
      <c r="M47" s="100"/>
      <c r="N47" s="100"/>
      <c r="O47" s="51"/>
      <c r="P47" s="51"/>
      <c r="Q47" s="51"/>
      <c r="R47" s="51"/>
      <c r="S47" s="51"/>
      <c r="T47" s="51"/>
      <c r="U47" s="51"/>
      <c r="V47" s="51"/>
      <c r="W47" s="51"/>
      <c r="X47" s="51"/>
      <c r="Y47" s="51"/>
      <c r="Z47" s="51"/>
      <c r="AA47" s="51"/>
      <c r="AB47" s="51"/>
      <c r="AC47" s="51"/>
      <c r="AH47" s="6" t="s">
        <v>1524</v>
      </c>
      <c r="AJ47" s="6"/>
      <c r="AS47" t="s">
        <v>272</v>
      </c>
    </row>
    <row r="48" spans="1:45" x14ac:dyDescent="0.2">
      <c r="A48" s="150" t="s">
        <v>4174</v>
      </c>
      <c r="B48" s="177"/>
      <c r="E48" s="183"/>
      <c r="F48" s="51"/>
      <c r="G48" s="51"/>
      <c r="H48" s="51"/>
      <c r="I48" s="51"/>
      <c r="J48" s="51"/>
      <c r="L48" s="100"/>
      <c r="M48" s="100"/>
      <c r="N48" s="100"/>
      <c r="O48" s="51"/>
      <c r="P48" s="51"/>
      <c r="Q48" s="51"/>
      <c r="R48" s="51"/>
      <c r="S48" s="51"/>
      <c r="T48" s="51"/>
      <c r="U48" s="51"/>
      <c r="V48" s="51"/>
      <c r="W48" s="51"/>
      <c r="X48" s="51"/>
      <c r="Y48" s="51"/>
      <c r="Z48" s="51"/>
      <c r="AA48" s="51"/>
      <c r="AB48" s="51"/>
      <c r="AC48" s="51"/>
      <c r="AH48" s="6" t="s">
        <v>1137</v>
      </c>
      <c r="AI48" t="s">
        <v>4091</v>
      </c>
      <c r="AJ48" s="6"/>
      <c r="AS48" t="s">
        <v>272</v>
      </c>
    </row>
    <row r="49" spans="1:45" x14ac:dyDescent="0.2">
      <c r="A49" s="150" t="s">
        <v>4175</v>
      </c>
      <c r="B49" s="177"/>
      <c r="E49" s="183"/>
      <c r="F49" s="51"/>
      <c r="G49" s="51"/>
      <c r="H49" s="51"/>
      <c r="I49" s="51"/>
      <c r="J49" s="51"/>
      <c r="L49" s="100"/>
      <c r="M49" s="100"/>
      <c r="N49" s="100"/>
      <c r="O49" s="51"/>
      <c r="P49" s="51"/>
      <c r="Q49" s="51"/>
      <c r="R49" s="51"/>
      <c r="S49" s="51"/>
      <c r="T49" s="51"/>
      <c r="U49" s="51"/>
      <c r="V49" s="51"/>
      <c r="W49" s="51"/>
      <c r="X49" s="51"/>
      <c r="Y49" s="51"/>
      <c r="Z49" s="51"/>
      <c r="AA49" s="51"/>
      <c r="AB49" s="51"/>
      <c r="AC49" s="51"/>
      <c r="AH49" s="6" t="s">
        <v>1524</v>
      </c>
      <c r="AI49" s="123" t="s">
        <v>4092</v>
      </c>
      <c r="AJ49" s="6"/>
      <c r="AS49" t="s">
        <v>272</v>
      </c>
    </row>
    <row r="50" spans="1:45" x14ac:dyDescent="0.2">
      <c r="A50" s="150" t="s">
        <v>4662</v>
      </c>
      <c r="B50" s="177"/>
      <c r="E50" s="183"/>
      <c r="F50" s="51"/>
      <c r="G50" s="51"/>
      <c r="H50" s="51"/>
      <c r="I50" s="51"/>
      <c r="J50" s="51"/>
      <c r="L50" s="100"/>
      <c r="M50" s="100"/>
      <c r="N50" s="100"/>
      <c r="O50" s="51"/>
      <c r="P50" s="51"/>
      <c r="Q50" s="51"/>
      <c r="R50" s="51"/>
      <c r="S50" s="51"/>
      <c r="T50" s="51"/>
      <c r="U50" s="51"/>
      <c r="V50" s="51"/>
      <c r="W50" s="51"/>
      <c r="X50" s="51"/>
      <c r="Y50" s="51"/>
      <c r="Z50" s="51"/>
      <c r="AA50" s="51"/>
      <c r="AB50" s="51"/>
      <c r="AC50" s="51"/>
      <c r="AH50" s="6" t="s">
        <v>1524</v>
      </c>
      <c r="AI50" s="112" t="s">
        <v>642</v>
      </c>
      <c r="AJ50" s="6"/>
      <c r="AS50" t="s">
        <v>272</v>
      </c>
    </row>
    <row r="51" spans="1:45" x14ac:dyDescent="0.2">
      <c r="A51" s="150"/>
      <c r="B51" s="177"/>
      <c r="E51" s="183"/>
      <c r="F51" s="51"/>
      <c r="G51" s="51"/>
      <c r="H51" s="51"/>
      <c r="I51" s="51"/>
      <c r="J51" s="51"/>
      <c r="L51" s="100"/>
      <c r="M51" s="100"/>
      <c r="N51" s="100"/>
      <c r="O51" s="51"/>
      <c r="P51" s="51"/>
      <c r="Q51" s="51"/>
      <c r="R51" s="51"/>
      <c r="S51" s="51"/>
      <c r="T51" s="51"/>
      <c r="U51" s="51"/>
      <c r="V51" s="51"/>
      <c r="W51" s="51"/>
      <c r="X51" s="51"/>
      <c r="Y51" s="51"/>
      <c r="Z51" s="51"/>
      <c r="AA51" s="51"/>
      <c r="AB51" s="51"/>
      <c r="AC51" s="51"/>
      <c r="AH51" s="6" t="s">
        <v>1524</v>
      </c>
      <c r="AI51" s="151" t="s">
        <v>4093</v>
      </c>
      <c r="AJ51" s="6"/>
      <c r="AS51" t="s">
        <v>272</v>
      </c>
    </row>
    <row r="52" spans="1:45" x14ac:dyDescent="0.2">
      <c r="A52" s="150"/>
      <c r="B52" s="177"/>
      <c r="E52" s="183"/>
      <c r="F52" s="51"/>
      <c r="G52" s="51"/>
      <c r="H52" s="51"/>
      <c r="I52" s="51"/>
      <c r="J52" s="51"/>
      <c r="L52" s="100"/>
      <c r="M52" s="100"/>
      <c r="N52" s="100"/>
      <c r="O52" s="51"/>
      <c r="P52" s="51"/>
      <c r="Q52" s="51"/>
      <c r="R52" s="51"/>
      <c r="S52" s="51"/>
      <c r="T52" s="51"/>
      <c r="U52" s="51"/>
      <c r="V52" s="51"/>
      <c r="W52" s="51"/>
      <c r="X52" s="51"/>
      <c r="Y52" s="51"/>
      <c r="Z52" s="51"/>
      <c r="AA52" s="51"/>
      <c r="AB52" s="51"/>
      <c r="AC52" s="51"/>
      <c r="AH52" s="6" t="s">
        <v>1524</v>
      </c>
      <c r="AI52" s="151" t="s">
        <v>4094</v>
      </c>
      <c r="AJ52" s="6"/>
      <c r="AS52" t="s">
        <v>272</v>
      </c>
    </row>
    <row r="53" spans="1:45" x14ac:dyDescent="0.2">
      <c r="A53" s="150"/>
      <c r="B53" s="177"/>
      <c r="E53" s="183"/>
      <c r="F53" s="51"/>
      <c r="G53" s="51"/>
      <c r="H53" s="51"/>
      <c r="I53" s="51"/>
      <c r="J53" s="51"/>
      <c r="L53" s="100"/>
      <c r="M53" s="100"/>
      <c r="N53" s="100"/>
      <c r="O53" s="51"/>
      <c r="P53" s="51"/>
      <c r="Q53" s="51"/>
      <c r="R53" s="51"/>
      <c r="S53" s="51"/>
      <c r="T53" s="51"/>
      <c r="U53" s="51"/>
      <c r="V53" s="51"/>
      <c r="W53" s="51"/>
      <c r="X53" s="51"/>
      <c r="Y53" s="51"/>
      <c r="Z53" s="51"/>
      <c r="AA53" s="51"/>
      <c r="AB53" s="51"/>
      <c r="AC53" s="51"/>
      <c r="AH53" s="6" t="s">
        <v>1524</v>
      </c>
      <c r="AI53" s="151" t="s">
        <v>4095</v>
      </c>
      <c r="AJ53" s="6"/>
      <c r="AS53" t="s">
        <v>272</v>
      </c>
    </row>
    <row r="54" spans="1:45" x14ac:dyDescent="0.2">
      <c r="A54" s="150"/>
      <c r="B54" s="177"/>
      <c r="E54" s="183"/>
      <c r="F54" s="51"/>
      <c r="G54" s="51"/>
      <c r="H54" s="51"/>
      <c r="I54" s="51"/>
      <c r="J54" s="51"/>
      <c r="L54" s="100"/>
      <c r="M54" s="100"/>
      <c r="N54" s="100"/>
      <c r="O54" s="51"/>
      <c r="P54" s="51"/>
      <c r="Q54" s="51"/>
      <c r="R54" s="51"/>
      <c r="S54" s="51"/>
      <c r="T54" s="51"/>
      <c r="U54" s="51"/>
      <c r="V54" s="51"/>
      <c r="W54" s="51"/>
      <c r="X54" s="51"/>
      <c r="Y54" s="51"/>
      <c r="Z54" s="51"/>
      <c r="AA54" s="51"/>
      <c r="AB54" s="51"/>
      <c r="AC54" s="51"/>
      <c r="AH54" s="6" t="s">
        <v>1137</v>
      </c>
      <c r="AI54" s="177" t="s">
        <v>4096</v>
      </c>
      <c r="AJ54" s="6"/>
      <c r="AS54" t="s">
        <v>272</v>
      </c>
    </row>
    <row r="55" spans="1:45" x14ac:dyDescent="0.2">
      <c r="A55" s="150"/>
      <c r="B55" s="177"/>
      <c r="E55" s="183"/>
      <c r="F55" s="51"/>
      <c r="G55" s="51"/>
      <c r="H55" s="51"/>
      <c r="I55" s="51"/>
      <c r="J55" s="51"/>
      <c r="L55" s="100"/>
      <c r="M55" s="100"/>
      <c r="N55" s="100"/>
      <c r="O55" s="51"/>
      <c r="P55" s="51"/>
      <c r="Q55" s="51"/>
      <c r="R55" s="51"/>
      <c r="S55" s="51"/>
      <c r="T55" s="51"/>
      <c r="U55" s="51"/>
      <c r="V55" s="51"/>
      <c r="W55" s="51"/>
      <c r="X55" s="51"/>
      <c r="Y55" s="51"/>
      <c r="Z55" s="51"/>
      <c r="AA55" s="51"/>
      <c r="AB55" s="51"/>
      <c r="AC55" s="51"/>
      <c r="AH55" s="6"/>
      <c r="AI55" s="6"/>
      <c r="AJ55" s="6"/>
      <c r="AS55" t="s">
        <v>272</v>
      </c>
    </row>
    <row r="56" spans="1:45" x14ac:dyDescent="0.2">
      <c r="A56" s="150"/>
      <c r="B56" s="177"/>
      <c r="E56" s="183"/>
      <c r="F56" s="51"/>
      <c r="G56" s="51"/>
      <c r="H56" s="51"/>
      <c r="I56" s="51"/>
      <c r="J56" s="51"/>
      <c r="L56" s="100"/>
      <c r="M56" s="100"/>
      <c r="N56" s="100"/>
      <c r="O56" s="51"/>
      <c r="P56" s="51"/>
      <c r="Q56" s="51"/>
      <c r="R56" s="51"/>
      <c r="S56" s="51"/>
      <c r="T56" s="51"/>
      <c r="U56" s="51"/>
      <c r="V56" s="51"/>
      <c r="W56" s="51"/>
      <c r="X56" s="51"/>
      <c r="Y56" s="51"/>
      <c r="Z56" s="51"/>
      <c r="AA56" s="51"/>
      <c r="AB56" s="51"/>
      <c r="AC56" s="51"/>
      <c r="AH56" s="2" t="s">
        <v>1137</v>
      </c>
      <c r="AI56" s="177" t="s">
        <v>4214</v>
      </c>
      <c r="AS56" t="s">
        <v>272</v>
      </c>
    </row>
    <row r="57" spans="1:45" x14ac:dyDescent="0.2">
      <c r="A57" s="150"/>
      <c r="B57" s="177"/>
      <c r="E57" s="183"/>
      <c r="F57" s="51"/>
      <c r="G57" s="51"/>
      <c r="H57" s="51"/>
      <c r="I57" s="51"/>
      <c r="J57" s="51"/>
      <c r="L57" s="100"/>
      <c r="M57" s="100"/>
      <c r="N57" s="100"/>
      <c r="O57" s="51"/>
      <c r="P57" s="51"/>
      <c r="Q57" s="51"/>
      <c r="R57" s="51"/>
      <c r="S57" s="51"/>
      <c r="T57" s="51"/>
      <c r="U57" s="51"/>
      <c r="V57" s="51"/>
      <c r="W57" s="51"/>
      <c r="X57" s="51"/>
      <c r="Y57" s="51"/>
      <c r="Z57" s="51"/>
      <c r="AA57" s="51"/>
      <c r="AB57" s="51"/>
      <c r="AC57" s="51"/>
      <c r="AH57" s="1">
        <v>1</v>
      </c>
      <c r="AI57" s="177" t="s">
        <v>3043</v>
      </c>
      <c r="AS57" t="s">
        <v>272</v>
      </c>
    </row>
    <row r="58" spans="1:45" x14ac:dyDescent="0.2">
      <c r="A58" s="150"/>
      <c r="B58" s="177"/>
      <c r="E58" s="183"/>
      <c r="F58" s="51"/>
      <c r="G58" s="51"/>
      <c r="H58" s="51"/>
      <c r="I58" s="51"/>
      <c r="J58" s="51"/>
      <c r="L58" s="100"/>
      <c r="M58" s="100"/>
      <c r="N58" s="100"/>
      <c r="O58" s="51"/>
      <c r="P58" s="51"/>
      <c r="Q58" s="51"/>
      <c r="R58" s="51"/>
      <c r="S58" s="51"/>
      <c r="T58" s="51"/>
      <c r="U58" s="51"/>
      <c r="V58" s="51"/>
      <c r="W58" s="51"/>
      <c r="X58" s="51"/>
      <c r="Y58" s="51"/>
      <c r="Z58" s="51"/>
      <c r="AA58" s="51"/>
      <c r="AB58" s="51"/>
      <c r="AC58" s="51"/>
      <c r="AH58" s="1">
        <v>1</v>
      </c>
      <c r="AI58" s="177" t="s">
        <v>4215</v>
      </c>
      <c r="AS58" t="s">
        <v>272</v>
      </c>
    </row>
    <row r="59" spans="1:45" x14ac:dyDescent="0.2">
      <c r="A59" s="150"/>
      <c r="B59" s="177"/>
      <c r="E59" s="183"/>
      <c r="F59" s="51"/>
      <c r="G59" s="51"/>
      <c r="H59" s="51"/>
      <c r="I59" s="51"/>
      <c r="J59" s="51"/>
      <c r="L59" s="100"/>
      <c r="M59" s="100"/>
      <c r="N59" s="100"/>
      <c r="O59" s="51"/>
      <c r="P59" s="51"/>
      <c r="Q59" s="51"/>
      <c r="R59" s="51"/>
      <c r="S59" s="51"/>
      <c r="T59" s="51"/>
      <c r="U59" s="51"/>
      <c r="V59" s="51"/>
      <c r="W59" s="51"/>
      <c r="X59" s="51"/>
      <c r="Y59" s="51"/>
      <c r="Z59" s="51"/>
      <c r="AA59" s="51"/>
      <c r="AB59" s="51"/>
      <c r="AC59" s="51"/>
      <c r="AH59" t="s">
        <v>1524</v>
      </c>
      <c r="AI59" s="177" t="s">
        <v>4216</v>
      </c>
      <c r="AS59" t="s">
        <v>272</v>
      </c>
    </row>
    <row r="60" spans="1:45" x14ac:dyDescent="0.2">
      <c r="A60" s="150" t="s">
        <v>4170</v>
      </c>
      <c r="B60" s="177"/>
      <c r="E60" s="183"/>
      <c r="F60" s="51"/>
      <c r="G60" s="51"/>
      <c r="H60" s="51"/>
      <c r="I60" s="51"/>
      <c r="J60" s="51"/>
      <c r="L60" s="100"/>
      <c r="M60" s="100"/>
      <c r="N60" s="100"/>
      <c r="O60" s="51"/>
      <c r="P60" s="51"/>
      <c r="Q60" s="51"/>
      <c r="R60" s="51"/>
      <c r="S60" s="51"/>
      <c r="T60" s="51"/>
      <c r="U60" s="51"/>
      <c r="V60" s="51"/>
      <c r="W60" s="51"/>
      <c r="X60" s="51"/>
      <c r="Y60" s="51"/>
      <c r="Z60" s="51"/>
      <c r="AA60" s="51"/>
      <c r="AB60" s="51"/>
      <c r="AC60" s="51"/>
      <c r="AS60" t="s">
        <v>272</v>
      </c>
    </row>
    <row r="61" spans="1:45" x14ac:dyDescent="0.2">
      <c r="A61" s="61" t="s">
        <v>2050</v>
      </c>
      <c r="B61" s="177"/>
      <c r="D61" s="4" t="s">
        <v>1643</v>
      </c>
      <c r="E61" s="183"/>
      <c r="F61" s="51"/>
      <c r="G61" s="51"/>
      <c r="H61" s="51"/>
      <c r="I61" s="51"/>
      <c r="J61" s="51"/>
      <c r="L61" s="100"/>
      <c r="M61" s="100"/>
      <c r="N61" s="2" t="s">
        <v>1137</v>
      </c>
      <c r="O61" s="155" t="s">
        <v>4176</v>
      </c>
      <c r="P61" s="1"/>
      <c r="Q61" s="1"/>
      <c r="R61" s="2" t="s">
        <v>1137</v>
      </c>
      <c r="S61" s="72" t="s">
        <v>2850</v>
      </c>
      <c r="T61" s="2" t="s">
        <v>1137</v>
      </c>
      <c r="U61" s="71" t="s">
        <v>2476</v>
      </c>
      <c r="V61" s="51"/>
      <c r="W61" s="51"/>
      <c r="X61" s="51"/>
      <c r="Y61" s="51"/>
      <c r="Z61" s="51"/>
      <c r="AA61" s="51"/>
      <c r="AB61" s="51"/>
      <c r="AC61" s="51"/>
      <c r="AS61" t="s">
        <v>272</v>
      </c>
    </row>
    <row r="62" spans="1:45" x14ac:dyDescent="0.2">
      <c r="A62" s="71" t="s">
        <v>341</v>
      </c>
      <c r="B62" s="177"/>
      <c r="D62" s="4" t="s">
        <v>4173</v>
      </c>
      <c r="E62" s="183"/>
      <c r="F62" s="51"/>
      <c r="G62" s="51"/>
      <c r="H62" s="51"/>
      <c r="I62" s="51"/>
      <c r="J62" s="51"/>
      <c r="L62" s="100"/>
      <c r="M62" s="100"/>
      <c r="N62" t="s">
        <v>1524</v>
      </c>
      <c r="O62" s="214" t="s">
        <v>4663</v>
      </c>
      <c r="R62" s="1">
        <v>1</v>
      </c>
      <c r="S62" s="71" t="s">
        <v>2849</v>
      </c>
      <c r="T62" s="1">
        <v>1</v>
      </c>
      <c r="U62" s="71" t="s">
        <v>2477</v>
      </c>
      <c r="V62" s="51"/>
      <c r="W62" s="51"/>
      <c r="X62" s="51"/>
      <c r="Y62" s="51"/>
      <c r="Z62" s="51"/>
      <c r="AA62" s="51"/>
      <c r="AB62" s="51"/>
      <c r="AC62" s="51"/>
      <c r="AS62" t="s">
        <v>272</v>
      </c>
    </row>
    <row r="63" spans="1:45" x14ac:dyDescent="0.2">
      <c r="A63" s="87" t="s">
        <v>2357</v>
      </c>
      <c r="B63" s="177"/>
      <c r="E63" s="183"/>
      <c r="F63" s="51"/>
      <c r="G63" s="51"/>
      <c r="H63" s="2" t="s">
        <v>1137</v>
      </c>
      <c r="I63" s="224" t="s">
        <v>5495</v>
      </c>
      <c r="J63" s="51"/>
      <c r="L63" s="2" t="s">
        <v>1137</v>
      </c>
      <c r="M63" s="218" t="s">
        <v>4656</v>
      </c>
      <c r="N63" s="1">
        <v>1</v>
      </c>
      <c r="O63" s="224" t="s">
        <v>5545</v>
      </c>
      <c r="R63" t="s">
        <v>1524</v>
      </c>
      <c r="S63" s="224" t="s">
        <v>5548</v>
      </c>
      <c r="T63" t="s">
        <v>1524</v>
      </c>
      <c r="V63" s="51"/>
      <c r="W63" s="51"/>
      <c r="X63" s="51"/>
      <c r="Y63" s="51"/>
      <c r="Z63" s="51"/>
      <c r="AA63" s="51"/>
      <c r="AB63" s="51"/>
      <c r="AC63" s="51"/>
      <c r="AS63" t="s">
        <v>272</v>
      </c>
    </row>
    <row r="64" spans="1:45" x14ac:dyDescent="0.2">
      <c r="A64" s="133" t="s">
        <v>518</v>
      </c>
      <c r="F64" s="51"/>
      <c r="G64" s="51"/>
      <c r="H64" s="1">
        <v>1</v>
      </c>
      <c r="I64" s="224" t="s">
        <v>5490</v>
      </c>
      <c r="J64" s="51"/>
      <c r="L64" t="s">
        <v>1524</v>
      </c>
      <c r="M64" s="218" t="s">
        <v>4657</v>
      </c>
      <c r="N64" t="s">
        <v>1524</v>
      </c>
      <c r="O64" s="71" t="s">
        <v>5489</v>
      </c>
      <c r="R64" t="s">
        <v>1524</v>
      </c>
      <c r="S64" s="71" t="s">
        <v>2480</v>
      </c>
      <c r="T64" s="2" t="s">
        <v>1137</v>
      </c>
      <c r="U64" s="71" t="s">
        <v>2845</v>
      </c>
      <c r="V64" s="51"/>
      <c r="W64" s="51"/>
      <c r="X64" s="51"/>
      <c r="Y64" s="51"/>
      <c r="Z64" s="51"/>
      <c r="AA64" s="51"/>
      <c r="AB64" s="51"/>
      <c r="AC64" s="51"/>
      <c r="AS64" t="s">
        <v>272</v>
      </c>
    </row>
    <row r="65" spans="1:45" x14ac:dyDescent="0.2">
      <c r="A65" s="137" t="s">
        <v>2530</v>
      </c>
      <c r="F65" s="51"/>
      <c r="G65" s="51"/>
      <c r="H65" t="s">
        <v>1524</v>
      </c>
      <c r="I65" s="224" t="s">
        <v>5491</v>
      </c>
      <c r="J65" s="51"/>
      <c r="L65" s="100"/>
      <c r="N65" t="s">
        <v>1524</v>
      </c>
      <c r="O65" s="71" t="s">
        <v>4655</v>
      </c>
      <c r="R65" s="1">
        <v>1</v>
      </c>
      <c r="S65" s="71" t="s">
        <v>2479</v>
      </c>
      <c r="T65" s="1">
        <v>1</v>
      </c>
      <c r="U65" s="71" t="s">
        <v>2846</v>
      </c>
      <c r="V65" s="51"/>
      <c r="W65" s="51"/>
      <c r="X65" s="51"/>
      <c r="Y65" s="51"/>
      <c r="Z65" s="51"/>
      <c r="AA65" s="51"/>
      <c r="AB65" s="51"/>
      <c r="AC65" s="51"/>
      <c r="AS65" t="s">
        <v>272</v>
      </c>
    </row>
    <row r="66" spans="1:45" x14ac:dyDescent="0.2">
      <c r="A66" s="51" t="s">
        <v>2523</v>
      </c>
      <c r="F66" s="51"/>
      <c r="G66" s="51"/>
      <c r="H66" s="51"/>
      <c r="I66" s="51"/>
      <c r="J66" s="51"/>
      <c r="L66" s="100"/>
      <c r="M66" s="100"/>
      <c r="N66" t="s">
        <v>1524</v>
      </c>
      <c r="O66" s="224" t="s">
        <v>5546</v>
      </c>
      <c r="R66" s="150" t="s">
        <v>1524</v>
      </c>
      <c r="T66" t="s">
        <v>1524</v>
      </c>
      <c r="V66" s="51"/>
      <c r="W66" s="51"/>
      <c r="X66" s="51"/>
      <c r="Y66" s="51"/>
      <c r="Z66" s="51"/>
      <c r="AA66" s="51"/>
      <c r="AB66" s="51"/>
      <c r="AC66" s="51"/>
      <c r="AS66" t="s">
        <v>272</v>
      </c>
    </row>
    <row r="67" spans="1:45" x14ac:dyDescent="0.2">
      <c r="A67" s="92" t="s">
        <v>131</v>
      </c>
      <c r="F67" s="51"/>
      <c r="G67" s="51"/>
      <c r="H67" s="51"/>
      <c r="I67" s="51"/>
      <c r="J67" s="51"/>
      <c r="L67" s="100"/>
      <c r="M67" s="100"/>
      <c r="N67" t="s">
        <v>1524</v>
      </c>
      <c r="O67" s="224" t="s">
        <v>5547</v>
      </c>
      <c r="R67" s="2" t="s">
        <v>1137</v>
      </c>
      <c r="S67" s="214" t="s">
        <v>4658</v>
      </c>
      <c r="T67" s="2" t="s">
        <v>1137</v>
      </c>
      <c r="U67" s="71" t="s">
        <v>2848</v>
      </c>
      <c r="V67" s="51"/>
      <c r="W67" s="51"/>
      <c r="X67" s="51"/>
      <c r="Y67" s="51"/>
      <c r="Z67" s="51"/>
      <c r="AA67" s="51"/>
      <c r="AB67" s="51"/>
      <c r="AC67" s="51"/>
      <c r="AS67" t="s">
        <v>272</v>
      </c>
    </row>
    <row r="68" spans="1:45" x14ac:dyDescent="0.2">
      <c r="A68" s="153" t="s">
        <v>3228</v>
      </c>
      <c r="B68" s="177"/>
      <c r="E68" s="183"/>
      <c r="F68" s="51"/>
      <c r="G68" s="51"/>
      <c r="H68" s="51"/>
      <c r="I68" s="51"/>
      <c r="J68" s="51"/>
      <c r="L68" s="100"/>
      <c r="M68" s="100"/>
      <c r="N68" t="s">
        <v>1524</v>
      </c>
      <c r="O68" s="214" t="s">
        <v>4664</v>
      </c>
      <c r="R68" s="1">
        <v>1</v>
      </c>
      <c r="S68" s="214" t="s">
        <v>4659</v>
      </c>
      <c r="T68" s="1">
        <v>1</v>
      </c>
      <c r="U68" s="71" t="s">
        <v>2474</v>
      </c>
      <c r="V68" s="51"/>
      <c r="W68" s="51"/>
      <c r="X68" s="51"/>
      <c r="Y68" s="51"/>
      <c r="Z68" s="51"/>
      <c r="AA68" s="51"/>
      <c r="AB68" s="51"/>
      <c r="AC68" s="51"/>
      <c r="AS68" t="s">
        <v>272</v>
      </c>
    </row>
    <row r="69" spans="1:45" x14ac:dyDescent="0.2">
      <c r="A69" s="160" t="s">
        <v>3444</v>
      </c>
      <c r="B69" s="177"/>
      <c r="E69" s="183"/>
      <c r="F69" s="51"/>
      <c r="G69" s="51"/>
      <c r="H69" s="51"/>
      <c r="I69" s="51"/>
      <c r="J69" s="51"/>
      <c r="L69" s="100"/>
      <c r="M69" s="100"/>
      <c r="N69" t="s">
        <v>1524</v>
      </c>
      <c r="O69" s="91" t="s">
        <v>439</v>
      </c>
      <c r="R69" t="s">
        <v>1524</v>
      </c>
      <c r="S69" s="214" t="s">
        <v>4660</v>
      </c>
      <c r="T69" t="s">
        <v>1524</v>
      </c>
      <c r="V69" s="51"/>
      <c r="W69" s="51"/>
      <c r="X69" s="51"/>
      <c r="Y69" s="51"/>
      <c r="Z69" s="51"/>
      <c r="AA69" s="51"/>
      <c r="AB69" s="51"/>
      <c r="AC69" s="51"/>
      <c r="AS69" t="s">
        <v>272</v>
      </c>
    </row>
    <row r="70" spans="1:45" x14ac:dyDescent="0.2">
      <c r="A70" s="177" t="s">
        <v>3991</v>
      </c>
      <c r="B70" s="177"/>
      <c r="E70" s="183"/>
      <c r="F70" s="51"/>
      <c r="G70" s="51"/>
      <c r="H70" s="51"/>
      <c r="I70" s="51"/>
      <c r="J70" s="51"/>
      <c r="L70" s="100"/>
      <c r="M70" s="240" t="s">
        <v>2842</v>
      </c>
      <c r="R70" t="s">
        <v>1524</v>
      </c>
      <c r="S70" s="214" t="s">
        <v>4661</v>
      </c>
      <c r="T70" s="2" t="s">
        <v>1137</v>
      </c>
      <c r="U70" s="71" t="s">
        <v>2847</v>
      </c>
      <c r="V70" s="51"/>
      <c r="W70" s="51"/>
      <c r="X70" s="51"/>
      <c r="Y70" s="51"/>
      <c r="Z70" s="51"/>
      <c r="AA70" s="51"/>
      <c r="AB70" s="51"/>
      <c r="AC70" s="51"/>
      <c r="AS70" t="s">
        <v>272</v>
      </c>
    </row>
    <row r="71" spans="1:45" x14ac:dyDescent="0.2">
      <c r="A71" s="191" t="s">
        <v>4295</v>
      </c>
      <c r="B71" s="177"/>
      <c r="E71" s="183"/>
      <c r="F71" s="51"/>
      <c r="G71" s="51"/>
      <c r="H71" s="51"/>
      <c r="I71" s="51"/>
      <c r="J71" s="51"/>
      <c r="L71" s="100"/>
      <c r="M71" s="240" t="s">
        <v>5496</v>
      </c>
      <c r="R71" s="4" t="s">
        <v>3066</v>
      </c>
      <c r="S71" s="12"/>
      <c r="T71" s="1">
        <v>1</v>
      </c>
      <c r="U71" s="71" t="s">
        <v>2475</v>
      </c>
      <c r="V71" s="51"/>
      <c r="W71" s="51"/>
      <c r="X71" s="51"/>
      <c r="Y71" s="51"/>
      <c r="Z71" s="51"/>
      <c r="AA71" s="51"/>
      <c r="AB71" s="51"/>
      <c r="AC71" s="51"/>
      <c r="AS71" t="s">
        <v>272</v>
      </c>
    </row>
    <row r="72" spans="1:45" x14ac:dyDescent="0.2">
      <c r="A72" s="214" t="s">
        <v>4618</v>
      </c>
      <c r="B72" s="177"/>
      <c r="E72" s="183"/>
      <c r="F72" s="51"/>
      <c r="G72" s="51"/>
      <c r="J72" s="51"/>
      <c r="L72" s="100"/>
      <c r="M72" s="100"/>
      <c r="R72" s="2" t="s">
        <v>1137</v>
      </c>
      <c r="S72" s="224" t="s">
        <v>5492</v>
      </c>
      <c r="T72" t="s">
        <v>1524</v>
      </c>
      <c r="V72" s="51"/>
      <c r="W72" s="51"/>
      <c r="X72" s="51"/>
      <c r="Y72" s="51"/>
      <c r="Z72" s="51"/>
      <c r="AA72" s="51"/>
      <c r="AB72" s="51"/>
      <c r="AC72" s="51"/>
      <c r="AS72" t="s">
        <v>272</v>
      </c>
    </row>
    <row r="73" spans="1:45" x14ac:dyDescent="0.2">
      <c r="A73" s="224" t="s">
        <v>4941</v>
      </c>
      <c r="B73" s="177"/>
      <c r="E73" s="183"/>
      <c r="F73" s="51"/>
      <c r="G73" s="51"/>
      <c r="J73" s="51"/>
      <c r="L73" s="100"/>
      <c r="M73" s="100"/>
      <c r="R73" s="1">
        <v>1</v>
      </c>
      <c r="S73" s="224" t="s">
        <v>5493</v>
      </c>
      <c r="T73" s="2" t="s">
        <v>1137</v>
      </c>
      <c r="U73" s="71" t="s">
        <v>1444</v>
      </c>
      <c r="V73" s="51"/>
      <c r="W73" s="51"/>
      <c r="X73" s="51"/>
      <c r="Y73" s="51"/>
      <c r="Z73" s="51"/>
      <c r="AA73" s="51"/>
      <c r="AB73" s="51"/>
      <c r="AC73" s="51"/>
      <c r="AS73" t="s">
        <v>272</v>
      </c>
    </row>
    <row r="74" spans="1:45" x14ac:dyDescent="0.2">
      <c r="A74" s="244" t="s">
        <v>5730</v>
      </c>
      <c r="B74" s="177"/>
      <c r="E74" s="183"/>
      <c r="F74" s="51"/>
      <c r="G74" s="51"/>
      <c r="J74" s="51"/>
      <c r="L74" s="100"/>
      <c r="M74" s="100"/>
      <c r="R74" t="s">
        <v>1524</v>
      </c>
      <c r="S74" s="224" t="s">
        <v>5494</v>
      </c>
      <c r="T74" s="1">
        <v>1</v>
      </c>
      <c r="U74" s="71" t="s">
        <v>2478</v>
      </c>
      <c r="V74" s="51"/>
      <c r="W74" s="51"/>
      <c r="X74" s="51"/>
      <c r="Y74" s="51"/>
      <c r="Z74" s="51"/>
      <c r="AA74" s="51"/>
      <c r="AB74" s="51"/>
      <c r="AC74" s="51"/>
      <c r="AS74" t="s">
        <v>272</v>
      </c>
    </row>
    <row r="75" spans="1:45" x14ac:dyDescent="0.2">
      <c r="A75" s="271" t="s">
        <v>6469</v>
      </c>
      <c r="B75" s="177"/>
      <c r="E75" s="183"/>
      <c r="F75" s="51"/>
      <c r="G75" s="51"/>
      <c r="J75" s="51"/>
      <c r="L75" s="100"/>
      <c r="M75" s="100"/>
      <c r="S75" s="224"/>
      <c r="T75" s="1"/>
      <c r="U75" s="71"/>
      <c r="V75" s="51"/>
      <c r="W75" s="51"/>
      <c r="X75" s="51"/>
      <c r="Y75" s="51"/>
      <c r="Z75" s="51"/>
      <c r="AA75" s="51"/>
      <c r="AB75" s="51"/>
      <c r="AC75" s="51"/>
      <c r="AS75" t="s">
        <v>272</v>
      </c>
    </row>
    <row r="76" spans="1:45" x14ac:dyDescent="0.2">
      <c r="A76" s="150" t="s">
        <v>4170</v>
      </c>
      <c r="B76" s="177"/>
      <c r="E76" s="183"/>
      <c r="F76" s="51"/>
      <c r="G76" s="51"/>
      <c r="H76" s="51"/>
      <c r="I76" s="51"/>
      <c r="J76" s="51"/>
      <c r="L76" s="100"/>
      <c r="M76" s="100"/>
      <c r="N76" s="100"/>
      <c r="O76" s="51"/>
      <c r="P76" s="51"/>
      <c r="Q76" s="51"/>
      <c r="R76" s="51"/>
      <c r="S76" s="61"/>
      <c r="T76" s="51"/>
      <c r="U76" s="51"/>
      <c r="V76" s="51"/>
      <c r="W76" s="51"/>
      <c r="X76" s="51"/>
      <c r="Y76" s="51"/>
      <c r="Z76" s="51"/>
      <c r="AA76" s="51"/>
      <c r="AB76" s="51"/>
      <c r="AC76" s="51"/>
      <c r="AS76" t="s">
        <v>272</v>
      </c>
    </row>
    <row r="77" spans="1:45" x14ac:dyDescent="0.2">
      <c r="A77" s="51" t="s">
        <v>1760</v>
      </c>
      <c r="B77" s="177"/>
      <c r="D77" s="4" t="s">
        <v>4177</v>
      </c>
      <c r="E77" s="183"/>
      <c r="F77" s="51"/>
      <c r="G77" s="51"/>
      <c r="H77" s="51"/>
      <c r="I77" s="51"/>
      <c r="J77" s="51"/>
      <c r="L77" s="100"/>
      <c r="M77" s="100"/>
      <c r="V77" s="51"/>
      <c r="W77" s="51"/>
      <c r="X77" s="51"/>
      <c r="Y77" s="51"/>
      <c r="Z77" s="2" t="s">
        <v>1137</v>
      </c>
      <c r="AA77" s="51" t="s">
        <v>6306</v>
      </c>
      <c r="AB77" s="51"/>
      <c r="AC77" s="51"/>
      <c r="AF77" s="4"/>
      <c r="AH77" s="6"/>
      <c r="AI77" s="17" t="s">
        <v>1890</v>
      </c>
      <c r="AJ77" s="6"/>
      <c r="AK77" s="6"/>
      <c r="AL77" s="6"/>
      <c r="AM77" s="37"/>
      <c r="AN77" s="6"/>
      <c r="AO77" s="17" t="s">
        <v>2956</v>
      </c>
      <c r="AP77" s="6"/>
      <c r="AS77" t="s">
        <v>272</v>
      </c>
    </row>
    <row r="78" spans="1:45" x14ac:dyDescent="0.2">
      <c r="A78" s="53" t="s">
        <v>601</v>
      </c>
      <c r="B78" s="177"/>
      <c r="E78" s="183"/>
      <c r="F78" s="51"/>
      <c r="G78" s="51"/>
      <c r="H78" s="51"/>
      <c r="I78" s="51"/>
      <c r="J78" s="51"/>
      <c r="L78" s="100"/>
      <c r="M78" s="100"/>
      <c r="V78" s="51"/>
      <c r="W78" s="51"/>
      <c r="X78" s="51"/>
      <c r="Y78" s="51"/>
      <c r="Z78" s="1">
        <v>1</v>
      </c>
      <c r="AA78" s="51" t="s">
        <v>6307</v>
      </c>
      <c r="AB78" s="51"/>
      <c r="AC78" s="51"/>
      <c r="AD78" s="2"/>
      <c r="AE78" s="2"/>
      <c r="AH78" s="6"/>
      <c r="AI78" s="97" t="s">
        <v>1152</v>
      </c>
      <c r="AL78" s="6"/>
      <c r="AM78" s="37"/>
      <c r="AN78" s="6" t="s">
        <v>1137</v>
      </c>
      <c r="AO78" s="18" t="s">
        <v>2951</v>
      </c>
      <c r="AP78" s="6"/>
      <c r="AS78" t="s">
        <v>272</v>
      </c>
    </row>
    <row r="79" spans="1:45" x14ac:dyDescent="0.2">
      <c r="A79" s="53"/>
      <c r="B79" s="177"/>
      <c r="E79" s="183"/>
      <c r="F79" s="51"/>
      <c r="G79" s="51"/>
      <c r="H79" s="51"/>
      <c r="I79" s="51"/>
      <c r="J79" s="51"/>
      <c r="L79" s="100"/>
      <c r="M79" s="100"/>
      <c r="V79" s="51"/>
      <c r="W79" s="51"/>
      <c r="X79" s="51"/>
      <c r="Y79" s="51"/>
      <c r="Z79" t="s">
        <v>1524</v>
      </c>
      <c r="AA79" s="51" t="s">
        <v>6308</v>
      </c>
      <c r="AB79" s="51"/>
      <c r="AC79" s="51"/>
      <c r="AD79" s="1"/>
      <c r="AE79" s="1"/>
      <c r="AG79" s="29"/>
      <c r="AH79" s="6" t="s">
        <v>1137</v>
      </c>
      <c r="AI79" s="2" t="s">
        <v>2463</v>
      </c>
      <c r="AJ79" t="s">
        <v>1137</v>
      </c>
      <c r="AK79" t="s">
        <v>1322</v>
      </c>
      <c r="AL79" s="6"/>
      <c r="AM79" s="37"/>
      <c r="AN79" s="6" t="s">
        <v>1524</v>
      </c>
      <c r="AO79" s="59" t="s">
        <v>2952</v>
      </c>
      <c r="AP79" s="6"/>
      <c r="AS79" t="s">
        <v>272</v>
      </c>
    </row>
    <row r="80" spans="1:45" x14ac:dyDescent="0.2">
      <c r="A80" s="108" t="s">
        <v>1866</v>
      </c>
      <c r="B80" s="177"/>
      <c r="E80" s="183"/>
      <c r="F80" s="51"/>
      <c r="G80" s="51"/>
      <c r="H80" s="51"/>
      <c r="I80" s="51"/>
      <c r="J80" s="51"/>
      <c r="L80" s="100"/>
      <c r="M80" s="100"/>
      <c r="V80" s="51"/>
      <c r="W80" s="51"/>
      <c r="X80" s="51"/>
      <c r="Y80" s="51"/>
      <c r="Z80" s="1">
        <v>1</v>
      </c>
      <c r="AA80" s="51" t="s">
        <v>6309</v>
      </c>
      <c r="AB80" s="51"/>
      <c r="AC80" s="51"/>
      <c r="AH80" s="6" t="s">
        <v>1524</v>
      </c>
      <c r="AI80" t="s">
        <v>2464</v>
      </c>
      <c r="AJ80" t="s">
        <v>1524</v>
      </c>
      <c r="AK80" s="2" t="s">
        <v>1323</v>
      </c>
      <c r="AL80" s="6"/>
      <c r="AM80" s="37"/>
      <c r="AN80" s="6" t="s">
        <v>1524</v>
      </c>
      <c r="AO80" s="78" t="s">
        <v>2953</v>
      </c>
      <c r="AP80" s="6"/>
      <c r="AS80" t="s">
        <v>272</v>
      </c>
    </row>
    <row r="81" spans="1:45" x14ac:dyDescent="0.2">
      <c r="B81" s="177"/>
      <c r="E81" s="183"/>
      <c r="F81" s="51"/>
      <c r="G81" s="51"/>
      <c r="H81" s="51"/>
      <c r="I81" s="51"/>
      <c r="J81" s="51"/>
      <c r="L81" s="100"/>
      <c r="M81" s="100"/>
      <c r="V81" s="51"/>
      <c r="W81" s="51"/>
      <c r="X81" s="51"/>
      <c r="Y81" s="51"/>
      <c r="Z81" s="51"/>
      <c r="AA81" s="51"/>
      <c r="AB81" s="51"/>
      <c r="AC81" s="51"/>
      <c r="AG81" s="14"/>
      <c r="AH81" s="6" t="s">
        <v>1524</v>
      </c>
      <c r="AI81" t="s">
        <v>1867</v>
      </c>
      <c r="AJ81" t="s">
        <v>1524</v>
      </c>
      <c r="AK81" t="s">
        <v>1868</v>
      </c>
      <c r="AL81" s="6"/>
      <c r="AM81" s="37"/>
      <c r="AN81" s="6" t="s">
        <v>1524</v>
      </c>
      <c r="AO81" s="34" t="s">
        <v>2954</v>
      </c>
      <c r="AP81" s="6"/>
      <c r="AS81" t="s">
        <v>272</v>
      </c>
    </row>
    <row r="82" spans="1:45" x14ac:dyDescent="0.2">
      <c r="A82" s="4" t="s">
        <v>5763</v>
      </c>
      <c r="B82" s="177"/>
      <c r="D82" s="2" t="s">
        <v>1137</v>
      </c>
      <c r="E82" s="219" t="s">
        <v>4855</v>
      </c>
      <c r="F82" s="51"/>
      <c r="G82" s="51"/>
      <c r="H82" s="51"/>
      <c r="I82" s="51"/>
      <c r="J82" s="51"/>
      <c r="L82" s="100"/>
      <c r="M82" s="100"/>
      <c r="V82" s="51"/>
      <c r="W82" s="51"/>
      <c r="X82" s="51"/>
      <c r="Y82" s="51"/>
      <c r="Z82" s="51"/>
      <c r="AA82" s="51"/>
      <c r="AB82" s="51"/>
      <c r="AC82" s="51"/>
      <c r="AH82" s="6" t="s">
        <v>1524</v>
      </c>
      <c r="AI82" t="s">
        <v>361</v>
      </c>
      <c r="AJ82" t="s">
        <v>1524</v>
      </c>
      <c r="AK82" t="s">
        <v>362</v>
      </c>
      <c r="AL82" s="6"/>
      <c r="AM82" s="37"/>
      <c r="AN82" s="6" t="s">
        <v>1524</v>
      </c>
      <c r="AO82" s="87" t="s">
        <v>2955</v>
      </c>
      <c r="AP82" s="6"/>
      <c r="AS82" t="s">
        <v>272</v>
      </c>
    </row>
    <row r="83" spans="1:45" x14ac:dyDescent="0.2">
      <c r="B83" s="177"/>
      <c r="D83" t="s">
        <v>1524</v>
      </c>
      <c r="E83" s="214" t="s">
        <v>4858</v>
      </c>
      <c r="F83" s="51"/>
      <c r="G83" s="51"/>
      <c r="H83" s="51"/>
      <c r="I83" s="51"/>
      <c r="J83" s="51"/>
      <c r="L83" s="100"/>
      <c r="M83" s="100"/>
      <c r="V83" s="51"/>
      <c r="W83" s="51"/>
      <c r="X83" s="51"/>
      <c r="Y83" s="51"/>
      <c r="Z83" s="51"/>
      <c r="AA83" s="51"/>
      <c r="AB83" s="51"/>
      <c r="AC83" s="51"/>
      <c r="AH83" s="6" t="s">
        <v>1524</v>
      </c>
      <c r="AI83" t="s">
        <v>1340</v>
      </c>
      <c r="AJ83" t="s">
        <v>1524</v>
      </c>
      <c r="AK83" t="s">
        <v>363</v>
      </c>
      <c r="AL83" s="6"/>
      <c r="AM83" s="37"/>
      <c r="AN83" s="6"/>
      <c r="AO83" s="17" t="s">
        <v>1305</v>
      </c>
      <c r="AP83" s="6"/>
      <c r="AS83" t="s">
        <v>272</v>
      </c>
    </row>
    <row r="84" spans="1:45" x14ac:dyDescent="0.2">
      <c r="A84" s="4" t="s">
        <v>6575</v>
      </c>
      <c r="B84" s="177"/>
      <c r="D84" t="s">
        <v>1524</v>
      </c>
      <c r="E84" s="214" t="s">
        <v>4856</v>
      </c>
      <c r="F84" s="51"/>
      <c r="G84" s="51"/>
      <c r="H84" s="51"/>
      <c r="I84" s="51"/>
      <c r="J84" s="51"/>
      <c r="L84" s="100"/>
      <c r="M84" s="100"/>
      <c r="V84" s="51"/>
      <c r="W84" s="51"/>
      <c r="X84" s="51"/>
      <c r="Y84" s="51"/>
      <c r="Z84" s="51"/>
      <c r="AA84" s="51"/>
      <c r="AB84" s="51"/>
      <c r="AC84" s="51"/>
      <c r="AH84" s="6"/>
      <c r="AI84" s="6"/>
      <c r="AJ84" s="11"/>
      <c r="AK84" s="11"/>
      <c r="AL84" s="11"/>
      <c r="AM84" s="37"/>
      <c r="AN84" s="6"/>
      <c r="AO84" s="99" t="s">
        <v>1306</v>
      </c>
      <c r="AP84" s="6"/>
      <c r="AS84" t="s">
        <v>272</v>
      </c>
    </row>
    <row r="85" spans="1:45" x14ac:dyDescent="0.2">
      <c r="B85" s="177"/>
      <c r="D85" t="s">
        <v>1524</v>
      </c>
      <c r="E85" s="214" t="s">
        <v>4857</v>
      </c>
      <c r="F85" s="51"/>
      <c r="G85" s="51"/>
      <c r="H85" s="51"/>
      <c r="I85" s="51"/>
      <c r="J85" s="51"/>
      <c r="L85" s="100"/>
      <c r="M85" s="100"/>
      <c r="V85" s="51"/>
      <c r="W85" s="51"/>
      <c r="X85" s="51"/>
      <c r="Y85" s="51"/>
      <c r="Z85" s="51"/>
      <c r="AA85" s="51"/>
      <c r="AB85" s="51"/>
      <c r="AC85" s="51"/>
      <c r="AK85" s="37"/>
      <c r="AL85" s="37"/>
      <c r="AM85" s="37"/>
      <c r="AN85" s="6" t="s">
        <v>1137</v>
      </c>
      <c r="AO85" s="2" t="s">
        <v>650</v>
      </c>
      <c r="AP85" s="6"/>
      <c r="AS85" t="s">
        <v>272</v>
      </c>
    </row>
    <row r="86" spans="1:45" x14ac:dyDescent="0.2">
      <c r="A86" s="4" t="s">
        <v>6603</v>
      </c>
      <c r="E86" s="183"/>
      <c r="F86" s="51"/>
      <c r="G86" s="51"/>
      <c r="H86" s="51"/>
      <c r="I86" s="51"/>
      <c r="J86" s="51"/>
      <c r="L86" s="100"/>
      <c r="M86" s="100"/>
      <c r="V86" s="51"/>
      <c r="W86" s="51"/>
      <c r="X86" s="51"/>
      <c r="Y86" s="51"/>
      <c r="Z86" s="51"/>
      <c r="AA86" s="51"/>
      <c r="AB86" s="51"/>
      <c r="AC86" s="51"/>
      <c r="AD86" s="55" t="s">
        <v>109</v>
      </c>
      <c r="AE86" s="11"/>
      <c r="AF86" s="11"/>
      <c r="AK86" s="37"/>
      <c r="AL86" s="37"/>
      <c r="AM86" s="37"/>
      <c r="AN86" s="6" t="s">
        <v>1524</v>
      </c>
      <c r="AO86" t="s">
        <v>651</v>
      </c>
      <c r="AP86" s="6"/>
      <c r="AS86" t="s">
        <v>272</v>
      </c>
    </row>
    <row r="87" spans="1:45" x14ac:dyDescent="0.2">
      <c r="B87" s="177"/>
      <c r="E87" s="183"/>
      <c r="F87" s="51"/>
      <c r="G87" s="51"/>
      <c r="H87" s="51"/>
      <c r="I87" s="51"/>
      <c r="J87" s="51"/>
      <c r="L87" s="100"/>
      <c r="M87" s="100"/>
      <c r="V87" s="51"/>
      <c r="W87" s="51"/>
      <c r="X87" s="51"/>
      <c r="Y87" s="51"/>
      <c r="Z87" s="51"/>
      <c r="AA87" s="51"/>
      <c r="AB87" s="51"/>
      <c r="AC87" s="51"/>
      <c r="AD87" s="11" t="s">
        <v>1137</v>
      </c>
      <c r="AE87" s="23" t="s">
        <v>1759</v>
      </c>
      <c r="AF87" s="11"/>
      <c r="AL87" s="37"/>
      <c r="AM87" s="37"/>
      <c r="AN87" s="6" t="s">
        <v>1524</v>
      </c>
      <c r="AO87" s="37" t="s">
        <v>652</v>
      </c>
      <c r="AP87" s="6"/>
      <c r="AS87" t="s">
        <v>272</v>
      </c>
    </row>
    <row r="88" spans="1:45" x14ac:dyDescent="0.2">
      <c r="A88" s="97" t="s">
        <v>1576</v>
      </c>
      <c r="B88" s="177"/>
      <c r="E88" s="183"/>
      <c r="F88" s="51"/>
      <c r="G88" s="51"/>
      <c r="H88" s="51"/>
      <c r="I88" s="51"/>
      <c r="J88" s="51"/>
      <c r="L88" s="100"/>
      <c r="M88" s="100"/>
      <c r="V88" s="51"/>
      <c r="W88" s="51"/>
      <c r="X88" s="51"/>
      <c r="Y88" s="51"/>
      <c r="Z88" s="51"/>
      <c r="AA88" s="51"/>
      <c r="AB88" s="51"/>
      <c r="AC88" s="51"/>
      <c r="AD88" s="11" t="s">
        <v>1524</v>
      </c>
      <c r="AE88" s="2" t="s">
        <v>499</v>
      </c>
      <c r="AF88" s="11"/>
      <c r="AK88" s="37"/>
      <c r="AL88" s="37"/>
      <c r="AM88" s="37"/>
      <c r="AN88" s="6" t="s">
        <v>1524</v>
      </c>
      <c r="AO88" s="37" t="s">
        <v>653</v>
      </c>
      <c r="AP88" s="6"/>
      <c r="AS88" t="s">
        <v>272</v>
      </c>
    </row>
    <row r="89" spans="1:45" x14ac:dyDescent="0.2">
      <c r="A89" s="98" t="s">
        <v>1577</v>
      </c>
      <c r="B89" s="177"/>
      <c r="E89" s="183"/>
      <c r="F89" s="51"/>
      <c r="G89" s="51"/>
      <c r="H89" s="51"/>
      <c r="I89" s="51"/>
      <c r="J89" s="51"/>
      <c r="L89" s="100"/>
      <c r="M89" s="100"/>
      <c r="V89" s="51"/>
      <c r="W89" s="51"/>
      <c r="X89" s="51"/>
      <c r="Y89" s="51"/>
      <c r="Z89" s="51"/>
      <c r="AA89" s="51"/>
      <c r="AB89" s="51"/>
      <c r="AC89" s="51"/>
      <c r="AD89" s="11" t="s">
        <v>1524</v>
      </c>
      <c r="AE89" s="2" t="s">
        <v>180</v>
      </c>
      <c r="AF89" s="11"/>
      <c r="AK89" s="37"/>
      <c r="AL89" s="37"/>
      <c r="AM89" s="37"/>
      <c r="AN89" s="6" t="s">
        <v>1524</v>
      </c>
      <c r="AO89" t="s">
        <v>5536</v>
      </c>
      <c r="AP89" s="6"/>
      <c r="AS89" t="s">
        <v>272</v>
      </c>
    </row>
    <row r="90" spans="1:45" x14ac:dyDescent="0.2">
      <c r="A90" s="97" t="s">
        <v>2408</v>
      </c>
      <c r="B90" s="177"/>
      <c r="E90" s="183"/>
      <c r="F90" s="51"/>
      <c r="G90" s="51"/>
      <c r="H90" s="51"/>
      <c r="I90" s="51"/>
      <c r="J90" s="51"/>
      <c r="L90" s="100"/>
      <c r="M90" s="100"/>
      <c r="V90" s="51"/>
      <c r="W90" s="51"/>
      <c r="X90" s="51"/>
      <c r="Y90" s="51"/>
      <c r="Z90" s="51"/>
      <c r="AA90" s="51"/>
      <c r="AB90" s="51"/>
      <c r="AC90" s="51"/>
      <c r="AD90" s="11" t="s">
        <v>1524</v>
      </c>
      <c r="AE90" s="14" t="s">
        <v>2684</v>
      </c>
      <c r="AF90" s="11"/>
      <c r="AK90" s="37"/>
      <c r="AL90" s="37"/>
      <c r="AM90" s="37"/>
      <c r="AN90" s="6" t="s">
        <v>1524</v>
      </c>
      <c r="AO90" s="133" t="s">
        <v>654</v>
      </c>
      <c r="AP90" s="6"/>
      <c r="AS90" t="s">
        <v>272</v>
      </c>
    </row>
    <row r="91" spans="1:45" x14ac:dyDescent="0.2">
      <c r="A91" s="51"/>
      <c r="B91" s="177"/>
      <c r="E91" s="183"/>
      <c r="F91" s="51"/>
      <c r="G91" s="51"/>
      <c r="H91" s="51"/>
      <c r="I91" s="51"/>
      <c r="J91" s="51"/>
      <c r="L91" s="100"/>
      <c r="M91" s="100"/>
      <c r="N91" s="19"/>
      <c r="O91" s="19"/>
      <c r="T91" s="51"/>
      <c r="U91" s="51"/>
      <c r="V91" s="51"/>
      <c r="W91" s="51"/>
      <c r="X91" s="51"/>
      <c r="Y91" s="51"/>
      <c r="Z91" s="51"/>
      <c r="AA91" s="51"/>
      <c r="AB91" s="51"/>
      <c r="AC91" s="51"/>
      <c r="AD91" s="11" t="s">
        <v>1524</v>
      </c>
      <c r="AE91" t="s">
        <v>1701</v>
      </c>
      <c r="AF91" s="11"/>
      <c r="AK91" s="37"/>
      <c r="AL91" s="37"/>
      <c r="AM91" s="37"/>
      <c r="AN91" s="6"/>
      <c r="AO91" s="17" t="s">
        <v>1358</v>
      </c>
      <c r="AS91" t="s">
        <v>272</v>
      </c>
    </row>
    <row r="92" spans="1:45" x14ac:dyDescent="0.2">
      <c r="A92" s="12" t="s">
        <v>588</v>
      </c>
      <c r="B92" s="177"/>
      <c r="E92" s="183"/>
      <c r="F92" s="51"/>
      <c r="G92" s="51"/>
      <c r="H92" s="51"/>
      <c r="I92" s="51"/>
      <c r="J92" s="51"/>
      <c r="L92" s="100"/>
      <c r="M92" s="100"/>
      <c r="N92" s="12"/>
      <c r="O92" s="12"/>
      <c r="T92" s="51"/>
      <c r="U92" s="51"/>
      <c r="V92" s="51"/>
      <c r="W92" s="51"/>
      <c r="X92" s="51"/>
      <c r="Y92" s="51"/>
      <c r="Z92" s="51"/>
      <c r="AA92" s="51"/>
      <c r="AB92" s="51"/>
      <c r="AC92" s="51"/>
      <c r="AD92" s="11" t="s">
        <v>1524</v>
      </c>
      <c r="AE92" t="s">
        <v>159</v>
      </c>
      <c r="AF92" s="11"/>
      <c r="AK92" s="37"/>
      <c r="AL92" s="37"/>
      <c r="AM92" s="37"/>
      <c r="AN92" s="6" t="s">
        <v>1137</v>
      </c>
      <c r="AO92" t="s">
        <v>1355</v>
      </c>
      <c r="AP92" s="6"/>
      <c r="AS92" t="s">
        <v>272</v>
      </c>
    </row>
    <row r="93" spans="1:45" x14ac:dyDescent="0.2">
      <c r="A93" s="12" t="s">
        <v>3527</v>
      </c>
      <c r="B93" s="177"/>
      <c r="E93" s="183"/>
      <c r="F93" s="51"/>
      <c r="G93" s="51"/>
      <c r="H93" s="51"/>
      <c r="I93" s="51"/>
      <c r="J93" s="51"/>
      <c r="L93" s="100"/>
      <c r="M93" s="100"/>
      <c r="T93" s="51"/>
      <c r="U93" s="51"/>
      <c r="V93" s="51"/>
      <c r="W93" s="51"/>
      <c r="X93" s="51"/>
      <c r="Y93" s="51"/>
      <c r="Z93" s="51"/>
      <c r="AA93" s="51"/>
      <c r="AB93" s="51"/>
      <c r="AC93" s="51"/>
      <c r="AD93" s="11" t="s">
        <v>1524</v>
      </c>
      <c r="AE93" t="s">
        <v>924</v>
      </c>
      <c r="AF93" s="11"/>
      <c r="AK93" s="37"/>
      <c r="AL93" s="37"/>
      <c r="AM93" s="37"/>
      <c r="AN93" s="6" t="s">
        <v>1524</v>
      </c>
      <c r="AO93" s="2" t="s">
        <v>1356</v>
      </c>
      <c r="AP93" s="6"/>
      <c r="AS93" t="s">
        <v>272</v>
      </c>
    </row>
    <row r="94" spans="1:45" x14ac:dyDescent="0.2">
      <c r="A94" s="153"/>
      <c r="B94" s="177"/>
      <c r="E94" s="183"/>
      <c r="F94" s="51"/>
      <c r="G94" s="51"/>
      <c r="H94" s="51"/>
      <c r="I94" s="51"/>
      <c r="J94" s="51"/>
      <c r="L94" s="100"/>
      <c r="M94" s="100"/>
      <c r="N94" s="23"/>
      <c r="O94" s="23"/>
      <c r="T94" s="51"/>
      <c r="U94" s="51"/>
      <c r="V94" s="51"/>
      <c r="W94" s="51"/>
      <c r="X94" s="51"/>
      <c r="Y94" s="51"/>
      <c r="Z94" s="51"/>
      <c r="AA94" s="51"/>
      <c r="AB94" s="51"/>
      <c r="AC94" s="51"/>
      <c r="AD94" s="11" t="s">
        <v>1524</v>
      </c>
      <c r="AE94" t="s">
        <v>1939</v>
      </c>
      <c r="AF94" s="11"/>
      <c r="AK94" s="37"/>
      <c r="AL94" s="37"/>
      <c r="AM94" s="37"/>
      <c r="AN94" s="6" t="s">
        <v>1524</v>
      </c>
      <c r="AO94" s="143" t="s">
        <v>1357</v>
      </c>
      <c r="AP94" s="6"/>
      <c r="AS94" t="s">
        <v>272</v>
      </c>
    </row>
    <row r="95" spans="1:45" x14ac:dyDescent="0.2">
      <c r="A95" s="100" t="s">
        <v>456</v>
      </c>
      <c r="B95" s="177"/>
      <c r="E95" s="183"/>
      <c r="F95" s="51"/>
      <c r="G95" s="51"/>
      <c r="H95" s="51"/>
      <c r="I95" s="51"/>
      <c r="J95" s="51"/>
      <c r="L95" s="100"/>
      <c r="M95" s="100"/>
      <c r="N95" s="61"/>
      <c r="O95" s="61"/>
      <c r="T95" s="51"/>
      <c r="U95" s="51"/>
      <c r="V95" s="51"/>
      <c r="W95" s="51"/>
      <c r="X95" s="51"/>
      <c r="Y95" s="51"/>
      <c r="Z95" s="51"/>
      <c r="AA95" s="51"/>
      <c r="AB95" s="51"/>
      <c r="AC95" s="51"/>
      <c r="AD95" s="11"/>
      <c r="AE95" s="11"/>
      <c r="AF95" s="11"/>
      <c r="AK95" s="37"/>
      <c r="AL95" s="37"/>
      <c r="AM95" s="37"/>
      <c r="AN95" s="6"/>
      <c r="AO95" s="6"/>
      <c r="AP95" s="6"/>
      <c r="AS95" t="s">
        <v>272</v>
      </c>
    </row>
    <row r="96" spans="1:45" x14ac:dyDescent="0.2">
      <c r="A96" s="100" t="s">
        <v>2839</v>
      </c>
      <c r="B96" s="177"/>
      <c r="E96" s="183"/>
      <c r="F96" s="51"/>
      <c r="G96" s="51"/>
      <c r="H96" s="51"/>
      <c r="I96" s="51"/>
      <c r="J96" s="51"/>
      <c r="L96" s="100"/>
      <c r="M96" s="100"/>
      <c r="N96" s="71"/>
      <c r="O96" s="71"/>
      <c r="T96" s="51"/>
      <c r="U96" s="51"/>
      <c r="V96" s="51"/>
      <c r="W96" s="51"/>
      <c r="X96" s="51"/>
      <c r="Y96" s="51"/>
      <c r="Z96" s="51"/>
      <c r="AA96" s="51"/>
      <c r="AB96" s="51"/>
      <c r="AC96" s="51"/>
      <c r="AK96" s="37"/>
      <c r="AL96" s="37"/>
      <c r="AM96" s="37"/>
      <c r="AS96" t="s">
        <v>272</v>
      </c>
    </row>
    <row r="97" spans="2:45" x14ac:dyDescent="0.2">
      <c r="B97" s="177"/>
      <c r="E97" s="183"/>
      <c r="F97" s="51"/>
      <c r="G97" s="51"/>
      <c r="H97" s="51"/>
      <c r="I97" s="51"/>
      <c r="J97" s="51"/>
      <c r="L97" s="100"/>
      <c r="M97" s="100"/>
      <c r="N97" s="100"/>
      <c r="O97" s="51"/>
      <c r="P97" s="51"/>
      <c r="Q97" s="51"/>
      <c r="R97" s="51"/>
      <c r="S97" s="51"/>
      <c r="T97" s="51"/>
      <c r="U97" s="51"/>
      <c r="V97" s="51"/>
      <c r="W97" s="51"/>
      <c r="X97" s="51"/>
      <c r="Y97" s="51"/>
      <c r="Z97" s="51"/>
      <c r="AA97" s="51"/>
      <c r="AB97" s="51"/>
      <c r="AC97" s="51"/>
      <c r="AK97" s="37"/>
      <c r="AL97" s="37"/>
      <c r="AM97" s="37"/>
      <c r="AN97" s="6"/>
      <c r="AO97" s="17" t="s">
        <v>2968</v>
      </c>
      <c r="AP97" s="6"/>
      <c r="AS97" t="s">
        <v>272</v>
      </c>
    </row>
    <row r="98" spans="2:45" x14ac:dyDescent="0.2">
      <c r="B98" s="177"/>
      <c r="E98" s="183"/>
      <c r="F98" s="51"/>
      <c r="G98" s="51"/>
      <c r="H98" s="51"/>
      <c r="I98" s="51"/>
      <c r="J98" s="51"/>
      <c r="L98" s="100"/>
      <c r="M98" s="100"/>
      <c r="N98" s="100"/>
      <c r="O98" s="51"/>
      <c r="P98" s="51"/>
      <c r="Q98" s="51"/>
      <c r="R98" s="51"/>
      <c r="S98" s="51"/>
      <c r="T98" s="51"/>
      <c r="U98" s="51"/>
      <c r="V98" s="51"/>
      <c r="W98" s="51"/>
      <c r="X98" s="51"/>
      <c r="Y98" s="51"/>
      <c r="Z98" s="51"/>
      <c r="AA98" s="51"/>
      <c r="AB98" s="51"/>
      <c r="AC98" s="51"/>
      <c r="AK98" s="37"/>
      <c r="AL98" s="37"/>
      <c r="AM98" s="37"/>
      <c r="AN98" s="6" t="s">
        <v>1137</v>
      </c>
      <c r="AO98" s="153" t="s">
        <v>3525</v>
      </c>
      <c r="AP98" s="6"/>
      <c r="AS98" t="s">
        <v>272</v>
      </c>
    </row>
    <row r="99" spans="2:45" x14ac:dyDescent="0.2">
      <c r="B99" s="177"/>
      <c r="E99" s="183"/>
      <c r="F99" s="51"/>
      <c r="G99" s="51"/>
      <c r="H99" s="51"/>
      <c r="I99" s="51"/>
      <c r="J99" s="51"/>
      <c r="L99" s="100"/>
      <c r="M99" s="100"/>
      <c r="N99" s="100"/>
      <c r="O99" s="51"/>
      <c r="P99" s="51"/>
      <c r="Q99" s="51"/>
      <c r="R99" s="51"/>
      <c r="S99" s="51"/>
      <c r="T99" s="51"/>
      <c r="U99" s="51"/>
      <c r="V99" s="51"/>
      <c r="W99" s="51"/>
      <c r="X99" s="51"/>
      <c r="Y99" s="51"/>
      <c r="Z99" s="51"/>
      <c r="AA99" s="51"/>
      <c r="AB99" s="51"/>
      <c r="AC99" s="51"/>
      <c r="AK99" s="37"/>
      <c r="AL99" s="37"/>
      <c r="AM99" s="37"/>
      <c r="AN99" s="6" t="s">
        <v>1524</v>
      </c>
      <c r="AO99" s="161" t="s">
        <v>3526</v>
      </c>
      <c r="AP99" s="6"/>
      <c r="AS99" t="s">
        <v>272</v>
      </c>
    </row>
    <row r="100" spans="2:45" x14ac:dyDescent="0.2">
      <c r="B100" s="177"/>
      <c r="E100" s="183"/>
      <c r="F100" s="51"/>
      <c r="G100" s="51"/>
      <c r="H100" s="51"/>
      <c r="I100" s="51"/>
      <c r="J100" s="51"/>
      <c r="L100" s="100"/>
      <c r="M100" s="100"/>
      <c r="N100" s="100"/>
      <c r="O100" s="51"/>
      <c r="P100" s="51"/>
      <c r="Q100" s="51"/>
      <c r="R100" s="51"/>
      <c r="S100" s="51"/>
      <c r="T100" s="51"/>
      <c r="U100" s="51"/>
      <c r="V100" s="51"/>
      <c r="W100" s="51"/>
      <c r="X100" s="51"/>
      <c r="Y100" s="51"/>
      <c r="Z100" s="51"/>
      <c r="AA100" s="51"/>
      <c r="AB100" s="51"/>
      <c r="AC100" s="51"/>
      <c r="AK100" s="37"/>
      <c r="AL100" s="37"/>
      <c r="AM100" s="37"/>
      <c r="AN100" s="6"/>
      <c r="AO100" s="6"/>
      <c r="AP100" s="6"/>
      <c r="AS100" t="s">
        <v>272</v>
      </c>
    </row>
    <row r="101" spans="2:45" x14ac:dyDescent="0.2">
      <c r="B101" s="177"/>
      <c r="E101" s="183"/>
      <c r="F101" s="51"/>
      <c r="G101" s="51"/>
      <c r="H101" s="51"/>
      <c r="I101" s="51"/>
      <c r="J101" s="51"/>
      <c r="L101" s="100"/>
      <c r="M101" s="100"/>
      <c r="N101" s="100"/>
      <c r="O101" s="51"/>
      <c r="P101" s="51"/>
      <c r="Q101" s="51"/>
      <c r="R101" s="51"/>
      <c r="S101" s="51"/>
      <c r="T101" s="51"/>
      <c r="U101" s="51"/>
      <c r="V101" s="51"/>
      <c r="W101" s="51"/>
      <c r="X101" s="51"/>
      <c r="Y101" s="51"/>
      <c r="Z101" s="51"/>
      <c r="AA101" s="51"/>
      <c r="AB101" s="51"/>
      <c r="AC101" s="51"/>
      <c r="AF101" s="55" t="s">
        <v>2762</v>
      </c>
      <c r="AG101" s="11"/>
      <c r="AH101" s="11"/>
      <c r="AK101" s="37"/>
      <c r="AL101" s="37"/>
      <c r="AM101" s="37"/>
      <c r="AS101" t="s">
        <v>272</v>
      </c>
    </row>
    <row r="102" spans="2:45" x14ac:dyDescent="0.2">
      <c r="B102" s="177"/>
      <c r="E102" s="183"/>
      <c r="F102" s="51"/>
      <c r="G102" s="51"/>
      <c r="H102" s="51"/>
      <c r="I102" s="51"/>
      <c r="J102" s="51"/>
      <c r="L102" s="100"/>
      <c r="M102" s="100"/>
      <c r="N102" s="100"/>
      <c r="O102" s="51"/>
      <c r="P102" s="51"/>
      <c r="Q102" s="51"/>
      <c r="R102" s="51"/>
      <c r="S102" s="51"/>
      <c r="T102" s="51"/>
      <c r="U102" s="51"/>
      <c r="V102" s="51"/>
      <c r="W102" s="51"/>
      <c r="X102" s="51"/>
      <c r="Y102" s="51"/>
      <c r="Z102" s="51"/>
      <c r="AA102" s="51"/>
      <c r="AB102" s="51"/>
      <c r="AC102" s="51"/>
      <c r="AF102" s="11" t="s">
        <v>1137</v>
      </c>
      <c r="AG102" s="67" t="s">
        <v>1155</v>
      </c>
      <c r="AH102" s="11"/>
      <c r="AK102" s="37"/>
      <c r="AL102" s="37"/>
      <c r="AM102" s="37"/>
      <c r="AN102" s="9" t="s">
        <v>4354</v>
      </c>
      <c r="AO102" s="192"/>
      <c r="AP102" s="192"/>
      <c r="AS102" t="s">
        <v>272</v>
      </c>
    </row>
    <row r="103" spans="2:45" x14ac:dyDescent="0.2">
      <c r="B103" s="177"/>
      <c r="E103" s="183"/>
      <c r="F103" s="51"/>
      <c r="G103" s="51"/>
      <c r="H103" s="51"/>
      <c r="I103" s="51"/>
      <c r="J103" s="51"/>
      <c r="L103" s="100"/>
      <c r="M103" s="100"/>
      <c r="N103" s="100"/>
      <c r="O103" s="51"/>
      <c r="P103" s="51"/>
      <c r="Q103" s="51"/>
      <c r="R103" s="51"/>
      <c r="S103" s="51"/>
      <c r="T103" s="51"/>
      <c r="U103" s="51"/>
      <c r="V103" s="51"/>
      <c r="W103" s="51"/>
      <c r="X103" s="51"/>
      <c r="Y103" s="51"/>
      <c r="Z103" s="51"/>
      <c r="AA103" s="51"/>
      <c r="AB103" s="51"/>
      <c r="AC103" s="51"/>
      <c r="AF103" s="11" t="s">
        <v>1524</v>
      </c>
      <c r="AG103" s="61" t="s">
        <v>1156</v>
      </c>
      <c r="AH103" s="11"/>
      <c r="AK103" s="37"/>
      <c r="AL103" s="37"/>
      <c r="AM103" s="37"/>
      <c r="AN103" s="193" t="s">
        <v>1137</v>
      </c>
      <c r="AO103" s="191" t="s">
        <v>4590</v>
      </c>
      <c r="AP103" s="192"/>
      <c r="AS103" t="s">
        <v>272</v>
      </c>
    </row>
    <row r="104" spans="2:45" x14ac:dyDescent="0.2">
      <c r="B104" s="177"/>
      <c r="E104" s="183"/>
      <c r="F104" s="51"/>
      <c r="G104" s="51"/>
      <c r="H104" s="51"/>
      <c r="I104" s="51"/>
      <c r="J104" s="51"/>
      <c r="L104" s="100"/>
      <c r="M104" s="100"/>
      <c r="N104" s="100"/>
      <c r="O104" s="51"/>
      <c r="P104" s="51"/>
      <c r="Q104" s="51"/>
      <c r="R104" s="51"/>
      <c r="S104" s="51"/>
      <c r="T104" s="51"/>
      <c r="U104" s="51"/>
      <c r="V104" s="51"/>
      <c r="W104" s="51"/>
      <c r="X104" s="51"/>
      <c r="Y104" s="51"/>
      <c r="Z104" s="51"/>
      <c r="AA104" s="51"/>
      <c r="AB104" s="51"/>
      <c r="AC104" s="51"/>
      <c r="AF104" s="11" t="s">
        <v>1524</v>
      </c>
      <c r="AG104" s="87" t="s">
        <v>1157</v>
      </c>
      <c r="AH104" s="6"/>
      <c r="AK104" s="37"/>
      <c r="AL104" s="37"/>
      <c r="AM104" s="37"/>
      <c r="AN104" s="193" t="s">
        <v>1524</v>
      </c>
      <c r="AO104" s="224" t="s">
        <v>5688</v>
      </c>
      <c r="AP104" s="9" t="s">
        <v>6497</v>
      </c>
      <c r="AQ104" s="192"/>
      <c r="AR104" s="192"/>
      <c r="AS104" t="s">
        <v>272</v>
      </c>
    </row>
    <row r="105" spans="2:45" x14ac:dyDescent="0.2">
      <c r="B105" s="177"/>
      <c r="E105" s="183"/>
      <c r="F105" s="51"/>
      <c r="G105" s="51"/>
      <c r="H105" s="51"/>
      <c r="I105" s="51"/>
      <c r="J105" s="51"/>
      <c r="L105" s="100"/>
      <c r="M105" s="100"/>
      <c r="N105" s="100"/>
      <c r="O105" s="51"/>
      <c r="P105" s="51"/>
      <c r="Q105" s="51"/>
      <c r="R105" s="51"/>
      <c r="S105" s="51"/>
      <c r="T105" s="51"/>
      <c r="U105" s="51"/>
      <c r="V105" s="51"/>
      <c r="W105" s="51"/>
      <c r="X105" s="51"/>
      <c r="Y105" s="51"/>
      <c r="Z105" s="51"/>
      <c r="AA105" s="51"/>
      <c r="AB105" s="51"/>
      <c r="AC105" s="51"/>
      <c r="AF105" s="11" t="s">
        <v>1524</v>
      </c>
      <c r="AH105" s="6"/>
      <c r="AK105" s="37"/>
      <c r="AL105" s="37"/>
      <c r="AM105" s="37"/>
      <c r="AN105" s="193" t="s">
        <v>1524</v>
      </c>
      <c r="AO105" s="191" t="s">
        <v>4591</v>
      </c>
      <c r="AP105" s="193" t="s">
        <v>1137</v>
      </c>
      <c r="AQ105" s="214" t="s">
        <v>6493</v>
      </c>
      <c r="AS105" t="s">
        <v>272</v>
      </c>
    </row>
    <row r="106" spans="2:45" x14ac:dyDescent="0.2">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F106" s="11" t="s">
        <v>1137</v>
      </c>
      <c r="AG106" s="67" t="s">
        <v>1319</v>
      </c>
      <c r="AH106" s="6"/>
      <c r="AK106" s="37"/>
      <c r="AL106" s="37"/>
      <c r="AM106" s="37"/>
      <c r="AN106" s="193" t="s">
        <v>1524</v>
      </c>
      <c r="AO106" s="191" t="s">
        <v>4353</v>
      </c>
      <c r="AP106" s="193" t="s">
        <v>1524</v>
      </c>
      <c r="AQ106" s="214" t="s">
        <v>5640</v>
      </c>
      <c r="AS106" t="s">
        <v>272</v>
      </c>
    </row>
    <row r="107" spans="2:45" x14ac:dyDescent="0.2">
      <c r="B107" s="51"/>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F107" s="11" t="s">
        <v>1524</v>
      </c>
      <c r="AG107" s="61" t="s">
        <v>1320</v>
      </c>
      <c r="AH107" s="6"/>
      <c r="AK107" s="37"/>
      <c r="AL107" s="37"/>
      <c r="AM107" s="37"/>
      <c r="AN107" s="192"/>
      <c r="AO107" s="192"/>
      <c r="AP107" s="193" t="s">
        <v>1524</v>
      </c>
      <c r="AQ107" s="214" t="s">
        <v>6494</v>
      </c>
      <c r="AS107" t="s">
        <v>272</v>
      </c>
    </row>
    <row r="108" spans="2:45" x14ac:dyDescent="0.2">
      <c r="B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F108" s="11" t="s">
        <v>1524</v>
      </c>
      <c r="AG108" s="62" t="s">
        <v>1321</v>
      </c>
      <c r="AH108" s="11"/>
      <c r="AK108" s="37"/>
      <c r="AL108" s="37"/>
      <c r="AM108" s="37"/>
      <c r="AN108" s="2" t="s">
        <v>1137</v>
      </c>
      <c r="AO108" s="228" t="s">
        <v>5094</v>
      </c>
      <c r="AP108" s="193" t="s">
        <v>1524</v>
      </c>
      <c r="AQ108" s="271" t="s">
        <v>6495</v>
      </c>
      <c r="AS108" t="s">
        <v>272</v>
      </c>
    </row>
    <row r="109" spans="2:45" x14ac:dyDescent="0.2">
      <c r="B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F109" s="11"/>
      <c r="AG109" s="11"/>
      <c r="AH109" s="11"/>
      <c r="AK109" s="37"/>
      <c r="AL109" s="37"/>
      <c r="AM109" s="37"/>
      <c r="AN109" t="s">
        <v>1524</v>
      </c>
      <c r="AO109" s="224" t="s">
        <v>5095</v>
      </c>
      <c r="AP109" s="193" t="s">
        <v>1524</v>
      </c>
      <c r="AQ109" s="214" t="s">
        <v>6496</v>
      </c>
      <c r="AS109" t="s">
        <v>272</v>
      </c>
    </row>
    <row r="110" spans="2:45" x14ac:dyDescent="0.2">
      <c r="B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K110" s="37"/>
      <c r="AL110" s="37"/>
      <c r="AM110" s="37"/>
      <c r="AP110" s="192"/>
      <c r="AQ110" s="192"/>
      <c r="AR110" s="192"/>
      <c r="AS110" t="s">
        <v>272</v>
      </c>
    </row>
    <row r="111" spans="2:45" ht="12.75" customHeight="1" x14ac:dyDescent="0.2">
      <c r="B111" s="108"/>
      <c r="C111" s="108"/>
      <c r="D111" s="108"/>
      <c r="E111" s="108"/>
      <c r="F111" s="108"/>
      <c r="G111" s="108"/>
      <c r="H111" s="108"/>
      <c r="I111" s="108"/>
      <c r="J111" s="108"/>
      <c r="K111" s="53"/>
      <c r="L111" s="53"/>
      <c r="M111" s="53"/>
      <c r="N111" s="53"/>
      <c r="O111" s="53"/>
      <c r="P111" s="53"/>
      <c r="Q111" s="53"/>
      <c r="R111" s="53"/>
      <c r="S111" s="53"/>
      <c r="T111" s="53"/>
      <c r="U111" s="53"/>
      <c r="V111" s="53"/>
      <c r="W111" s="53"/>
      <c r="X111" s="53"/>
      <c r="Y111" s="53"/>
      <c r="Z111" s="53"/>
      <c r="AA111" s="53"/>
      <c r="AB111" s="53"/>
      <c r="AC111" s="53"/>
      <c r="AD111" s="53"/>
      <c r="AE111" s="53"/>
      <c r="AH111" s="37"/>
      <c r="AI111" s="37"/>
      <c r="AJ111" s="37"/>
      <c r="AK111" s="37"/>
      <c r="AL111" s="37"/>
      <c r="AM111" s="37"/>
      <c r="AS111" t="s">
        <v>272</v>
      </c>
    </row>
    <row r="112" spans="2:45" s="101" customFormat="1" ht="15.75" customHeight="1" x14ac:dyDescent="0.4">
      <c r="B112" s="97"/>
      <c r="C112" s="2" t="s">
        <v>273</v>
      </c>
      <c r="D112"/>
      <c r="E112" s="2" t="s">
        <v>274</v>
      </c>
      <c r="F112"/>
      <c r="G112" s="2" t="s">
        <v>2403</v>
      </c>
      <c r="H112"/>
      <c r="I112" s="2" t="s">
        <v>2404</v>
      </c>
      <c r="J112"/>
      <c r="K112" s="2" t="s">
        <v>2405</v>
      </c>
      <c r="L112"/>
      <c r="M112" s="2" t="s">
        <v>3129</v>
      </c>
      <c r="N112"/>
      <c r="O112" s="2" t="s">
        <v>3130</v>
      </c>
      <c r="P112"/>
      <c r="Q112" s="2" t="s">
        <v>3131</v>
      </c>
      <c r="R112"/>
      <c r="S112" s="2" t="s">
        <v>3132</v>
      </c>
      <c r="T112" s="7"/>
      <c r="U112" t="s">
        <v>3133</v>
      </c>
      <c r="V112"/>
      <c r="W112" t="s">
        <v>3134</v>
      </c>
      <c r="X112"/>
      <c r="Y112" t="s">
        <v>3135</v>
      </c>
      <c r="Z112"/>
      <c r="AA112" s="2" t="s">
        <v>1597</v>
      </c>
      <c r="AB112"/>
      <c r="AC112" s="2" t="s">
        <v>1598</v>
      </c>
      <c r="AD112"/>
      <c r="AE112" s="2" t="s">
        <v>2732</v>
      </c>
      <c r="AF112"/>
      <c r="AG112" s="150" t="s">
        <v>4145</v>
      </c>
      <c r="AH112"/>
      <c r="AI112" s="150" t="s">
        <v>4146</v>
      </c>
      <c r="AJ112"/>
      <c r="AK112" s="148" t="s">
        <v>4147</v>
      </c>
      <c r="AL112"/>
      <c r="AM112" s="148" t="s">
        <v>4148</v>
      </c>
      <c r="AN112"/>
      <c r="AO112" s="148" t="s">
        <v>4149</v>
      </c>
      <c r="AP112"/>
      <c r="AQ112" s="148" t="s">
        <v>4150</v>
      </c>
      <c r="AR112"/>
      <c r="AS112" s="101" t="s">
        <v>272</v>
      </c>
    </row>
    <row r="113" spans="1:45" x14ac:dyDescent="0.2">
      <c r="B113" s="98"/>
      <c r="C113" s="150" t="s">
        <v>4131</v>
      </c>
      <c r="D113" s="150"/>
      <c r="E113" s="150" t="s">
        <v>4130</v>
      </c>
      <c r="F113" s="150"/>
      <c r="G113" s="150" t="s">
        <v>4129</v>
      </c>
      <c r="H113" s="150"/>
      <c r="I113" s="150" t="s">
        <v>4128</v>
      </c>
      <c r="J113" s="4"/>
      <c r="K113" s="150" t="s">
        <v>5527</v>
      </c>
      <c r="L113" s="150"/>
      <c r="M113" s="150" t="s">
        <v>2733</v>
      </c>
      <c r="N113" s="4"/>
      <c r="O113" t="s">
        <v>372</v>
      </c>
      <c r="P113" s="4"/>
      <c r="Q113" t="s">
        <v>373</v>
      </c>
      <c r="S113" t="s">
        <v>374</v>
      </c>
      <c r="T113" s="4"/>
      <c r="U113" t="s">
        <v>375</v>
      </c>
      <c r="W113" t="s">
        <v>376</v>
      </c>
      <c r="Y113" t="s">
        <v>2630</v>
      </c>
      <c r="AA113" t="s">
        <v>2631</v>
      </c>
      <c r="AC113" t="s">
        <v>2632</v>
      </c>
      <c r="AE113" t="s">
        <v>2633</v>
      </c>
      <c r="AG113" t="s">
        <v>382</v>
      </c>
      <c r="AI113" t="s">
        <v>383</v>
      </c>
      <c r="AK113" t="s">
        <v>384</v>
      </c>
      <c r="AM113" t="s">
        <v>385</v>
      </c>
      <c r="AO113" t="s">
        <v>551</v>
      </c>
      <c r="AQ113" t="s">
        <v>552</v>
      </c>
      <c r="AS113" t="s">
        <v>272</v>
      </c>
    </row>
    <row r="114" spans="1:45" x14ac:dyDescent="0.2">
      <c r="B114" s="97"/>
      <c r="C114" s="1"/>
      <c r="D114" s="97"/>
      <c r="E114" s="1"/>
      <c r="F114" s="97"/>
      <c r="G114" s="97"/>
      <c r="H114" s="97"/>
      <c r="I114" s="97"/>
      <c r="J114" s="97"/>
      <c r="AF114" t="s">
        <v>1512</v>
      </c>
      <c r="AG114" t="s">
        <v>1580</v>
      </c>
      <c r="AH114" t="s">
        <v>1512</v>
      </c>
      <c r="AI114" t="s">
        <v>1580</v>
      </c>
      <c r="AJ114" t="s">
        <v>1512</v>
      </c>
      <c r="AK114" t="s">
        <v>1580</v>
      </c>
      <c r="AM114" t="s">
        <v>1580</v>
      </c>
      <c r="AO114" t="s">
        <v>1580</v>
      </c>
      <c r="AQ114" t="s">
        <v>1580</v>
      </c>
      <c r="AR114" t="s">
        <v>31</v>
      </c>
      <c r="AS114" t="s">
        <v>272</v>
      </c>
    </row>
    <row r="115" spans="1:45" x14ac:dyDescent="0.2">
      <c r="A115" s="2" t="s">
        <v>32</v>
      </c>
      <c r="B115" s="2"/>
      <c r="C115" s="1">
        <f>SUM(B4:B111)</f>
        <v>1</v>
      </c>
      <c r="D115" s="2"/>
      <c r="E115" s="1">
        <f>SUM(D4:D111)</f>
        <v>7</v>
      </c>
      <c r="F115" s="2"/>
      <c r="G115" s="1">
        <f>SUM(F4:F111)</f>
        <v>0</v>
      </c>
      <c r="H115" s="2"/>
      <c r="I115" s="1">
        <f>SUM(H4:H111)</f>
        <v>1</v>
      </c>
      <c r="J115" s="2"/>
      <c r="K115" s="1">
        <f>SUM(J4:J111)</f>
        <v>0</v>
      </c>
      <c r="L115" s="2"/>
      <c r="M115" s="1">
        <f>SUM(L4:L111)</f>
        <v>0</v>
      </c>
      <c r="N115" s="2"/>
      <c r="O115" s="1">
        <f>SUM(N4:N111)</f>
        <v>1</v>
      </c>
      <c r="P115" s="2"/>
      <c r="Q115" s="1">
        <f>SUM(P4:P111)</f>
        <v>0</v>
      </c>
      <c r="R115" s="2"/>
      <c r="S115" s="1">
        <f>SUM(R4:R111)</f>
        <v>4</v>
      </c>
      <c r="T115" s="2"/>
      <c r="U115" s="1">
        <f>SUM(T4:T111)</f>
        <v>5</v>
      </c>
      <c r="V115" s="2"/>
      <c r="W115" s="1">
        <f>SUM(V4:V111)</f>
        <v>0</v>
      </c>
      <c r="X115" s="2"/>
      <c r="Y115" s="1">
        <f>SUM(X4:X111)</f>
        <v>0</v>
      </c>
      <c r="Z115" s="2"/>
      <c r="AA115" s="1">
        <f>SUM(Z4:Z111)</f>
        <v>2</v>
      </c>
      <c r="AB115" s="2"/>
      <c r="AC115" s="1">
        <f>SUM(AB4:AB111)</f>
        <v>0</v>
      </c>
      <c r="AD115" s="2"/>
      <c r="AE115" s="1">
        <f>SUM(AD4:AD111)</f>
        <v>0</v>
      </c>
      <c r="AG115" s="1">
        <f>SUM(AF4:AF111)</f>
        <v>0</v>
      </c>
      <c r="AH115" s="1"/>
      <c r="AI115" s="1">
        <f>SUM(AH4:AH111)</f>
        <v>2</v>
      </c>
      <c r="AJ115" s="1"/>
      <c r="AK115" s="1">
        <f>SUM(AJ4:AJ111)</f>
        <v>0</v>
      </c>
      <c r="AL115" s="1"/>
      <c r="AM115" s="1">
        <f>SUM(AL4:AL111)</f>
        <v>0</v>
      </c>
      <c r="AN115" s="1"/>
      <c r="AO115" s="1">
        <f>SUM(AN4:AN107)</f>
        <v>0</v>
      </c>
      <c r="AP115" s="1"/>
      <c r="AQ115" s="1">
        <f>SUM(AP4:AP107)</f>
        <v>0</v>
      </c>
      <c r="AR115" s="1">
        <f>SUM(C115:AQ115)</f>
        <v>23</v>
      </c>
      <c r="AS115" t="s">
        <v>272</v>
      </c>
    </row>
    <row r="116" spans="1:45" x14ac:dyDescent="0.2">
      <c r="A116" s="2" t="s">
        <v>2840</v>
      </c>
      <c r="B116" s="2"/>
      <c r="C116" s="1">
        <v>1</v>
      </c>
      <c r="D116" s="2"/>
      <c r="E116" s="1">
        <v>4</v>
      </c>
      <c r="F116" s="2"/>
      <c r="G116" s="1">
        <v>2</v>
      </c>
      <c r="H116" s="2"/>
      <c r="I116" s="1">
        <v>1</v>
      </c>
      <c r="J116" s="2"/>
      <c r="K116" s="1">
        <v>2</v>
      </c>
      <c r="L116" s="2"/>
      <c r="M116" s="1">
        <v>2</v>
      </c>
      <c r="N116" s="2"/>
      <c r="O116" s="1">
        <v>1</v>
      </c>
      <c r="P116" s="2"/>
      <c r="Q116" s="1">
        <v>2</v>
      </c>
      <c r="R116" s="2"/>
      <c r="S116" s="1">
        <v>0</v>
      </c>
      <c r="T116" s="2"/>
      <c r="U116" s="1">
        <v>0</v>
      </c>
      <c r="V116" s="2"/>
      <c r="W116" s="1">
        <v>2</v>
      </c>
      <c r="X116" s="2"/>
      <c r="Y116" s="1">
        <v>2</v>
      </c>
      <c r="Z116" s="2"/>
      <c r="AA116" s="1">
        <v>0</v>
      </c>
      <c r="AB116" s="2"/>
      <c r="AC116" s="1">
        <v>0</v>
      </c>
      <c r="AD116" s="2"/>
      <c r="AE116" s="1">
        <v>0</v>
      </c>
      <c r="AG116" s="1">
        <v>0</v>
      </c>
      <c r="AH116" s="1"/>
      <c r="AI116" s="1">
        <v>0</v>
      </c>
      <c r="AJ116" s="1"/>
      <c r="AK116" s="1">
        <v>0</v>
      </c>
      <c r="AL116" s="1"/>
      <c r="AM116" s="1">
        <v>0</v>
      </c>
      <c r="AN116" s="1"/>
      <c r="AO116" s="1">
        <v>0</v>
      </c>
      <c r="AP116" s="1"/>
      <c r="AQ116" s="1">
        <v>0</v>
      </c>
      <c r="AR116" s="1">
        <f>SUM(C116:AQ116)</f>
        <v>19</v>
      </c>
      <c r="AS116" t="s">
        <v>272</v>
      </c>
    </row>
    <row r="117" spans="1:45" x14ac:dyDescent="0.2">
      <c r="A117" s="2" t="s">
        <v>1883</v>
      </c>
      <c r="B117" s="2"/>
      <c r="C117" s="1">
        <f>C115+C116</f>
        <v>2</v>
      </c>
      <c r="D117" s="2"/>
      <c r="E117" s="1">
        <f>E115+E116</f>
        <v>11</v>
      </c>
      <c r="F117" s="2"/>
      <c r="G117" s="1">
        <f>G115+G116</f>
        <v>2</v>
      </c>
      <c r="H117" s="2"/>
      <c r="I117" s="1">
        <f>I115+I116</f>
        <v>2</v>
      </c>
      <c r="J117" s="2"/>
      <c r="K117" s="1">
        <f>K115+K116</f>
        <v>2</v>
      </c>
      <c r="L117" s="2"/>
      <c r="M117" s="1">
        <f>M115+M116</f>
        <v>2</v>
      </c>
      <c r="N117" s="2"/>
      <c r="O117" s="1">
        <f>O115+O116</f>
        <v>2</v>
      </c>
      <c r="P117" s="2"/>
      <c r="Q117" s="1">
        <f>Q115+Q116</f>
        <v>2</v>
      </c>
      <c r="R117" s="2"/>
      <c r="S117" s="1">
        <f>S115+S116</f>
        <v>4</v>
      </c>
      <c r="T117" s="2"/>
      <c r="U117" s="1">
        <f>U115+U116</f>
        <v>5</v>
      </c>
      <c r="V117" s="2"/>
      <c r="W117" s="1">
        <f>W115+W116</f>
        <v>2</v>
      </c>
      <c r="X117" s="2"/>
      <c r="Y117" s="1">
        <f>Y115+Y116</f>
        <v>2</v>
      </c>
      <c r="Z117" s="2"/>
      <c r="AA117" s="1">
        <f>AA115+AA116</f>
        <v>2</v>
      </c>
      <c r="AB117" s="2"/>
      <c r="AC117" s="1">
        <f>AC115+AC116</f>
        <v>0</v>
      </c>
      <c r="AD117" s="2"/>
      <c r="AE117" s="1">
        <f>AE115+AE116</f>
        <v>0</v>
      </c>
      <c r="AG117" s="1">
        <f>AG115+AG116</f>
        <v>0</v>
      </c>
      <c r="AH117" s="1"/>
      <c r="AI117" s="1">
        <f>AI115+AI116</f>
        <v>2</v>
      </c>
      <c r="AJ117" s="1"/>
      <c r="AK117" s="1">
        <f>AK115+AK116</f>
        <v>0</v>
      </c>
      <c r="AL117" s="1"/>
      <c r="AM117" s="1">
        <f>AM115+AM116</f>
        <v>0</v>
      </c>
      <c r="AN117" s="1"/>
      <c r="AO117" s="1">
        <f>AO115+AO116</f>
        <v>0</v>
      </c>
      <c r="AP117" s="1"/>
      <c r="AQ117" s="1">
        <f>AQ115+AQ116</f>
        <v>0</v>
      </c>
      <c r="AR117" s="1">
        <f>AR115+AR116</f>
        <v>42</v>
      </c>
      <c r="AS117" t="s">
        <v>272</v>
      </c>
    </row>
    <row r="118" spans="1:45" x14ac:dyDescent="0.2">
      <c r="A118" t="s">
        <v>540</v>
      </c>
      <c r="Y118" t="s">
        <v>2060</v>
      </c>
      <c r="AA118" t="s">
        <v>2060</v>
      </c>
      <c r="AC118" t="s">
        <v>2060</v>
      </c>
      <c r="AE118" s="150" t="s">
        <v>3474</v>
      </c>
      <c r="AG118" s="150" t="s">
        <v>4179</v>
      </c>
      <c r="AI118" t="s">
        <v>2060</v>
      </c>
      <c r="AK118" t="s">
        <v>2061</v>
      </c>
      <c r="AM118" t="s">
        <v>271</v>
      </c>
      <c r="AO118" t="s">
        <v>271</v>
      </c>
      <c r="AQ118" t="s">
        <v>271</v>
      </c>
      <c r="AS118" t="s">
        <v>272</v>
      </c>
    </row>
    <row r="119" spans="1:45" x14ac:dyDescent="0.2">
      <c r="K119" s="53"/>
      <c r="L119" s="53"/>
      <c r="M119" s="53"/>
      <c r="N119" s="53"/>
    </row>
  </sheetData>
  <phoneticPr fontId="0" type="noConversion"/>
  <hyperlinks>
    <hyperlink ref="A78" r:id="rId1"/>
    <hyperlink ref="A80" r:id="rId2"/>
    <hyperlink ref="C1" r:id="rId3"/>
  </hyperlinks>
  <pageMargins left="0.75" right="0.75" top="1" bottom="1" header="0.5" footer="0.5"/>
  <pageSetup paperSize="9" scale="33" fitToHeight="3" orientation="landscape" horizontalDpi="1200" verticalDpi="1200" r:id="rId4"/>
  <headerFooter alignWithMargins="0"/>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18"/>
  <sheetViews>
    <sheetView showGridLines="0" zoomScale="60" workbookViewId="0">
      <selection activeCell="A8" sqref="A8"/>
    </sheetView>
  </sheetViews>
  <sheetFormatPr defaultRowHeight="12.75" x14ac:dyDescent="0.2"/>
  <cols>
    <col min="1" max="1" width="31.5703125" customWidth="1"/>
    <col min="2" max="2" width="2" customWidth="1"/>
    <col min="3" max="3" width="19.5703125" customWidth="1"/>
    <col min="4" max="4" width="2.42578125" customWidth="1"/>
    <col min="5" max="5" width="14.140625" customWidth="1"/>
    <col min="6" max="6" width="2.7109375" customWidth="1"/>
    <col min="7" max="7" width="14.85546875" customWidth="1"/>
    <col min="8" max="8" width="3.42578125" customWidth="1"/>
    <col min="9" max="9" width="15.140625" customWidth="1"/>
    <col min="10" max="10" width="3" customWidth="1"/>
    <col min="11" max="11" width="15.28515625" customWidth="1"/>
    <col min="12" max="12" width="2.42578125" customWidth="1"/>
    <col min="13" max="13" width="16.28515625" customWidth="1"/>
    <col min="14" max="14" width="2.7109375" customWidth="1"/>
    <col min="15" max="15" width="15.7109375" customWidth="1"/>
    <col min="16" max="16" width="3.140625" customWidth="1"/>
    <col min="17" max="17" width="15.5703125" customWidth="1"/>
    <col min="18" max="18" width="2.7109375" customWidth="1"/>
    <col min="19" max="19" width="15" customWidth="1"/>
    <col min="20" max="20" width="2.42578125" customWidth="1"/>
    <col min="21" max="21" width="15.7109375" customWidth="1"/>
    <col min="22" max="22" width="2.85546875" customWidth="1"/>
    <col min="23" max="23" width="15.5703125" customWidth="1"/>
    <col min="24" max="24" width="2.42578125" customWidth="1"/>
    <col min="25" max="25" width="15.5703125" customWidth="1"/>
    <col min="26" max="26" width="2.140625" customWidth="1"/>
    <col min="27" max="27" width="15.5703125" customWidth="1"/>
    <col min="28" max="28" width="2.140625" customWidth="1"/>
    <col min="29" max="29" width="15.28515625" customWidth="1"/>
    <col min="30" max="30" width="2.42578125" customWidth="1"/>
    <col min="31" max="31" width="16.5703125" customWidth="1"/>
    <col min="32" max="32" width="2.7109375" customWidth="1"/>
    <col min="33" max="33" width="36.140625" customWidth="1"/>
    <col min="34" max="34" width="2.85546875" customWidth="1"/>
    <col min="35" max="35" width="37.42578125" customWidth="1"/>
    <col min="36" max="36" width="3" customWidth="1"/>
    <col min="37" max="37" width="34.5703125" customWidth="1"/>
    <col min="38" max="38" width="2.5703125" customWidth="1"/>
    <col min="39" max="39" width="40" customWidth="1"/>
    <col min="40" max="40" width="3" customWidth="1"/>
    <col min="41" max="41" width="30.140625" customWidth="1"/>
    <col min="42" max="42" width="2.85546875" customWidth="1"/>
    <col min="43" max="43" width="19.7109375" customWidth="1"/>
    <col min="44" max="44" width="10.140625" customWidth="1"/>
    <col min="45" max="45" width="2.140625" customWidth="1"/>
  </cols>
  <sheetData>
    <row r="1" spans="1:45" ht="30" x14ac:dyDescent="0.4">
      <c r="A1" s="7" t="s">
        <v>2792</v>
      </c>
      <c r="C1" s="2" t="s">
        <v>273</v>
      </c>
      <c r="E1" s="2" t="s">
        <v>274</v>
      </c>
      <c r="G1" s="2" t="s">
        <v>2403</v>
      </c>
      <c r="I1" s="2" t="s">
        <v>2404</v>
      </c>
      <c r="K1" s="2" t="s">
        <v>2405</v>
      </c>
      <c r="M1" s="2" t="s">
        <v>3129</v>
      </c>
      <c r="O1" s="2" t="s">
        <v>3130</v>
      </c>
      <c r="Q1" s="2" t="s">
        <v>3131</v>
      </c>
      <c r="S1" s="2" t="s">
        <v>3132</v>
      </c>
      <c r="T1" s="7"/>
      <c r="U1" t="s">
        <v>3133</v>
      </c>
      <c r="W1" t="s">
        <v>3134</v>
      </c>
      <c r="Y1" t="s">
        <v>3135</v>
      </c>
      <c r="AA1" s="2" t="s">
        <v>1597</v>
      </c>
      <c r="AC1" s="2" t="s">
        <v>1598</v>
      </c>
      <c r="AE1" s="2" t="s">
        <v>2732</v>
      </c>
      <c r="AG1" s="148" t="s">
        <v>4145</v>
      </c>
      <c r="AI1" s="148" t="s">
        <v>4146</v>
      </c>
      <c r="AK1" s="148" t="s">
        <v>4147</v>
      </c>
      <c r="AM1" s="148" t="s">
        <v>4148</v>
      </c>
      <c r="AO1" s="148" t="s">
        <v>4149</v>
      </c>
      <c r="AQ1" s="148" t="s">
        <v>4150</v>
      </c>
      <c r="AS1" t="s">
        <v>272</v>
      </c>
    </row>
    <row r="2" spans="1:45" x14ac:dyDescent="0.2">
      <c r="C2" s="150" t="s">
        <v>4131</v>
      </c>
      <c r="E2" s="150" t="s">
        <v>4130</v>
      </c>
      <c r="G2" s="150" t="s">
        <v>4129</v>
      </c>
      <c r="I2" s="150" t="s">
        <v>4128</v>
      </c>
      <c r="K2" s="150" t="s">
        <v>5527</v>
      </c>
      <c r="M2" s="150" t="s">
        <v>2733</v>
      </c>
      <c r="O2" t="s">
        <v>372</v>
      </c>
      <c r="P2" s="4"/>
      <c r="Q2" t="s">
        <v>373</v>
      </c>
      <c r="S2" t="s">
        <v>374</v>
      </c>
      <c r="T2" s="4"/>
      <c r="U2" t="s">
        <v>375</v>
      </c>
      <c r="W2" t="s">
        <v>376</v>
      </c>
      <c r="Y2" t="s">
        <v>2630</v>
      </c>
      <c r="AA2" t="s">
        <v>2631</v>
      </c>
      <c r="AC2" t="s">
        <v>2632</v>
      </c>
      <c r="AE2" t="s">
        <v>2633</v>
      </c>
      <c r="AG2" t="s">
        <v>382</v>
      </c>
      <c r="AI2" t="s">
        <v>383</v>
      </c>
      <c r="AK2" t="s">
        <v>384</v>
      </c>
      <c r="AM2" t="s">
        <v>385</v>
      </c>
      <c r="AO2" t="s">
        <v>551</v>
      </c>
      <c r="AQ2" t="s">
        <v>552</v>
      </c>
      <c r="AS2" t="s">
        <v>272</v>
      </c>
    </row>
    <row r="3" spans="1:45" x14ac:dyDescent="0.2">
      <c r="A3" s="4" t="s">
        <v>2875</v>
      </c>
      <c r="B3" t="s">
        <v>1512</v>
      </c>
      <c r="C3" t="s">
        <v>1580</v>
      </c>
      <c r="D3" t="s">
        <v>1512</v>
      </c>
      <c r="E3" t="s">
        <v>1580</v>
      </c>
      <c r="F3" t="s">
        <v>1512</v>
      </c>
      <c r="G3" t="s">
        <v>1580</v>
      </c>
      <c r="H3" t="s">
        <v>1512</v>
      </c>
      <c r="I3" t="s">
        <v>1580</v>
      </c>
      <c r="J3" t="s">
        <v>1512</v>
      </c>
      <c r="K3" t="s">
        <v>1580</v>
      </c>
      <c r="L3" t="s">
        <v>1512</v>
      </c>
      <c r="M3" t="s">
        <v>1580</v>
      </c>
      <c r="N3" t="s">
        <v>1512</v>
      </c>
      <c r="O3" t="s">
        <v>1580</v>
      </c>
      <c r="P3" t="s">
        <v>1512</v>
      </c>
      <c r="Q3" t="s">
        <v>1580</v>
      </c>
      <c r="R3" t="s">
        <v>1512</v>
      </c>
      <c r="S3" t="s">
        <v>1580</v>
      </c>
      <c r="T3" t="s">
        <v>1512</v>
      </c>
      <c r="U3" t="s">
        <v>1580</v>
      </c>
      <c r="V3" t="s">
        <v>1512</v>
      </c>
      <c r="W3" t="s">
        <v>1580</v>
      </c>
      <c r="X3" t="s">
        <v>1512</v>
      </c>
      <c r="Y3" t="s">
        <v>1580</v>
      </c>
      <c r="Z3" t="s">
        <v>1512</v>
      </c>
      <c r="AA3" t="s">
        <v>1580</v>
      </c>
      <c r="AB3" t="s">
        <v>1512</v>
      </c>
      <c r="AC3" t="s">
        <v>1580</v>
      </c>
      <c r="AD3" t="s">
        <v>1512</v>
      </c>
      <c r="AE3" t="s">
        <v>1580</v>
      </c>
      <c r="AF3" t="s">
        <v>1512</v>
      </c>
      <c r="AG3" t="s">
        <v>1580</v>
      </c>
      <c r="AH3" t="s">
        <v>1512</v>
      </c>
      <c r="AI3" t="s">
        <v>1580</v>
      </c>
      <c r="AJ3" t="s">
        <v>1512</v>
      </c>
      <c r="AK3" t="s">
        <v>1580</v>
      </c>
      <c r="AL3" t="s">
        <v>1512</v>
      </c>
      <c r="AM3" t="s">
        <v>1580</v>
      </c>
      <c r="AN3" t="s">
        <v>1512</v>
      </c>
      <c r="AO3" t="s">
        <v>1580</v>
      </c>
      <c r="AP3" t="s">
        <v>1512</v>
      </c>
      <c r="AQ3" t="s">
        <v>1580</v>
      </c>
      <c r="AS3" t="s">
        <v>272</v>
      </c>
    </row>
    <row r="4" spans="1:45" x14ac:dyDescent="0.2">
      <c r="A4" s="4" t="s">
        <v>2876</v>
      </c>
      <c r="N4" s="4"/>
      <c r="P4" s="4"/>
      <c r="R4" s="12" t="s">
        <v>425</v>
      </c>
      <c r="T4" s="4"/>
      <c r="AL4" s="2" t="s">
        <v>1137</v>
      </c>
      <c r="AM4" s="51" t="s">
        <v>426</v>
      </c>
      <c r="AP4" s="2"/>
      <c r="AS4" t="s">
        <v>272</v>
      </c>
    </row>
    <row r="5" spans="1:45" x14ac:dyDescent="0.2">
      <c r="N5" s="4"/>
      <c r="P5" s="4"/>
      <c r="R5" s="12"/>
      <c r="T5" s="4"/>
      <c r="AL5" s="1">
        <v>1</v>
      </c>
      <c r="AM5" s="51" t="s">
        <v>427</v>
      </c>
      <c r="AP5" s="2"/>
      <c r="AS5" t="s">
        <v>272</v>
      </c>
    </row>
    <row r="6" spans="1:45" x14ac:dyDescent="0.2">
      <c r="A6" s="141" t="s">
        <v>2615</v>
      </c>
      <c r="N6" s="4"/>
      <c r="P6" s="4"/>
      <c r="R6" s="12"/>
      <c r="T6" s="4"/>
      <c r="AL6" t="s">
        <v>1524</v>
      </c>
      <c r="AM6" s="51" t="s">
        <v>428</v>
      </c>
      <c r="AP6" s="2"/>
      <c r="AS6" t="s">
        <v>272</v>
      </c>
    </row>
    <row r="7" spans="1:45" x14ac:dyDescent="0.2">
      <c r="A7" s="148" t="s">
        <v>1525</v>
      </c>
      <c r="N7" s="4"/>
      <c r="P7" s="4"/>
      <c r="R7" s="12"/>
      <c r="T7" s="4"/>
      <c r="AL7" t="s">
        <v>1524</v>
      </c>
      <c r="AM7" s="51" t="s">
        <v>3230</v>
      </c>
      <c r="AP7" s="2"/>
      <c r="AS7" t="s">
        <v>272</v>
      </c>
    </row>
    <row r="8" spans="1:45" x14ac:dyDescent="0.2">
      <c r="A8" s="271" t="s">
        <v>6750</v>
      </c>
      <c r="B8" s="150" t="s">
        <v>5754</v>
      </c>
      <c r="N8" s="4"/>
      <c r="P8" s="4"/>
      <c r="R8" s="150" t="s">
        <v>5754</v>
      </c>
      <c r="T8" s="4"/>
      <c r="AP8" s="2"/>
      <c r="AS8" t="s">
        <v>272</v>
      </c>
    </row>
    <row r="9" spans="1:45" x14ac:dyDescent="0.2">
      <c r="A9" t="s">
        <v>157</v>
      </c>
      <c r="N9" s="4"/>
      <c r="P9" s="4"/>
      <c r="R9" s="12" t="s">
        <v>827</v>
      </c>
      <c r="T9" s="4"/>
      <c r="AJ9" s="17" t="s">
        <v>830</v>
      </c>
      <c r="AK9" s="6"/>
      <c r="AL9" s="2" t="s">
        <v>1137</v>
      </c>
      <c r="AM9" s="171" t="s">
        <v>3792</v>
      </c>
      <c r="AS9" t="s">
        <v>272</v>
      </c>
    </row>
    <row r="10" spans="1:45" x14ac:dyDescent="0.2">
      <c r="A10" t="s">
        <v>922</v>
      </c>
      <c r="N10" s="4"/>
      <c r="P10" s="4"/>
      <c r="R10" s="12"/>
      <c r="T10" s="4"/>
      <c r="AJ10" s="6" t="s">
        <v>1137</v>
      </c>
      <c r="AK10" t="s">
        <v>829</v>
      </c>
      <c r="AL10" t="s">
        <v>1524</v>
      </c>
      <c r="AM10" s="161" t="s">
        <v>3793</v>
      </c>
      <c r="AS10" t="s">
        <v>272</v>
      </c>
    </row>
    <row r="11" spans="1:45" x14ac:dyDescent="0.2">
      <c r="A11" t="s">
        <v>178</v>
      </c>
      <c r="N11" s="4"/>
      <c r="P11" s="4"/>
      <c r="T11" s="4"/>
      <c r="AJ11" s="6" t="s">
        <v>1524</v>
      </c>
      <c r="AK11" t="s">
        <v>605</v>
      </c>
      <c r="AL11" s="6"/>
      <c r="AS11" t="s">
        <v>272</v>
      </c>
    </row>
    <row r="12" spans="1:45" x14ac:dyDescent="0.2">
      <c r="N12" s="4"/>
      <c r="P12" s="4"/>
      <c r="T12" s="4"/>
      <c r="AJ12" s="6" t="s">
        <v>1524</v>
      </c>
      <c r="AK12" t="s">
        <v>1902</v>
      </c>
      <c r="AL12" s="6"/>
      <c r="AS12" t="s">
        <v>272</v>
      </c>
    </row>
    <row r="13" spans="1:45" x14ac:dyDescent="0.2">
      <c r="N13" s="4"/>
      <c r="P13" s="4"/>
      <c r="T13" s="4"/>
      <c r="AJ13" s="6" t="s">
        <v>1524</v>
      </c>
      <c r="AK13" s="87" t="s">
        <v>828</v>
      </c>
      <c r="AL13" s="6"/>
      <c r="AS13" t="s">
        <v>272</v>
      </c>
    </row>
    <row r="14" spans="1:45" x14ac:dyDescent="0.2">
      <c r="A14" s="12" t="s">
        <v>1072</v>
      </c>
      <c r="N14" s="4"/>
      <c r="P14" s="4"/>
      <c r="T14" s="4"/>
      <c r="AJ14" s="192"/>
      <c r="AK14" s="192"/>
      <c r="AL14" s="192"/>
      <c r="AS14" t="s">
        <v>272</v>
      </c>
    </row>
    <row r="15" spans="1:45" x14ac:dyDescent="0.2">
      <c r="A15" t="s">
        <v>2077</v>
      </c>
      <c r="B15" s="150" t="s">
        <v>5754</v>
      </c>
      <c r="N15" s="4"/>
      <c r="P15" s="4"/>
      <c r="R15" s="150" t="s">
        <v>5754</v>
      </c>
      <c r="T15" s="4"/>
      <c r="AS15" t="s">
        <v>272</v>
      </c>
    </row>
    <row r="16" spans="1:45" x14ac:dyDescent="0.2">
      <c r="A16" t="s">
        <v>2078</v>
      </c>
      <c r="B16" s="9" t="s">
        <v>5941</v>
      </c>
      <c r="C16" s="192"/>
      <c r="D16" s="17"/>
      <c r="E16" s="17"/>
      <c r="F16" s="17"/>
      <c r="G16" s="17"/>
      <c r="H16" s="17"/>
      <c r="N16" s="4"/>
      <c r="P16" s="4"/>
      <c r="R16" s="12" t="s">
        <v>1944</v>
      </c>
      <c r="T16" s="4"/>
      <c r="AF16" s="2" t="s">
        <v>1137</v>
      </c>
      <c r="AG16" s="153" t="s">
        <v>1531</v>
      </c>
      <c r="AN16" s="17" t="s">
        <v>2021</v>
      </c>
      <c r="AO16" s="6"/>
      <c r="AP16" s="192"/>
      <c r="AS16" t="s">
        <v>272</v>
      </c>
    </row>
    <row r="17" spans="1:45" x14ac:dyDescent="0.2">
      <c r="A17" t="s">
        <v>2079</v>
      </c>
      <c r="B17" s="192" t="s">
        <v>1137</v>
      </c>
      <c r="C17" s="182" t="s">
        <v>4140</v>
      </c>
      <c r="D17" s="2" t="s">
        <v>1137</v>
      </c>
      <c r="E17" s="182" t="s">
        <v>4143</v>
      </c>
      <c r="H17" s="17"/>
      <c r="N17" s="4"/>
      <c r="P17" s="4"/>
      <c r="T17" s="4"/>
      <c r="AF17" s="1">
        <v>1</v>
      </c>
      <c r="AG17" s="153" t="s">
        <v>656</v>
      </c>
      <c r="AN17" s="6" t="s">
        <v>1137</v>
      </c>
      <c r="AO17" s="27" t="s">
        <v>1423</v>
      </c>
      <c r="AP17" s="192"/>
      <c r="AS17" t="s">
        <v>272</v>
      </c>
    </row>
    <row r="18" spans="1:45" x14ac:dyDescent="0.2">
      <c r="A18" t="s">
        <v>2433</v>
      </c>
      <c r="B18" s="192" t="s">
        <v>1524</v>
      </c>
      <c r="C18" s="183" t="s">
        <v>4158</v>
      </c>
      <c r="D18" t="s">
        <v>1524</v>
      </c>
      <c r="E18" s="177" t="s">
        <v>4151</v>
      </c>
      <c r="H18" s="17"/>
      <c r="N18" s="4"/>
      <c r="P18" s="4"/>
      <c r="T18" s="4"/>
      <c r="AF18" t="s">
        <v>1524</v>
      </c>
      <c r="AG18" s="153" t="s">
        <v>3434</v>
      </c>
      <c r="AN18" s="6" t="s">
        <v>1524</v>
      </c>
      <c r="AO18" s="61" t="s">
        <v>674</v>
      </c>
      <c r="AP18" s="192"/>
      <c r="AS18" t="s">
        <v>272</v>
      </c>
    </row>
    <row r="19" spans="1:45" x14ac:dyDescent="0.2">
      <c r="A19" t="s">
        <v>2665</v>
      </c>
      <c r="B19" s="192" t="s">
        <v>1524</v>
      </c>
      <c r="C19" s="197" t="s">
        <v>4142</v>
      </c>
      <c r="D19" t="s">
        <v>1524</v>
      </c>
      <c r="E19" s="197" t="s">
        <v>4160</v>
      </c>
      <c r="H19" s="17"/>
      <c r="N19" s="4"/>
      <c r="P19" s="4"/>
      <c r="T19" s="4"/>
      <c r="AN19" s="6" t="s">
        <v>1524</v>
      </c>
      <c r="AO19" s="177" t="s">
        <v>4257</v>
      </c>
      <c r="AP19" s="192"/>
      <c r="AS19" t="s">
        <v>272</v>
      </c>
    </row>
    <row r="20" spans="1:45" x14ac:dyDescent="0.2">
      <c r="B20" s="192" t="s">
        <v>1524</v>
      </c>
      <c r="C20" s="197" t="s">
        <v>4141</v>
      </c>
      <c r="D20" t="s">
        <v>1524</v>
      </c>
      <c r="E20" s="183" t="s">
        <v>4161</v>
      </c>
      <c r="H20" s="17"/>
      <c r="N20" s="4"/>
      <c r="P20" s="4"/>
      <c r="T20" s="4"/>
      <c r="AN20" s="192" t="s">
        <v>1524</v>
      </c>
      <c r="AO20" s="271" t="s">
        <v>6535</v>
      </c>
      <c r="AP20" s="192"/>
      <c r="AS20" t="s">
        <v>272</v>
      </c>
    </row>
    <row r="21" spans="1:45" x14ac:dyDescent="0.2">
      <c r="B21" s="192" t="s">
        <v>1524</v>
      </c>
      <c r="C21" s="177" t="s">
        <v>4159</v>
      </c>
      <c r="D21" t="s">
        <v>1524</v>
      </c>
      <c r="E21" s="177" t="s">
        <v>4162</v>
      </c>
      <c r="H21" s="17"/>
      <c r="N21" s="4"/>
      <c r="P21" s="4"/>
      <c r="T21" s="4"/>
      <c r="AN21" s="192"/>
      <c r="AO21" s="192"/>
      <c r="AP21" s="192"/>
      <c r="AS21" t="s">
        <v>272</v>
      </c>
    </row>
    <row r="22" spans="1:45" x14ac:dyDescent="0.2">
      <c r="B22" s="192" t="s">
        <v>1524</v>
      </c>
      <c r="C22" s="177" t="s">
        <v>4133</v>
      </c>
      <c r="D22" t="s">
        <v>1524</v>
      </c>
      <c r="H22" s="17"/>
      <c r="N22" s="4"/>
      <c r="P22" s="4"/>
      <c r="T22" s="4"/>
      <c r="AO22" s="177"/>
      <c r="AS22" t="s">
        <v>272</v>
      </c>
    </row>
    <row r="23" spans="1:45" x14ac:dyDescent="0.2">
      <c r="B23" s="192" t="s">
        <v>1524</v>
      </c>
      <c r="C23" s="177" t="s">
        <v>4139</v>
      </c>
      <c r="D23" s="2" t="s">
        <v>1137</v>
      </c>
      <c r="E23" s="177" t="s">
        <v>4168</v>
      </c>
      <c r="H23" s="17"/>
      <c r="N23" s="4"/>
      <c r="P23" s="4"/>
      <c r="T23" s="4"/>
      <c r="AO23" s="177"/>
      <c r="AS23" t="s">
        <v>272</v>
      </c>
    </row>
    <row r="24" spans="1:45" x14ac:dyDescent="0.2">
      <c r="B24" s="192" t="s">
        <v>1524</v>
      </c>
      <c r="C24" s="177" t="s">
        <v>4134</v>
      </c>
      <c r="D24" t="s">
        <v>1524</v>
      </c>
      <c r="E24" s="177" t="s">
        <v>4152</v>
      </c>
      <c r="H24" s="17"/>
      <c r="N24" s="4"/>
      <c r="P24" s="4"/>
      <c r="T24" s="4"/>
      <c r="AO24" s="177"/>
      <c r="AS24" t="s">
        <v>272</v>
      </c>
    </row>
    <row r="25" spans="1:45" x14ac:dyDescent="0.2">
      <c r="B25" s="192" t="s">
        <v>1524</v>
      </c>
      <c r="C25" s="177" t="s">
        <v>4135</v>
      </c>
      <c r="D25" t="s">
        <v>1524</v>
      </c>
      <c r="E25" s="197" t="s">
        <v>4167</v>
      </c>
      <c r="H25" s="17"/>
      <c r="N25" s="4"/>
      <c r="P25" s="4"/>
      <c r="T25" s="4"/>
      <c r="AO25" s="177"/>
      <c r="AS25" t="s">
        <v>272</v>
      </c>
    </row>
    <row r="26" spans="1:45" x14ac:dyDescent="0.2">
      <c r="B26" s="192" t="s">
        <v>1524</v>
      </c>
      <c r="C26" s="177" t="s">
        <v>4136</v>
      </c>
      <c r="D26" t="s">
        <v>1524</v>
      </c>
      <c r="E26" s="183" t="s">
        <v>4161</v>
      </c>
      <c r="H26" s="17"/>
      <c r="N26" s="4"/>
      <c r="P26" s="4"/>
      <c r="T26" s="4"/>
      <c r="AO26" s="177"/>
      <c r="AS26" t="s">
        <v>272</v>
      </c>
    </row>
    <row r="27" spans="1:45" x14ac:dyDescent="0.2">
      <c r="B27" s="192" t="s">
        <v>1524</v>
      </c>
      <c r="C27" s="177" t="s">
        <v>4137</v>
      </c>
      <c r="D27" t="s">
        <v>1524</v>
      </c>
      <c r="H27" s="17"/>
      <c r="N27" s="4"/>
      <c r="P27" s="4"/>
      <c r="T27" s="4"/>
      <c r="AO27" s="177"/>
      <c r="AS27" t="s">
        <v>272</v>
      </c>
    </row>
    <row r="28" spans="1:45" x14ac:dyDescent="0.2">
      <c r="B28" s="192" t="s">
        <v>1524</v>
      </c>
      <c r="C28" s="177" t="s">
        <v>4138</v>
      </c>
      <c r="D28" s="2" t="s">
        <v>1137</v>
      </c>
      <c r="E28" s="177" t="s">
        <v>2229</v>
      </c>
      <c r="H28" s="17"/>
      <c r="N28" s="4"/>
      <c r="P28" s="4"/>
      <c r="T28" s="4"/>
      <c r="AO28" s="177"/>
      <c r="AS28" t="s">
        <v>272</v>
      </c>
    </row>
    <row r="29" spans="1:45" x14ac:dyDescent="0.2">
      <c r="B29" s="192" t="s">
        <v>1524</v>
      </c>
      <c r="C29" s="151" t="s">
        <v>4169</v>
      </c>
      <c r="D29" t="s">
        <v>1524</v>
      </c>
      <c r="E29" s="177" t="s">
        <v>4153</v>
      </c>
      <c r="H29" s="17"/>
      <c r="N29" s="4"/>
      <c r="P29" s="4"/>
      <c r="T29" s="4"/>
      <c r="AO29" s="177"/>
      <c r="AS29" t="s">
        <v>272</v>
      </c>
    </row>
    <row r="30" spans="1:45" x14ac:dyDescent="0.2">
      <c r="B30" s="17"/>
      <c r="C30" s="17"/>
      <c r="D30" s="192" t="s">
        <v>1524</v>
      </c>
      <c r="E30" s="177" t="s">
        <v>4157</v>
      </c>
      <c r="H30" s="17"/>
      <c r="N30" s="4"/>
      <c r="P30" s="4"/>
      <c r="T30" s="4"/>
      <c r="AO30" s="177"/>
      <c r="AS30" t="s">
        <v>272</v>
      </c>
    </row>
    <row r="31" spans="1:45" x14ac:dyDescent="0.2">
      <c r="B31" s="23"/>
      <c r="C31" s="23"/>
      <c r="D31" s="192" t="s">
        <v>1524</v>
      </c>
      <c r="E31" s="183" t="s">
        <v>4161</v>
      </c>
      <c r="H31" s="17"/>
      <c r="N31" s="4"/>
      <c r="P31" s="4"/>
      <c r="T31" s="4"/>
      <c r="AO31" s="177"/>
      <c r="AS31" t="s">
        <v>272</v>
      </c>
    </row>
    <row r="32" spans="1:45" x14ac:dyDescent="0.2">
      <c r="D32" s="192" t="s">
        <v>1524</v>
      </c>
      <c r="H32" s="17"/>
      <c r="N32" s="4"/>
      <c r="P32" s="4"/>
      <c r="T32" s="4"/>
      <c r="AO32" s="177"/>
      <c r="AS32" t="s">
        <v>272</v>
      </c>
    </row>
    <row r="33" spans="1:45" x14ac:dyDescent="0.2">
      <c r="B33" s="23"/>
      <c r="C33" s="23"/>
      <c r="D33" s="192" t="s">
        <v>1137</v>
      </c>
      <c r="E33" s="177" t="s">
        <v>1239</v>
      </c>
      <c r="H33" s="17"/>
      <c r="N33" s="4"/>
      <c r="P33" s="4"/>
      <c r="T33" s="4"/>
      <c r="AO33" s="177"/>
      <c r="AS33" t="s">
        <v>272</v>
      </c>
    </row>
    <row r="34" spans="1:45" x14ac:dyDescent="0.2">
      <c r="B34" s="150"/>
      <c r="C34" s="150"/>
      <c r="D34" s="192" t="s">
        <v>1524</v>
      </c>
      <c r="E34" s="177" t="s">
        <v>4154</v>
      </c>
      <c r="H34" s="17"/>
      <c r="N34" s="4"/>
      <c r="P34" s="4"/>
      <c r="T34" s="4"/>
      <c r="AO34" s="177"/>
      <c r="AS34" t="s">
        <v>272</v>
      </c>
    </row>
    <row r="35" spans="1:45" x14ac:dyDescent="0.2">
      <c r="D35" s="192" t="s">
        <v>1524</v>
      </c>
      <c r="E35" s="177" t="s">
        <v>4163</v>
      </c>
      <c r="H35" s="17"/>
      <c r="N35" s="4"/>
      <c r="P35" s="4"/>
      <c r="T35" s="4"/>
      <c r="AO35" s="177"/>
      <c r="AS35" t="s">
        <v>272</v>
      </c>
    </row>
    <row r="36" spans="1:45" x14ac:dyDescent="0.2">
      <c r="B36" s="61"/>
      <c r="D36" s="192" t="s">
        <v>1524</v>
      </c>
      <c r="E36" s="183" t="s">
        <v>4161</v>
      </c>
      <c r="H36" s="17"/>
      <c r="N36" s="4"/>
      <c r="P36" s="4"/>
      <c r="T36" s="4"/>
      <c r="AS36" t="s">
        <v>272</v>
      </c>
    </row>
    <row r="37" spans="1:45" x14ac:dyDescent="0.2">
      <c r="B37" s="71"/>
      <c r="D37" s="192" t="s">
        <v>1524</v>
      </c>
      <c r="E37" s="12"/>
      <c r="H37" s="17"/>
      <c r="N37" s="4"/>
      <c r="P37" s="4"/>
      <c r="T37" s="4"/>
      <c r="AS37" t="s">
        <v>272</v>
      </c>
    </row>
    <row r="38" spans="1:45" x14ac:dyDescent="0.2">
      <c r="B38" s="87"/>
      <c r="C38" s="87"/>
      <c r="D38" s="192" t="s">
        <v>1137</v>
      </c>
      <c r="E38" s="177" t="s">
        <v>4144</v>
      </c>
      <c r="H38" s="17"/>
      <c r="N38" s="4"/>
      <c r="P38" s="4"/>
      <c r="T38" s="4"/>
      <c r="AS38" t="s">
        <v>272</v>
      </c>
    </row>
    <row r="39" spans="1:45" x14ac:dyDescent="0.2">
      <c r="B39" s="133"/>
      <c r="C39" s="133"/>
      <c r="D39" s="192" t="s">
        <v>1524</v>
      </c>
      <c r="E39" s="177" t="s">
        <v>4155</v>
      </c>
      <c r="H39" s="17"/>
      <c r="N39" s="4"/>
      <c r="P39" s="4"/>
      <c r="T39" s="4"/>
      <c r="AS39" t="s">
        <v>272</v>
      </c>
    </row>
    <row r="40" spans="1:45" x14ac:dyDescent="0.2">
      <c r="D40" s="192" t="s">
        <v>1524</v>
      </c>
      <c r="E40" s="177" t="s">
        <v>4164</v>
      </c>
      <c r="H40" s="17"/>
      <c r="N40" s="4"/>
      <c r="P40" s="4"/>
      <c r="T40" s="4"/>
      <c r="AS40" t="s">
        <v>272</v>
      </c>
    </row>
    <row r="41" spans="1:45" x14ac:dyDescent="0.2">
      <c r="D41" s="192" t="s">
        <v>1524</v>
      </c>
      <c r="E41" s="183" t="s">
        <v>4161</v>
      </c>
      <c r="H41" s="17"/>
      <c r="N41" s="4"/>
      <c r="P41" s="4"/>
      <c r="T41" s="4"/>
      <c r="AS41" t="s">
        <v>272</v>
      </c>
    </row>
    <row r="42" spans="1:45" x14ac:dyDescent="0.2">
      <c r="B42" s="137"/>
      <c r="C42" s="137"/>
      <c r="D42" s="192" t="s">
        <v>1524</v>
      </c>
      <c r="E42" s="177" t="s">
        <v>4165</v>
      </c>
      <c r="H42" s="17"/>
      <c r="N42" s="4"/>
      <c r="P42" s="4"/>
      <c r="T42" s="4"/>
      <c r="AS42" t="s">
        <v>272</v>
      </c>
    </row>
    <row r="43" spans="1:45" x14ac:dyDescent="0.2">
      <c r="B43" s="51"/>
      <c r="D43" s="192" t="s">
        <v>1524</v>
      </c>
      <c r="E43" s="23"/>
      <c r="H43" s="17"/>
      <c r="N43" s="4"/>
      <c r="P43" s="4"/>
      <c r="T43" s="4"/>
      <c r="AS43" t="s">
        <v>272</v>
      </c>
    </row>
    <row r="44" spans="1:45" x14ac:dyDescent="0.2">
      <c r="B44" s="92"/>
      <c r="D44" s="192" t="s">
        <v>1137</v>
      </c>
      <c r="E44" s="177" t="s">
        <v>4011</v>
      </c>
      <c r="H44" s="17"/>
      <c r="N44" s="4"/>
      <c r="P44" s="4"/>
      <c r="T44" s="4"/>
      <c r="AO44" s="177"/>
      <c r="AS44" t="s">
        <v>272</v>
      </c>
    </row>
    <row r="45" spans="1:45" x14ac:dyDescent="0.2">
      <c r="B45" s="153"/>
      <c r="D45" s="192" t="s">
        <v>1524</v>
      </c>
      <c r="E45" s="177" t="s">
        <v>4156</v>
      </c>
      <c r="H45" s="17"/>
      <c r="N45" s="4"/>
      <c r="P45" s="4"/>
      <c r="T45" s="4"/>
      <c r="AO45" s="177"/>
      <c r="AS45" t="s">
        <v>272</v>
      </c>
    </row>
    <row r="46" spans="1:45" x14ac:dyDescent="0.2">
      <c r="A46" s="12" t="s">
        <v>588</v>
      </c>
      <c r="B46" s="160"/>
      <c r="D46" s="192" t="s">
        <v>1524</v>
      </c>
      <c r="E46" s="177" t="s">
        <v>4166</v>
      </c>
      <c r="H46" s="17"/>
      <c r="N46" s="4"/>
      <c r="P46" s="4"/>
      <c r="T46" s="4"/>
      <c r="AO46" s="177"/>
      <c r="AS46" t="s">
        <v>272</v>
      </c>
    </row>
    <row r="47" spans="1:45" x14ac:dyDescent="0.2">
      <c r="A47" s="12" t="s">
        <v>3527</v>
      </c>
      <c r="B47" s="177"/>
      <c r="D47" s="192" t="s">
        <v>1524</v>
      </c>
      <c r="E47" s="183" t="s">
        <v>4161</v>
      </c>
      <c r="H47" s="17"/>
      <c r="N47" s="4"/>
      <c r="P47" s="4"/>
      <c r="T47" s="4"/>
      <c r="AO47" s="177"/>
      <c r="AS47" t="s">
        <v>272</v>
      </c>
    </row>
    <row r="48" spans="1:45" x14ac:dyDescent="0.2">
      <c r="D48" s="17"/>
      <c r="E48" s="17"/>
      <c r="F48" s="17"/>
      <c r="G48" s="17"/>
      <c r="H48" s="17"/>
      <c r="N48" s="4"/>
      <c r="P48" s="4"/>
      <c r="T48" s="4"/>
      <c r="AO48" s="177"/>
      <c r="AS48" t="s">
        <v>272</v>
      </c>
    </row>
    <row r="49" spans="1:45" x14ac:dyDescent="0.2">
      <c r="E49" s="150" t="s">
        <v>5754</v>
      </c>
      <c r="N49" s="4"/>
      <c r="P49" s="4"/>
      <c r="R49" s="150" t="s">
        <v>5754</v>
      </c>
      <c r="T49" s="4"/>
      <c r="AO49" s="138"/>
      <c r="AS49" t="s">
        <v>272</v>
      </c>
    </row>
    <row r="50" spans="1:45" x14ac:dyDescent="0.2">
      <c r="A50" s="40" t="s">
        <v>169</v>
      </c>
      <c r="E50" s="150"/>
      <c r="N50" s="4"/>
      <c r="P50" s="4"/>
      <c r="R50" s="4" t="s">
        <v>6279</v>
      </c>
      <c r="T50" s="4"/>
      <c r="AN50" s="16" t="s">
        <v>5753</v>
      </c>
      <c r="AO50" s="193"/>
      <c r="AP50" s="193"/>
      <c r="AS50" t="s">
        <v>272</v>
      </c>
    </row>
    <row r="51" spans="1:45" x14ac:dyDescent="0.2">
      <c r="A51" s="107" t="s">
        <v>2113</v>
      </c>
      <c r="E51" s="150"/>
      <c r="N51" s="4"/>
      <c r="P51" s="4"/>
      <c r="R51" s="150"/>
      <c r="T51" s="4"/>
      <c r="AN51" s="193" t="s">
        <v>1137</v>
      </c>
      <c r="AO51" s="273" t="s">
        <v>6280</v>
      </c>
      <c r="AP51" s="193"/>
      <c r="AS51" t="s">
        <v>272</v>
      </c>
    </row>
    <row r="52" spans="1:45" x14ac:dyDescent="0.2">
      <c r="A52" s="108" t="s">
        <v>398</v>
      </c>
      <c r="E52" s="150"/>
      <c r="N52" s="4"/>
      <c r="P52" s="4"/>
      <c r="R52" s="150"/>
      <c r="T52" s="4"/>
      <c r="AN52" s="193" t="s">
        <v>1524</v>
      </c>
      <c r="AO52" s="71" t="s">
        <v>6281</v>
      </c>
      <c r="AP52" s="193"/>
      <c r="AS52" t="s">
        <v>272</v>
      </c>
    </row>
    <row r="53" spans="1:45" x14ac:dyDescent="0.2">
      <c r="A53" s="127" t="s">
        <v>2607</v>
      </c>
      <c r="E53" s="150"/>
      <c r="N53" s="4"/>
      <c r="P53" s="4"/>
      <c r="R53" s="150"/>
      <c r="T53" s="4"/>
      <c r="AN53" s="193" t="s">
        <v>1524</v>
      </c>
      <c r="AO53" s="161" t="s">
        <v>6282</v>
      </c>
      <c r="AP53" s="193"/>
      <c r="AS53" t="s">
        <v>272</v>
      </c>
    </row>
    <row r="54" spans="1:45" x14ac:dyDescent="0.2">
      <c r="A54" s="128" t="s">
        <v>2608</v>
      </c>
      <c r="E54" s="150"/>
      <c r="N54" s="4"/>
      <c r="P54" s="4"/>
      <c r="R54" s="150"/>
      <c r="T54" s="4"/>
      <c r="AN54" s="193" t="s">
        <v>1524</v>
      </c>
      <c r="AO54" s="177" t="s">
        <v>6283</v>
      </c>
      <c r="AP54" s="193"/>
      <c r="AS54" t="s">
        <v>272</v>
      </c>
    </row>
    <row r="55" spans="1:45" x14ac:dyDescent="0.2">
      <c r="A55" s="129" t="s">
        <v>399</v>
      </c>
      <c r="E55" s="150"/>
      <c r="N55" s="4"/>
      <c r="P55" s="4"/>
      <c r="R55" s="150"/>
      <c r="T55" s="4"/>
      <c r="AN55" s="193" t="s">
        <v>1524</v>
      </c>
      <c r="AO55" s="268" t="s">
        <v>6284</v>
      </c>
      <c r="AP55" s="193"/>
      <c r="AS55" t="s">
        <v>272</v>
      </c>
    </row>
    <row r="56" spans="1:45" x14ac:dyDescent="0.2">
      <c r="A56" s="111" t="s">
        <v>400</v>
      </c>
      <c r="E56" s="150"/>
      <c r="N56" s="4"/>
      <c r="P56" s="4"/>
      <c r="R56" s="150"/>
      <c r="T56" s="4"/>
      <c r="AN56" s="193" t="s">
        <v>1524</v>
      </c>
      <c r="AO56" s="268" t="s">
        <v>6285</v>
      </c>
      <c r="AP56" s="193"/>
      <c r="AS56" t="s">
        <v>272</v>
      </c>
    </row>
    <row r="57" spans="1:45" x14ac:dyDescent="0.2">
      <c r="A57" s="109" t="s">
        <v>401</v>
      </c>
      <c r="E57" s="150" t="s">
        <v>5754</v>
      </c>
      <c r="N57" s="4"/>
      <c r="P57" s="4"/>
      <c r="R57" s="150" t="s">
        <v>5754</v>
      </c>
      <c r="T57" s="4"/>
      <c r="AN57" s="193"/>
      <c r="AO57" s="193"/>
      <c r="AP57" s="193"/>
      <c r="AS57" t="s">
        <v>272</v>
      </c>
    </row>
    <row r="58" spans="1:45" x14ac:dyDescent="0.2">
      <c r="A58" s="130" t="s">
        <v>402</v>
      </c>
      <c r="N58" s="4"/>
      <c r="P58" s="4"/>
      <c r="R58" s="12" t="s">
        <v>3299</v>
      </c>
      <c r="T58" s="4"/>
      <c r="AO58" t="s">
        <v>6751</v>
      </c>
      <c r="AS58" t="s">
        <v>272</v>
      </c>
    </row>
    <row r="59" spans="1:45" x14ac:dyDescent="0.2">
      <c r="A59" s="110" t="s">
        <v>403</v>
      </c>
      <c r="N59" s="4"/>
      <c r="P59" s="4"/>
      <c r="T59" s="4"/>
      <c r="AO59" s="244" t="s">
        <v>5992</v>
      </c>
      <c r="AS59" t="s">
        <v>272</v>
      </c>
    </row>
    <row r="60" spans="1:45" x14ac:dyDescent="0.2">
      <c r="A60" s="131" t="s">
        <v>2609</v>
      </c>
      <c r="N60" s="4"/>
      <c r="P60" s="4"/>
      <c r="T60" s="4"/>
      <c r="AO60" s="244" t="s">
        <v>5993</v>
      </c>
      <c r="AS60" t="s">
        <v>272</v>
      </c>
    </row>
    <row r="61" spans="1:45" x14ac:dyDescent="0.2">
      <c r="E61" s="150" t="s">
        <v>5754</v>
      </c>
      <c r="N61" s="4"/>
      <c r="P61" s="4"/>
      <c r="R61" s="150" t="s">
        <v>5754</v>
      </c>
      <c r="T61" s="4"/>
      <c r="AS61" t="s">
        <v>272</v>
      </c>
    </row>
    <row r="62" spans="1:45" x14ac:dyDescent="0.2">
      <c r="A62" s="4" t="s">
        <v>5764</v>
      </c>
      <c r="N62" s="4"/>
      <c r="P62" s="4"/>
      <c r="R62" s="12" t="s">
        <v>471</v>
      </c>
      <c r="T62" s="4"/>
      <c r="AH62" s="17" t="s">
        <v>474</v>
      </c>
      <c r="AI62" s="6"/>
      <c r="AJ62" s="6"/>
      <c r="AS62" t="s">
        <v>272</v>
      </c>
    </row>
    <row r="63" spans="1:45" x14ac:dyDescent="0.2">
      <c r="N63" s="4"/>
      <c r="P63" s="4"/>
      <c r="R63" s="12"/>
      <c r="T63" s="4"/>
      <c r="AH63" s="17"/>
      <c r="AI63" s="97" t="s">
        <v>2408</v>
      </c>
      <c r="AJ63" s="6"/>
      <c r="AS63" t="s">
        <v>272</v>
      </c>
    </row>
    <row r="64" spans="1:45" x14ac:dyDescent="0.2">
      <c r="A64" s="4" t="s">
        <v>6575</v>
      </c>
      <c r="N64" s="4"/>
      <c r="P64" s="4"/>
      <c r="R64" s="12"/>
      <c r="T64" s="4"/>
      <c r="AH64" s="6" t="s">
        <v>1137</v>
      </c>
      <c r="AI64" s="51" t="s">
        <v>475</v>
      </c>
      <c r="AJ64" s="6"/>
      <c r="AS64" t="s">
        <v>272</v>
      </c>
    </row>
    <row r="65" spans="1:45" x14ac:dyDescent="0.2">
      <c r="N65" s="4"/>
      <c r="P65" s="4"/>
      <c r="R65" s="12"/>
      <c r="T65" s="4"/>
      <c r="AH65" s="6" t="s">
        <v>1524</v>
      </c>
      <c r="AI65" s="2" t="s">
        <v>472</v>
      </c>
      <c r="AJ65" s="6"/>
      <c r="AS65" t="s">
        <v>272</v>
      </c>
    </row>
    <row r="66" spans="1:45" x14ac:dyDescent="0.2">
      <c r="A66" s="4" t="s">
        <v>6603</v>
      </c>
      <c r="N66" s="4"/>
      <c r="P66" s="4"/>
      <c r="T66" s="4"/>
      <c r="AH66" s="6" t="s">
        <v>1524</v>
      </c>
      <c r="AI66" s="85" t="s">
        <v>473</v>
      </c>
      <c r="AJ66" s="6"/>
      <c r="AS66" t="s">
        <v>272</v>
      </c>
    </row>
    <row r="67" spans="1:45" x14ac:dyDescent="0.2">
      <c r="N67" s="4"/>
      <c r="P67" s="4"/>
      <c r="T67" s="4"/>
      <c r="AH67" s="6" t="s">
        <v>1524</v>
      </c>
      <c r="AI67" s="13" t="s">
        <v>1563</v>
      </c>
      <c r="AJ67" s="6"/>
      <c r="AS67" t="s">
        <v>272</v>
      </c>
    </row>
    <row r="68" spans="1:45" x14ac:dyDescent="0.2">
      <c r="N68" s="4"/>
      <c r="P68" s="4"/>
      <c r="T68" s="4"/>
      <c r="AH68" s="6" t="s">
        <v>1524</v>
      </c>
      <c r="AI68" s="71" t="s">
        <v>4861</v>
      </c>
      <c r="AJ68" s="6"/>
      <c r="AS68" t="s">
        <v>272</v>
      </c>
    </row>
    <row r="69" spans="1:45" x14ac:dyDescent="0.2">
      <c r="E69" s="150" t="s">
        <v>5754</v>
      </c>
      <c r="I69" s="150" t="s">
        <v>5754</v>
      </c>
      <c r="N69" s="4"/>
      <c r="P69" s="4"/>
      <c r="R69" s="150" t="s">
        <v>5754</v>
      </c>
      <c r="AH69" s="6"/>
      <c r="AI69" s="6"/>
      <c r="AJ69" s="6"/>
      <c r="AS69" t="s">
        <v>272</v>
      </c>
    </row>
    <row r="70" spans="1:45" x14ac:dyDescent="0.2">
      <c r="N70" s="4"/>
      <c r="P70" s="4"/>
      <c r="R70" s="12" t="s">
        <v>2882</v>
      </c>
      <c r="AF70" s="17" t="s">
        <v>1041</v>
      </c>
      <c r="AG70" s="6"/>
      <c r="AN70" s="17" t="s">
        <v>3249</v>
      </c>
      <c r="AO70" s="6"/>
      <c r="AP70" s="6"/>
      <c r="AS70" t="s">
        <v>272</v>
      </c>
    </row>
    <row r="71" spans="1:45" x14ac:dyDescent="0.2">
      <c r="N71" s="4"/>
      <c r="P71" s="4"/>
      <c r="R71" s="12"/>
      <c r="AF71" s="17"/>
      <c r="AG71" s="97" t="s">
        <v>1309</v>
      </c>
      <c r="AH71" s="6"/>
      <c r="AI71" s="37"/>
      <c r="AK71" s="37"/>
      <c r="AL71" s="37"/>
      <c r="AN71" s="6" t="s">
        <v>1137</v>
      </c>
      <c r="AO71" s="150" t="s">
        <v>3243</v>
      </c>
      <c r="AP71" s="192"/>
      <c r="AS71" t="s">
        <v>272</v>
      </c>
    </row>
    <row r="72" spans="1:45" x14ac:dyDescent="0.2">
      <c r="N72" s="4"/>
      <c r="P72" s="4"/>
      <c r="AF72" s="6" t="s">
        <v>1137</v>
      </c>
      <c r="AG72" t="s">
        <v>2611</v>
      </c>
      <c r="AH72" s="6"/>
      <c r="AN72" s="6" t="s">
        <v>1524</v>
      </c>
      <c r="AO72" s="147" t="s">
        <v>3244</v>
      </c>
      <c r="AP72" s="192"/>
      <c r="AS72" t="s">
        <v>272</v>
      </c>
    </row>
    <row r="73" spans="1:45" x14ac:dyDescent="0.2">
      <c r="P73" s="4"/>
      <c r="AF73" s="6" t="s">
        <v>1524</v>
      </c>
      <c r="AG73" t="s">
        <v>2612</v>
      </c>
      <c r="AH73" s="6"/>
      <c r="AN73" s="6" t="s">
        <v>1524</v>
      </c>
      <c r="AO73" s="13" t="s">
        <v>3245</v>
      </c>
      <c r="AP73" s="192"/>
      <c r="AS73" t="s">
        <v>272</v>
      </c>
    </row>
    <row r="74" spans="1:45" x14ac:dyDescent="0.2">
      <c r="P74" s="4"/>
      <c r="AF74" s="6" t="s">
        <v>1524</v>
      </c>
      <c r="AG74" s="150" t="s">
        <v>3229</v>
      </c>
      <c r="AH74" s="6"/>
      <c r="AN74" s="6" t="s">
        <v>1524</v>
      </c>
      <c r="AO74" s="114" t="s">
        <v>3246</v>
      </c>
      <c r="AP74" s="192"/>
      <c r="AS74" t="s">
        <v>272</v>
      </c>
    </row>
    <row r="75" spans="1:45" x14ac:dyDescent="0.2">
      <c r="N75" s="4"/>
      <c r="P75" s="4"/>
      <c r="AF75" s="6" t="s">
        <v>1524</v>
      </c>
      <c r="AG75" t="s">
        <v>2613</v>
      </c>
      <c r="AH75" s="6"/>
      <c r="AN75" s="6" t="s">
        <v>1524</v>
      </c>
      <c r="AO75" s="147" t="s">
        <v>3247</v>
      </c>
      <c r="AP75" s="192"/>
      <c r="AS75" t="s">
        <v>272</v>
      </c>
    </row>
    <row r="76" spans="1:45" x14ac:dyDescent="0.2">
      <c r="A76" s="12" t="s">
        <v>179</v>
      </c>
      <c r="N76" s="4"/>
      <c r="P76" s="4"/>
      <c r="AF76" s="6" t="s">
        <v>1524</v>
      </c>
      <c r="AG76" s="71" t="s">
        <v>4862</v>
      </c>
      <c r="AH76" s="6"/>
      <c r="AN76" s="6" t="s">
        <v>1524</v>
      </c>
      <c r="AO76" s="153" t="s">
        <v>3248</v>
      </c>
      <c r="AP76" s="192"/>
      <c r="AS76" t="s">
        <v>272</v>
      </c>
    </row>
    <row r="77" spans="1:45" x14ac:dyDescent="0.2">
      <c r="A77" s="150" t="s">
        <v>4684</v>
      </c>
      <c r="N77" s="4"/>
      <c r="P77" s="4"/>
      <c r="AF77" s="6" t="s">
        <v>1524</v>
      </c>
      <c r="AG77" s="91" t="s">
        <v>3070</v>
      </c>
      <c r="AH77" s="6"/>
      <c r="AN77" s="6"/>
      <c r="AO77" s="6"/>
      <c r="AP77" s="6"/>
      <c r="AS77" t="s">
        <v>272</v>
      </c>
    </row>
    <row r="78" spans="1:45" x14ac:dyDescent="0.2">
      <c r="A78" s="149" t="s">
        <v>5755</v>
      </c>
      <c r="N78" s="4"/>
      <c r="P78" s="4"/>
      <c r="AF78" s="6"/>
      <c r="AG78" s="6"/>
      <c r="AH78" s="6"/>
      <c r="AN78" s="55" t="s">
        <v>3510</v>
      </c>
      <c r="AO78" s="11"/>
      <c r="AP78" s="6"/>
      <c r="AS78" t="s">
        <v>272</v>
      </c>
    </row>
    <row r="79" spans="1:45" x14ac:dyDescent="0.2">
      <c r="A79" s="190" t="s">
        <v>5756</v>
      </c>
      <c r="N79" s="4"/>
      <c r="P79" s="4"/>
      <c r="AN79" s="11" t="s">
        <v>2454</v>
      </c>
      <c r="AO79" s="51" t="s">
        <v>3506</v>
      </c>
      <c r="AP79" s="6"/>
      <c r="AS79" t="s">
        <v>272</v>
      </c>
    </row>
    <row r="80" spans="1:45" x14ac:dyDescent="0.2">
      <c r="A80" s="149" t="s">
        <v>6468</v>
      </c>
      <c r="N80" s="4"/>
      <c r="P80" s="4"/>
      <c r="AN80" s="6" t="s">
        <v>1524</v>
      </c>
      <c r="AO80" s="153" t="s">
        <v>3507</v>
      </c>
      <c r="AP80" s="6"/>
      <c r="AS80" t="s">
        <v>272</v>
      </c>
    </row>
    <row r="81" spans="1:45" x14ac:dyDescent="0.2">
      <c r="A81" s="149" t="s">
        <v>5757</v>
      </c>
      <c r="N81" s="4"/>
      <c r="P81" s="4"/>
      <c r="AN81" s="6" t="s">
        <v>1524</v>
      </c>
      <c r="AO81" s="244" t="s">
        <v>5948</v>
      </c>
      <c r="AP81" s="6"/>
      <c r="AS81" t="s">
        <v>272</v>
      </c>
    </row>
    <row r="82" spans="1:45" x14ac:dyDescent="0.2">
      <c r="A82" s="149" t="s">
        <v>5758</v>
      </c>
      <c r="N82" s="4"/>
      <c r="P82" s="4"/>
      <c r="AN82" s="6" t="s">
        <v>1524</v>
      </c>
      <c r="AO82" s="161" t="s">
        <v>3508</v>
      </c>
      <c r="AP82" s="6"/>
      <c r="AS82" t="s">
        <v>272</v>
      </c>
    </row>
    <row r="83" spans="1:45" x14ac:dyDescent="0.2">
      <c r="A83" s="149" t="s">
        <v>5759</v>
      </c>
      <c r="N83" s="4"/>
      <c r="P83" s="4"/>
      <c r="AN83" s="6" t="s">
        <v>1524</v>
      </c>
      <c r="AO83" s="51" t="s">
        <v>3509</v>
      </c>
      <c r="AP83" s="6"/>
      <c r="AS83" t="s">
        <v>272</v>
      </c>
    </row>
    <row r="84" spans="1:45" x14ac:dyDescent="0.2">
      <c r="A84" s="149" t="s">
        <v>5760</v>
      </c>
      <c r="N84" s="4"/>
      <c r="P84" s="4"/>
      <c r="AN84" s="9" t="s">
        <v>1125</v>
      </c>
      <c r="AO84" s="6"/>
      <c r="AP84" s="6"/>
      <c r="AS84" t="s">
        <v>272</v>
      </c>
    </row>
    <row r="85" spans="1:45" x14ac:dyDescent="0.2">
      <c r="N85" s="4"/>
      <c r="P85" s="4"/>
      <c r="AN85" s="11" t="s">
        <v>2454</v>
      </c>
      <c r="AO85" s="153" t="s">
        <v>3700</v>
      </c>
      <c r="AP85" s="6"/>
      <c r="AS85" t="s">
        <v>272</v>
      </c>
    </row>
    <row r="86" spans="1:45" x14ac:dyDescent="0.2">
      <c r="N86" s="4"/>
      <c r="P86" s="4"/>
      <c r="AN86" s="6" t="s">
        <v>1524</v>
      </c>
      <c r="AO86" s="177" t="s">
        <v>4345</v>
      </c>
      <c r="AP86" s="6"/>
      <c r="AS86" t="s">
        <v>272</v>
      </c>
    </row>
    <row r="87" spans="1:45" x14ac:dyDescent="0.2">
      <c r="A87" s="71" t="s">
        <v>341</v>
      </c>
      <c r="N87" s="4"/>
      <c r="P87" s="4"/>
      <c r="AN87" s="6" t="s">
        <v>1524</v>
      </c>
      <c r="AO87" s="161" t="s">
        <v>3701</v>
      </c>
      <c r="AP87" s="6"/>
      <c r="AS87" t="s">
        <v>272</v>
      </c>
    </row>
    <row r="88" spans="1:45" x14ac:dyDescent="0.2">
      <c r="A88" s="87" t="s">
        <v>2357</v>
      </c>
      <c r="N88" s="4"/>
      <c r="P88" s="4"/>
      <c r="AN88" s="192" t="s">
        <v>1524</v>
      </c>
      <c r="AO88" s="177" t="s">
        <v>4346</v>
      </c>
      <c r="AP88" s="192"/>
      <c r="AS88" t="s">
        <v>272</v>
      </c>
    </row>
    <row r="89" spans="1:45" x14ac:dyDescent="0.2">
      <c r="A89" s="133" t="s">
        <v>518</v>
      </c>
      <c r="E89" s="150" t="s">
        <v>5754</v>
      </c>
      <c r="N89" s="4"/>
      <c r="P89" s="4"/>
      <c r="R89" s="150" t="s">
        <v>5754</v>
      </c>
      <c r="T89" s="23"/>
      <c r="AI89" s="37"/>
      <c r="AJ89" s="37"/>
      <c r="AK89" s="37"/>
      <c r="AN89" s="6"/>
      <c r="AO89" s="6"/>
      <c r="AS89" t="s">
        <v>272</v>
      </c>
    </row>
    <row r="90" spans="1:45" x14ac:dyDescent="0.2">
      <c r="A90" s="137" t="s">
        <v>2530</v>
      </c>
      <c r="N90" s="4"/>
      <c r="P90" s="4"/>
      <c r="R90" s="4" t="s">
        <v>2938</v>
      </c>
      <c r="S90" s="4"/>
      <c r="T90" s="4"/>
      <c r="U90" s="4"/>
      <c r="V90" s="4"/>
      <c r="W90" s="4"/>
      <c r="X90" s="4"/>
      <c r="Y90" s="4"/>
      <c r="Z90" s="4"/>
      <c r="AF90" s="37"/>
      <c r="AG90" s="37"/>
      <c r="AH90" s="37"/>
      <c r="AI90" s="37"/>
      <c r="AJ90" s="37"/>
      <c r="AK90" s="37"/>
      <c r="AL90" s="17" t="s">
        <v>2877</v>
      </c>
      <c r="AM90" s="6"/>
      <c r="AN90" s="6"/>
      <c r="AS90" t="s">
        <v>272</v>
      </c>
    </row>
    <row r="91" spans="1:45" x14ac:dyDescent="0.2">
      <c r="A91" s="51" t="s">
        <v>2523</v>
      </c>
      <c r="N91" s="4"/>
      <c r="P91" s="4"/>
      <c r="R91" s="2"/>
      <c r="S91" s="2"/>
      <c r="T91" s="2"/>
      <c r="U91" s="2"/>
      <c r="V91" s="2"/>
      <c r="W91" s="2"/>
      <c r="X91" s="2"/>
      <c r="Y91" s="2"/>
      <c r="Z91" s="2"/>
      <c r="AA91" s="2"/>
      <c r="AB91" s="2"/>
      <c r="AC91" s="2"/>
      <c r="AD91" s="2"/>
      <c r="AE91" s="2"/>
      <c r="AH91" s="37"/>
      <c r="AI91" s="37"/>
      <c r="AJ91" s="37"/>
      <c r="AK91" s="37"/>
      <c r="AL91" s="6"/>
      <c r="AM91" s="97" t="s">
        <v>1309</v>
      </c>
      <c r="AN91" s="6"/>
      <c r="AS91" t="s">
        <v>272</v>
      </c>
    </row>
    <row r="92" spans="1:45" x14ac:dyDescent="0.2">
      <c r="A92" s="92" t="s">
        <v>131</v>
      </c>
      <c r="N92" s="4"/>
      <c r="P92" s="4"/>
      <c r="R92" s="1"/>
      <c r="S92" s="1"/>
      <c r="T92" s="1"/>
      <c r="U92" s="1"/>
      <c r="V92" s="1"/>
      <c r="W92" s="1"/>
      <c r="X92" s="1"/>
      <c r="Y92" s="1"/>
      <c r="Z92" s="1"/>
      <c r="AA92" s="1"/>
      <c r="AB92" s="1"/>
      <c r="AC92" s="1"/>
      <c r="AD92" s="1"/>
      <c r="AE92" s="1"/>
      <c r="AH92" s="37"/>
      <c r="AI92" s="37"/>
      <c r="AJ92" s="37"/>
      <c r="AK92" s="37"/>
      <c r="AL92" s="6" t="s">
        <v>1137</v>
      </c>
      <c r="AM92" t="s">
        <v>2937</v>
      </c>
      <c r="AN92" s="6"/>
      <c r="AS92" t="s">
        <v>272</v>
      </c>
    </row>
    <row r="93" spans="1:45" x14ac:dyDescent="0.2">
      <c r="A93" s="152" t="s">
        <v>3228</v>
      </c>
      <c r="N93" s="4"/>
      <c r="P93" s="4"/>
      <c r="AH93" s="37"/>
      <c r="AI93" s="37"/>
      <c r="AJ93" s="37"/>
      <c r="AK93" s="37"/>
      <c r="AL93" s="6" t="s">
        <v>1524</v>
      </c>
      <c r="AM93" t="s">
        <v>2878</v>
      </c>
      <c r="AN93" s="6"/>
      <c r="AS93" t="s">
        <v>272</v>
      </c>
    </row>
    <row r="94" spans="1:45" x14ac:dyDescent="0.2">
      <c r="A94" s="160" t="s">
        <v>3444</v>
      </c>
      <c r="N94" s="4"/>
      <c r="P94" s="4"/>
      <c r="AH94" s="37"/>
      <c r="AI94" s="37"/>
      <c r="AJ94" s="37"/>
      <c r="AK94" s="37"/>
      <c r="AL94" s="6" t="s">
        <v>1524</v>
      </c>
      <c r="AM94" s="14" t="s">
        <v>1424</v>
      </c>
      <c r="AN94" s="6"/>
      <c r="AS94" t="s">
        <v>272</v>
      </c>
    </row>
    <row r="95" spans="1:45" x14ac:dyDescent="0.2">
      <c r="A95" s="177" t="s">
        <v>3991</v>
      </c>
      <c r="N95" s="4"/>
      <c r="P95" s="4"/>
      <c r="AH95" s="37"/>
      <c r="AI95" s="37"/>
      <c r="AJ95" s="37"/>
      <c r="AK95" s="37"/>
      <c r="AL95" s="6" t="s">
        <v>1524</v>
      </c>
      <c r="AM95" t="s">
        <v>1425</v>
      </c>
      <c r="AN95" s="6"/>
      <c r="AS95" t="s">
        <v>272</v>
      </c>
    </row>
    <row r="96" spans="1:45" x14ac:dyDescent="0.2">
      <c r="A96" s="191" t="s">
        <v>4295</v>
      </c>
      <c r="N96" s="4"/>
      <c r="P96" s="4"/>
      <c r="AH96" s="37"/>
      <c r="AI96" s="37"/>
      <c r="AJ96" s="37"/>
      <c r="AK96" s="37"/>
      <c r="AL96" s="6" t="s">
        <v>1524</v>
      </c>
      <c r="AM96" s="37" t="s">
        <v>1426</v>
      </c>
      <c r="AN96" s="6"/>
      <c r="AS96" t="s">
        <v>272</v>
      </c>
    </row>
    <row r="97" spans="1:45" x14ac:dyDescent="0.2">
      <c r="A97" s="214" t="s">
        <v>4618</v>
      </c>
      <c r="N97" s="4"/>
      <c r="P97" s="4"/>
      <c r="AG97" s="2"/>
      <c r="AH97" s="37"/>
      <c r="AI97" s="37"/>
      <c r="AJ97" s="37"/>
      <c r="AK97" s="37"/>
      <c r="AL97" s="6" t="s">
        <v>1524</v>
      </c>
      <c r="AM97" s="37" t="s">
        <v>4864</v>
      </c>
      <c r="AN97" s="6"/>
      <c r="AS97" t="s">
        <v>272</v>
      </c>
    </row>
    <row r="98" spans="1:45" x14ac:dyDescent="0.2">
      <c r="A98" s="224" t="s">
        <v>4941</v>
      </c>
      <c r="N98" s="4"/>
      <c r="P98" s="4"/>
      <c r="AG98" s="85"/>
      <c r="AH98" s="37"/>
      <c r="AI98" s="37"/>
      <c r="AJ98" s="37"/>
      <c r="AK98" s="37"/>
      <c r="AL98" s="6" t="s">
        <v>1524</v>
      </c>
      <c r="AM98" s="37" t="s">
        <v>2935</v>
      </c>
      <c r="AN98" s="6"/>
      <c r="AS98" t="s">
        <v>272</v>
      </c>
    </row>
    <row r="99" spans="1:45" x14ac:dyDescent="0.2">
      <c r="A99" s="244" t="s">
        <v>5730</v>
      </c>
      <c r="N99" s="4"/>
      <c r="P99" s="4"/>
      <c r="AG99" s="71"/>
      <c r="AH99" s="37"/>
      <c r="AI99" s="37"/>
      <c r="AJ99" s="37"/>
      <c r="AK99" s="37"/>
      <c r="AL99" s="6" t="s">
        <v>1524</v>
      </c>
      <c r="AM99" s="37" t="s">
        <v>2936</v>
      </c>
      <c r="AN99" s="6"/>
      <c r="AS99" t="s">
        <v>272</v>
      </c>
    </row>
    <row r="100" spans="1:45" x14ac:dyDescent="0.2">
      <c r="A100" s="271" t="s">
        <v>6469</v>
      </c>
      <c r="N100" s="4"/>
      <c r="P100" s="4"/>
      <c r="AH100" s="37"/>
      <c r="AI100" s="37"/>
      <c r="AJ100" s="37"/>
      <c r="AK100" s="37"/>
      <c r="AL100" s="6" t="s">
        <v>1524</v>
      </c>
      <c r="AM100" s="1" t="s">
        <v>4865</v>
      </c>
      <c r="AN100" s="6"/>
      <c r="AS100" t="s">
        <v>272</v>
      </c>
    </row>
    <row r="101" spans="1:45" x14ac:dyDescent="0.2">
      <c r="N101" s="4"/>
      <c r="P101" s="4"/>
      <c r="AH101" s="37"/>
      <c r="AI101" s="37"/>
      <c r="AJ101" s="37"/>
      <c r="AK101" s="37"/>
      <c r="AL101" s="6" t="s">
        <v>1524</v>
      </c>
      <c r="AM101" s="37" t="s">
        <v>4863</v>
      </c>
      <c r="AN101" s="6"/>
      <c r="AS101" t="s">
        <v>272</v>
      </c>
    </row>
    <row r="102" spans="1:45" x14ac:dyDescent="0.2">
      <c r="E102" s="150" t="s">
        <v>5754</v>
      </c>
      <c r="N102" s="4"/>
      <c r="P102" s="4"/>
      <c r="R102" s="150" t="s">
        <v>5754</v>
      </c>
      <c r="AH102" s="37"/>
      <c r="AI102" s="37"/>
      <c r="AJ102" s="37"/>
      <c r="AK102" s="37"/>
      <c r="AL102" s="6"/>
      <c r="AM102" s="6"/>
      <c r="AN102" s="6"/>
      <c r="AS102" t="s">
        <v>272</v>
      </c>
    </row>
    <row r="103" spans="1:45" x14ac:dyDescent="0.2">
      <c r="A103" s="97" t="s">
        <v>1576</v>
      </c>
      <c r="N103" s="4"/>
      <c r="P103" s="4"/>
      <c r="R103" s="12" t="s">
        <v>1945</v>
      </c>
      <c r="AH103" s="37"/>
      <c r="AI103" s="37"/>
      <c r="AJ103" s="37"/>
      <c r="AK103" s="37"/>
      <c r="AN103" s="244" t="s">
        <v>5996</v>
      </c>
      <c r="AO103" s="244"/>
      <c r="AP103" s="9" t="s">
        <v>5753</v>
      </c>
      <c r="AQ103" s="192"/>
      <c r="AR103" s="192"/>
      <c r="AS103" t="s">
        <v>272</v>
      </c>
    </row>
    <row r="104" spans="1:45" x14ac:dyDescent="0.2">
      <c r="A104" s="98" t="s">
        <v>1577</v>
      </c>
      <c r="N104" s="4"/>
      <c r="P104" s="4"/>
      <c r="R104" s="23"/>
      <c r="AH104" s="37"/>
      <c r="AI104" s="37"/>
      <c r="AJ104" s="37"/>
      <c r="AK104" s="37"/>
      <c r="AN104" s="244" t="s">
        <v>5997</v>
      </c>
      <c r="AO104" s="244"/>
      <c r="AP104" s="192" t="s">
        <v>1137</v>
      </c>
      <c r="AQ104" s="59" t="s">
        <v>5749</v>
      </c>
      <c r="AS104" t="s">
        <v>272</v>
      </c>
    </row>
    <row r="105" spans="1:45" x14ac:dyDescent="0.2">
      <c r="A105" s="97" t="s">
        <v>2408</v>
      </c>
      <c r="N105" s="4"/>
      <c r="P105" s="4"/>
      <c r="AH105" s="37"/>
      <c r="AI105" s="37"/>
      <c r="AJ105" s="37"/>
      <c r="AK105" s="37"/>
      <c r="AN105" s="244" t="s">
        <v>5998</v>
      </c>
      <c r="AO105" s="244"/>
      <c r="AP105" s="192" t="s">
        <v>1524</v>
      </c>
      <c r="AQ105" s="147" t="s">
        <v>5750</v>
      </c>
      <c r="AS105" t="s">
        <v>272</v>
      </c>
    </row>
    <row r="106" spans="1:45" x14ac:dyDescent="0.2">
      <c r="A106" s="97" t="s">
        <v>1309</v>
      </c>
      <c r="N106" s="4"/>
      <c r="P106" s="4"/>
      <c r="AH106" s="37"/>
      <c r="AI106" s="37"/>
      <c r="AJ106" s="37"/>
      <c r="AK106" s="37"/>
      <c r="AP106" s="192" t="s">
        <v>1524</v>
      </c>
      <c r="AQ106" s="177" t="s">
        <v>5751</v>
      </c>
      <c r="AS106" t="s">
        <v>272</v>
      </c>
    </row>
    <row r="107" spans="1:45" x14ac:dyDescent="0.2">
      <c r="A107" s="97"/>
      <c r="N107" s="4"/>
      <c r="P107" s="4"/>
      <c r="AH107" s="37"/>
      <c r="AI107" s="37"/>
      <c r="AJ107" s="37"/>
      <c r="AK107" s="37"/>
      <c r="AP107" s="192" t="s">
        <v>1524</v>
      </c>
      <c r="AQ107" s="138" t="s">
        <v>861</v>
      </c>
      <c r="AS107" t="s">
        <v>272</v>
      </c>
    </row>
    <row r="108" spans="1:45" x14ac:dyDescent="0.2">
      <c r="A108" s="97"/>
      <c r="N108" s="4"/>
      <c r="P108" s="4"/>
      <c r="AH108" s="37"/>
      <c r="AI108" s="37"/>
      <c r="AJ108" s="37"/>
      <c r="AK108" s="37"/>
      <c r="AP108" s="192" t="s">
        <v>1524</v>
      </c>
      <c r="AQ108" s="151" t="s">
        <v>6011</v>
      </c>
      <c r="AS108" t="s">
        <v>272</v>
      </c>
    </row>
    <row r="109" spans="1:45" x14ac:dyDescent="0.2">
      <c r="A109" s="97"/>
      <c r="N109" s="4"/>
      <c r="P109" s="4"/>
      <c r="AH109" s="37"/>
      <c r="AI109" s="37"/>
      <c r="AJ109" s="37"/>
      <c r="AK109" s="37"/>
      <c r="AP109" s="192" t="s">
        <v>1524</v>
      </c>
      <c r="AQ109" s="224" t="s">
        <v>5752</v>
      </c>
      <c r="AS109" t="s">
        <v>272</v>
      </c>
    </row>
    <row r="110" spans="1:45" ht="12" customHeight="1" x14ac:dyDescent="0.2">
      <c r="A110" s="100" t="s">
        <v>456</v>
      </c>
      <c r="N110" s="4"/>
      <c r="P110" s="4"/>
      <c r="R110" s="61"/>
      <c r="S110" s="61"/>
      <c r="T110" s="61"/>
      <c r="U110" s="61"/>
      <c r="V110" s="61"/>
      <c r="W110" s="61"/>
      <c r="X110" s="61"/>
      <c r="Y110" s="61"/>
      <c r="Z110" s="61"/>
      <c r="AA110" s="61"/>
      <c r="AB110" s="61"/>
      <c r="AC110" s="61"/>
      <c r="AD110" s="61"/>
      <c r="AE110" s="61"/>
      <c r="AH110" s="37"/>
      <c r="AI110" s="37"/>
      <c r="AJ110" s="37"/>
      <c r="AK110" s="37"/>
      <c r="AP110" s="192"/>
      <c r="AQ110" s="192"/>
      <c r="AR110" s="192"/>
      <c r="AS110" t="s">
        <v>272</v>
      </c>
    </row>
    <row r="111" spans="1:45" s="101" customFormat="1" ht="16.5" customHeight="1" x14ac:dyDescent="0.4">
      <c r="A111" s="18" t="s">
        <v>2839</v>
      </c>
      <c r="B111"/>
      <c r="C111" s="2" t="s">
        <v>273</v>
      </c>
      <c r="D111"/>
      <c r="E111" s="2" t="s">
        <v>274</v>
      </c>
      <c r="F111"/>
      <c r="G111" s="2" t="s">
        <v>2403</v>
      </c>
      <c r="H111"/>
      <c r="I111" s="2" t="s">
        <v>2404</v>
      </c>
      <c r="J111"/>
      <c r="K111" s="2" t="s">
        <v>2405</v>
      </c>
      <c r="L111"/>
      <c r="M111" s="2" t="s">
        <v>3129</v>
      </c>
      <c r="N111"/>
      <c r="O111" s="2" t="s">
        <v>3130</v>
      </c>
      <c r="P111"/>
      <c r="Q111" s="2" t="s">
        <v>3131</v>
      </c>
      <c r="R111"/>
      <c r="S111" s="2" t="s">
        <v>3132</v>
      </c>
      <c r="T111" s="7"/>
      <c r="U111" t="s">
        <v>3133</v>
      </c>
      <c r="V111"/>
      <c r="W111" t="s">
        <v>3134</v>
      </c>
      <c r="X111"/>
      <c r="Y111" t="s">
        <v>3135</v>
      </c>
      <c r="Z111"/>
      <c r="AA111" s="2" t="s">
        <v>1597</v>
      </c>
      <c r="AB111"/>
      <c r="AC111" s="2" t="s">
        <v>1598</v>
      </c>
      <c r="AD111"/>
      <c r="AE111" s="2" t="s">
        <v>2732</v>
      </c>
      <c r="AF111"/>
      <c r="AG111" s="148" t="s">
        <v>4145</v>
      </c>
      <c r="AH111"/>
      <c r="AI111" s="148" t="s">
        <v>4146</v>
      </c>
      <c r="AJ111"/>
      <c r="AK111" s="148" t="s">
        <v>4147</v>
      </c>
      <c r="AL111"/>
      <c r="AM111" s="148" t="s">
        <v>4148</v>
      </c>
      <c r="AN111"/>
      <c r="AO111" s="148" t="s">
        <v>4149</v>
      </c>
      <c r="AP111"/>
      <c r="AQ111" s="148" t="s">
        <v>4150</v>
      </c>
      <c r="AR111"/>
      <c r="AS111" t="s">
        <v>272</v>
      </c>
    </row>
    <row r="112" spans="1:45" x14ac:dyDescent="0.2">
      <c r="C112" s="150" t="s">
        <v>4131</v>
      </c>
      <c r="E112" s="150" t="s">
        <v>4130</v>
      </c>
      <c r="G112" s="150" t="s">
        <v>4129</v>
      </c>
      <c r="I112" s="150" t="s">
        <v>4128</v>
      </c>
      <c r="K112" s="150" t="s">
        <v>5527</v>
      </c>
      <c r="M112" s="150" t="s">
        <v>2733</v>
      </c>
      <c r="O112" t="s">
        <v>372</v>
      </c>
      <c r="P112" s="4"/>
      <c r="Q112" t="s">
        <v>373</v>
      </c>
      <c r="S112" t="s">
        <v>374</v>
      </c>
      <c r="T112" s="4"/>
      <c r="U112" t="s">
        <v>375</v>
      </c>
      <c r="W112" t="s">
        <v>376</v>
      </c>
      <c r="Y112" t="s">
        <v>2630</v>
      </c>
      <c r="AA112" t="s">
        <v>2631</v>
      </c>
      <c r="AC112" t="s">
        <v>2632</v>
      </c>
      <c r="AE112" t="s">
        <v>2633</v>
      </c>
      <c r="AG112" t="s">
        <v>382</v>
      </c>
      <c r="AI112" t="s">
        <v>383</v>
      </c>
      <c r="AK112" t="s">
        <v>384</v>
      </c>
      <c r="AM112" t="s">
        <v>385</v>
      </c>
      <c r="AO112" t="s">
        <v>551</v>
      </c>
      <c r="AQ112" t="s">
        <v>552</v>
      </c>
      <c r="AS112" t="s">
        <v>272</v>
      </c>
    </row>
    <row r="113" spans="1:45" x14ac:dyDescent="0.2">
      <c r="B113" t="s">
        <v>1512</v>
      </c>
      <c r="C113" t="s">
        <v>1580</v>
      </c>
      <c r="D113" t="s">
        <v>1512</v>
      </c>
      <c r="E113" t="s">
        <v>1580</v>
      </c>
      <c r="F113" t="s">
        <v>1512</v>
      </c>
      <c r="G113" t="s">
        <v>1580</v>
      </c>
      <c r="H113" t="s">
        <v>1512</v>
      </c>
      <c r="I113" t="s">
        <v>1580</v>
      </c>
      <c r="J113" t="s">
        <v>1512</v>
      </c>
      <c r="K113" t="s">
        <v>1580</v>
      </c>
      <c r="L113" t="s">
        <v>1512</v>
      </c>
      <c r="M113" t="s">
        <v>1580</v>
      </c>
      <c r="N113" t="s">
        <v>1512</v>
      </c>
      <c r="O113" t="s">
        <v>1580</v>
      </c>
      <c r="P113" t="s">
        <v>1512</v>
      </c>
      <c r="Q113" t="s">
        <v>1580</v>
      </c>
      <c r="R113" t="s">
        <v>1512</v>
      </c>
      <c r="S113" t="s">
        <v>1580</v>
      </c>
      <c r="T113" t="s">
        <v>1512</v>
      </c>
      <c r="U113" t="s">
        <v>1580</v>
      </c>
      <c r="V113" t="s">
        <v>1512</v>
      </c>
      <c r="W113" t="s">
        <v>1580</v>
      </c>
      <c r="X113" t="s">
        <v>1512</v>
      </c>
      <c r="Y113" t="s">
        <v>1580</v>
      </c>
      <c r="Z113" t="s">
        <v>1512</v>
      </c>
      <c r="AA113" t="s">
        <v>1580</v>
      </c>
      <c r="AB113" t="s">
        <v>1512</v>
      </c>
      <c r="AC113" t="s">
        <v>1580</v>
      </c>
      <c r="AD113" t="s">
        <v>1512</v>
      </c>
      <c r="AE113" t="s">
        <v>1580</v>
      </c>
      <c r="AF113" t="s">
        <v>1512</v>
      </c>
      <c r="AG113" t="s">
        <v>1580</v>
      </c>
      <c r="AH113" t="s">
        <v>1512</v>
      </c>
      <c r="AI113" t="s">
        <v>1580</v>
      </c>
      <c r="AJ113" t="s">
        <v>1512</v>
      </c>
      <c r="AK113" t="s">
        <v>1580</v>
      </c>
      <c r="AL113" t="s">
        <v>1512</v>
      </c>
      <c r="AM113" t="s">
        <v>1580</v>
      </c>
      <c r="AN113" t="s">
        <v>1512</v>
      </c>
      <c r="AO113" t="s">
        <v>1580</v>
      </c>
      <c r="AP113" t="s">
        <v>1512</v>
      </c>
      <c r="AQ113" t="s">
        <v>1580</v>
      </c>
      <c r="AS113" t="s">
        <v>272</v>
      </c>
    </row>
    <row r="114" spans="1:45" x14ac:dyDescent="0.2">
      <c r="A114" s="2" t="s">
        <v>32</v>
      </c>
      <c r="C114" s="1">
        <f>SUM(B4:B110)</f>
        <v>0</v>
      </c>
      <c r="E114" s="1">
        <f>SUM(D4:D110)</f>
        <v>0</v>
      </c>
      <c r="G114" s="1">
        <f>SUM(F4:F110)</f>
        <v>0</v>
      </c>
      <c r="I114" s="1">
        <f>SUM(H4:H110)</f>
        <v>0</v>
      </c>
      <c r="K114" s="1">
        <f>SUM(J4:J110)</f>
        <v>0</v>
      </c>
      <c r="M114" s="1">
        <f>SUM(L4:L110)</f>
        <v>0</v>
      </c>
      <c r="N114" s="2"/>
      <c r="O114" s="1">
        <f>SUM(N4:N110)</f>
        <v>0</v>
      </c>
      <c r="P114" s="2"/>
      <c r="Q114" s="1">
        <f>SUM(P4:P110)</f>
        <v>0</v>
      </c>
      <c r="R114" s="2"/>
      <c r="S114" s="1">
        <f>SUM(R4:R110)</f>
        <v>0</v>
      </c>
      <c r="T114" s="2"/>
      <c r="U114" s="1">
        <f>SUM(T4:T110)</f>
        <v>0</v>
      </c>
      <c r="V114" s="2"/>
      <c r="W114" s="1">
        <f>SUM(V4:V110)</f>
        <v>0</v>
      </c>
      <c r="X114" s="2"/>
      <c r="Y114" s="1">
        <f>SUM(X4:X110)</f>
        <v>0</v>
      </c>
      <c r="Z114" s="2"/>
      <c r="AA114" s="1">
        <f>SUM(Z4:Z110)</f>
        <v>0</v>
      </c>
      <c r="AB114" s="2"/>
      <c r="AC114" s="1">
        <f>SUM(AB4:AB110)</f>
        <v>0</v>
      </c>
      <c r="AD114" s="2"/>
      <c r="AE114" s="1">
        <f>SUM(AD4:AD110)</f>
        <v>0</v>
      </c>
      <c r="AG114" s="1">
        <f>SUM(AF4:AF110)</f>
        <v>1</v>
      </c>
      <c r="AH114" s="1"/>
      <c r="AI114" s="1">
        <f>SUM(AH4:AH110)</f>
        <v>0</v>
      </c>
      <c r="AJ114" s="1"/>
      <c r="AK114" s="1">
        <f>SUM(AJ4:AJ110)</f>
        <v>0</v>
      </c>
      <c r="AL114" s="1"/>
      <c r="AM114" s="1">
        <f>SUM(AL4:AL110)</f>
        <v>1</v>
      </c>
      <c r="AN114" s="1"/>
      <c r="AO114" s="1">
        <f>SUM(AN4:AN110)</f>
        <v>0</v>
      </c>
      <c r="AP114" s="1"/>
      <c r="AQ114" s="1">
        <f>SUM(AP4:AP110)</f>
        <v>0</v>
      </c>
      <c r="AR114" s="1">
        <f>SUM(O114:AQ114)</f>
        <v>2</v>
      </c>
      <c r="AS114" t="s">
        <v>272</v>
      </c>
    </row>
    <row r="115" spans="1:45" x14ac:dyDescent="0.2">
      <c r="A115" s="2" t="s">
        <v>2840</v>
      </c>
      <c r="C115" s="1">
        <v>0</v>
      </c>
      <c r="E115" s="1">
        <v>0</v>
      </c>
      <c r="G115" s="1">
        <v>0</v>
      </c>
      <c r="I115" s="1">
        <v>0</v>
      </c>
      <c r="K115" s="1">
        <v>0</v>
      </c>
      <c r="M115" s="1">
        <v>0</v>
      </c>
      <c r="N115" s="2"/>
      <c r="O115" s="1">
        <v>0</v>
      </c>
      <c r="P115" s="2"/>
      <c r="Q115" s="1">
        <v>0</v>
      </c>
      <c r="R115" s="2"/>
      <c r="S115" s="1">
        <v>0</v>
      </c>
      <c r="T115" s="2"/>
      <c r="U115" s="1">
        <v>0</v>
      </c>
      <c r="V115" s="2"/>
      <c r="W115" s="1">
        <v>0</v>
      </c>
      <c r="X115" s="2"/>
      <c r="Y115" s="1">
        <v>0</v>
      </c>
      <c r="Z115" s="2"/>
      <c r="AA115" s="1">
        <v>0</v>
      </c>
      <c r="AB115" s="2"/>
      <c r="AC115" s="1">
        <v>0</v>
      </c>
      <c r="AD115" s="2"/>
      <c r="AE115" s="1">
        <v>0</v>
      </c>
      <c r="AG115" s="1">
        <v>0</v>
      </c>
      <c r="AH115" s="1"/>
      <c r="AI115" s="1">
        <v>0</v>
      </c>
      <c r="AJ115" s="1"/>
      <c r="AK115" s="1">
        <v>0</v>
      </c>
      <c r="AL115" s="1"/>
      <c r="AM115" s="1">
        <v>0</v>
      </c>
      <c r="AN115" s="1"/>
      <c r="AO115" s="1">
        <v>0</v>
      </c>
      <c r="AP115" s="1"/>
      <c r="AQ115" s="1">
        <v>0</v>
      </c>
      <c r="AR115" s="1">
        <f>SUM(O115:AQ115)</f>
        <v>0</v>
      </c>
      <c r="AS115" t="s">
        <v>272</v>
      </c>
    </row>
    <row r="116" spans="1:45" x14ac:dyDescent="0.2">
      <c r="A116" s="2" t="s">
        <v>1883</v>
      </c>
      <c r="C116" s="1">
        <f>C114+C115</f>
        <v>0</v>
      </c>
      <c r="E116" s="1">
        <f>E114+E115</f>
        <v>0</v>
      </c>
      <c r="G116" s="1">
        <f>G114+G115</f>
        <v>0</v>
      </c>
      <c r="I116" s="1">
        <f>I114+I115</f>
        <v>0</v>
      </c>
      <c r="K116" s="1">
        <f>K114+K115</f>
        <v>0</v>
      </c>
      <c r="M116" s="1">
        <f>M114+M115</f>
        <v>0</v>
      </c>
      <c r="N116" s="2"/>
      <c r="O116" s="1">
        <f>O114+O115</f>
        <v>0</v>
      </c>
      <c r="P116" s="2"/>
      <c r="Q116" s="1">
        <f>Q114+Q115</f>
        <v>0</v>
      </c>
      <c r="R116" s="2"/>
      <c r="S116" s="1">
        <f>S114+S115</f>
        <v>0</v>
      </c>
      <c r="T116" s="2"/>
      <c r="U116" s="1">
        <f>U114+U115</f>
        <v>0</v>
      </c>
      <c r="V116" s="2"/>
      <c r="W116" s="1">
        <f>W114+W115</f>
        <v>0</v>
      </c>
      <c r="X116" s="2"/>
      <c r="Y116" s="1">
        <f>Y114+Y115</f>
        <v>0</v>
      </c>
      <c r="Z116" s="2"/>
      <c r="AA116" s="1">
        <f>AA114+AA115</f>
        <v>0</v>
      </c>
      <c r="AB116" s="2"/>
      <c r="AC116" s="1">
        <f>AC114+AC115</f>
        <v>0</v>
      </c>
      <c r="AD116" s="2"/>
      <c r="AE116" s="1">
        <f>AE114+AE115</f>
        <v>0</v>
      </c>
      <c r="AG116" s="1">
        <f>AG114+AG115</f>
        <v>1</v>
      </c>
      <c r="AH116" s="1"/>
      <c r="AI116" s="1">
        <f>AI114+AI115</f>
        <v>0</v>
      </c>
      <c r="AJ116" s="1"/>
      <c r="AK116" s="1">
        <f>AK114+AK115</f>
        <v>0</v>
      </c>
      <c r="AL116" s="1"/>
      <c r="AM116" s="1">
        <f>AM114+AM115</f>
        <v>1</v>
      </c>
      <c r="AN116" s="1"/>
      <c r="AO116" s="1">
        <f>AO114+AO115</f>
        <v>0</v>
      </c>
      <c r="AP116" s="1"/>
      <c r="AQ116" s="1">
        <f>AQ114+AQ115</f>
        <v>0</v>
      </c>
      <c r="AR116" s="1">
        <f>AR114+AR115</f>
        <v>2</v>
      </c>
      <c r="AS116" t="s">
        <v>272</v>
      </c>
    </row>
    <row r="117" spans="1:45" x14ac:dyDescent="0.2">
      <c r="A117" t="s">
        <v>831</v>
      </c>
      <c r="AD117" t="s">
        <v>831</v>
      </c>
      <c r="AK117" t="s">
        <v>832</v>
      </c>
      <c r="AM117" t="s">
        <v>271</v>
      </c>
      <c r="AO117" t="s">
        <v>271</v>
      </c>
      <c r="AQ117" t="s">
        <v>271</v>
      </c>
      <c r="AS117" t="s">
        <v>272</v>
      </c>
    </row>
    <row r="118" spans="1:45" x14ac:dyDescent="0.2">
      <c r="N118" s="53"/>
    </row>
  </sheetData>
  <phoneticPr fontId="0" type="noConversion"/>
  <hyperlinks>
    <hyperlink ref="A54" r:id="rId1" display="http://freepages.genealogy.rootsweb.com/~gregheberle/HEBERLE-IMAGES.htm"/>
    <hyperlink ref="A60" r:id="rId2" display="..\HEBERLE-HOUSES-BUSINESSES-WEBPAGES.htm"/>
    <hyperlink ref="A53" r:id="rId3"/>
    <hyperlink ref="A58" r:id="rId4" display="..\Htm\Sport\Sport.htm"/>
    <hyperlink ref="A51" r:id="rId5" display="..\Htm\Doctors-Professors\DoctorsProfessors.htm"/>
    <hyperlink ref="A52" r:id="rId6" display="..\Htm\Immigration\Migration.htm"/>
    <hyperlink ref="A55" r:id="rId7" display="..\Htm\Politicians\Politicians.htm"/>
    <hyperlink ref="A56" r:id="rId8" display="..\Htm\Publications\Books-Papers.htm"/>
    <hyperlink ref="A57" r:id="rId9" display="..\Htm\Religious\ReligiousProfessionals.htm"/>
    <hyperlink ref="A59" r:id="rId10" display="..\Htm\WarService\WarService.htm"/>
    <hyperlink ref="A6" r:id="rId11"/>
  </hyperlinks>
  <printOptions gridLinesSet="0"/>
  <pageMargins left="0.75" right="0.75" top="1" bottom="1" header="0.5" footer="0.5"/>
  <pageSetup paperSize="9" scale="31" fitToHeight="3" orientation="landscape" r:id="rId12"/>
  <headerFooter alignWithMargins="0">
    <oddHeader>&amp;A</oddHeader>
    <oddFooter>Page &amp;P</oddFooter>
  </headerFooter>
  <drawing r:id="rId1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48"/>
  <sheetViews>
    <sheetView showGridLines="0" zoomScale="60" workbookViewId="0">
      <selection activeCell="W511" sqref="W511"/>
    </sheetView>
  </sheetViews>
  <sheetFormatPr defaultRowHeight="12.75" x14ac:dyDescent="0.2"/>
  <cols>
    <col min="1" max="1" width="3" customWidth="1"/>
    <col min="2" max="2" width="16.5703125" customWidth="1"/>
    <col min="3" max="3" width="3.140625" customWidth="1"/>
    <col min="4" max="4" width="17.42578125" customWidth="1"/>
    <col min="5" max="5" width="2.7109375" customWidth="1"/>
    <col min="6" max="6" width="18.85546875" customWidth="1"/>
    <col min="7" max="7" width="3" customWidth="1"/>
    <col min="8" max="8" width="18.85546875" customWidth="1"/>
    <col min="9" max="9" width="3.140625" customWidth="1"/>
    <col min="10" max="10" width="16.7109375" customWidth="1"/>
    <col min="11" max="11" width="3" customWidth="1"/>
    <col min="12" max="12" width="16.28515625" customWidth="1"/>
    <col min="13" max="13" width="3" customWidth="1"/>
    <col min="14" max="14" width="18.140625" customWidth="1"/>
    <col min="15" max="15" width="3.140625" customWidth="1"/>
    <col min="16" max="16" width="18.140625" customWidth="1"/>
    <col min="17" max="17" width="2.28515625" customWidth="1"/>
    <col min="18" max="18" width="22.5703125" customWidth="1"/>
    <col min="19" max="19" width="2.42578125" customWidth="1"/>
    <col min="20" max="20" width="27" customWidth="1"/>
    <col min="21" max="21" width="2.42578125" customWidth="1"/>
    <col min="22" max="22" width="24.85546875" customWidth="1"/>
    <col min="23" max="23" width="2.85546875" customWidth="1"/>
    <col min="24" max="24" width="25.7109375" customWidth="1"/>
    <col min="25" max="25" width="2.7109375" customWidth="1"/>
    <col min="26" max="26" width="27.7109375" customWidth="1"/>
    <col min="27" max="27" width="2.7109375" customWidth="1"/>
    <col min="28" max="28" width="24.42578125" customWidth="1"/>
    <col min="29" max="29" width="2.7109375" customWidth="1"/>
    <col min="30" max="30" width="31" customWidth="1"/>
    <col min="31" max="31" width="2.7109375" customWidth="1"/>
    <col min="32" max="32" width="27" customWidth="1"/>
    <col min="33" max="33" width="2.7109375" customWidth="1"/>
    <col min="34" max="34" width="25.42578125" customWidth="1"/>
    <col min="35" max="35" width="2.7109375" customWidth="1"/>
    <col min="36" max="36" width="33.7109375" customWidth="1"/>
    <col min="37" max="37" width="2.7109375" customWidth="1"/>
    <col min="38" max="38" width="25" customWidth="1"/>
    <col min="39" max="39" width="2.7109375" customWidth="1"/>
    <col min="40" max="40" width="19.7109375" customWidth="1"/>
    <col min="41" max="41" width="8.7109375" customWidth="1"/>
    <col min="42" max="43" width="2.7109375" customWidth="1"/>
    <col min="44" max="44" width="10.7109375" customWidth="1"/>
    <col min="45" max="45" width="2.7109375" customWidth="1"/>
  </cols>
  <sheetData>
    <row r="1" spans="1:42" ht="30" x14ac:dyDescent="0.4">
      <c r="S1" s="7" t="s">
        <v>1885</v>
      </c>
      <c r="T1" s="7"/>
      <c r="U1" s="7"/>
      <c r="V1" s="141" t="s">
        <v>2615</v>
      </c>
      <c r="W1" s="7"/>
      <c r="X1" s="7"/>
      <c r="Y1" s="7"/>
      <c r="Z1" t="s">
        <v>271</v>
      </c>
      <c r="AA1" s="7"/>
      <c r="AB1" t="s">
        <v>271</v>
      </c>
      <c r="AC1" s="7"/>
      <c r="AD1" t="s">
        <v>271</v>
      </c>
      <c r="AF1" t="s">
        <v>271</v>
      </c>
      <c r="AH1" t="s">
        <v>271</v>
      </c>
      <c r="AJ1" t="s">
        <v>271</v>
      </c>
      <c r="AL1" t="s">
        <v>271</v>
      </c>
      <c r="AN1" t="s">
        <v>271</v>
      </c>
      <c r="AP1" t="s">
        <v>272</v>
      </c>
    </row>
    <row r="2" spans="1:42" x14ac:dyDescent="0.2">
      <c r="B2" s="148" t="s">
        <v>273</v>
      </c>
      <c r="D2" s="148" t="s">
        <v>274</v>
      </c>
      <c r="F2" s="148" t="s">
        <v>2403</v>
      </c>
      <c r="H2" t="s">
        <v>2404</v>
      </c>
      <c r="J2" t="s">
        <v>2405</v>
      </c>
      <c r="L2" t="s">
        <v>3129</v>
      </c>
      <c r="N2" t="s">
        <v>3130</v>
      </c>
      <c r="P2" t="s">
        <v>3131</v>
      </c>
      <c r="R2" t="s">
        <v>3132</v>
      </c>
      <c r="T2" t="s">
        <v>3133</v>
      </c>
      <c r="V2" t="s">
        <v>3134</v>
      </c>
      <c r="X2" s="150" t="s">
        <v>3135</v>
      </c>
      <c r="Z2" s="150" t="s">
        <v>1597</v>
      </c>
      <c r="AB2" s="150" t="s">
        <v>1598</v>
      </c>
      <c r="AD2" s="150" t="s">
        <v>2732</v>
      </c>
      <c r="AF2" s="150" t="s">
        <v>4145</v>
      </c>
      <c r="AH2" s="150" t="s">
        <v>4146</v>
      </c>
      <c r="AJ2" s="150" t="s">
        <v>4147</v>
      </c>
      <c r="AL2" s="150" t="s">
        <v>4148</v>
      </c>
      <c r="AN2" s="150" t="s">
        <v>4149</v>
      </c>
      <c r="AP2" t="s">
        <v>272</v>
      </c>
    </row>
    <row r="3" spans="1:42" x14ac:dyDescent="0.2">
      <c r="B3" s="150" t="s">
        <v>4130</v>
      </c>
      <c r="C3" s="150"/>
      <c r="D3" s="150" t="s">
        <v>4129</v>
      </c>
      <c r="F3" s="150" t="s">
        <v>4128</v>
      </c>
      <c r="H3" s="150" t="s">
        <v>6021</v>
      </c>
      <c r="J3" s="150" t="s">
        <v>2733</v>
      </c>
      <c r="L3" t="s">
        <v>372</v>
      </c>
      <c r="N3" s="150" t="s">
        <v>373</v>
      </c>
      <c r="O3" s="5"/>
      <c r="P3" s="150" t="s">
        <v>374</v>
      </c>
      <c r="R3" t="s">
        <v>375</v>
      </c>
      <c r="T3" t="s">
        <v>376</v>
      </c>
      <c r="V3" t="s">
        <v>377</v>
      </c>
      <c r="X3" t="s">
        <v>378</v>
      </c>
      <c r="Z3" t="s">
        <v>379</v>
      </c>
      <c r="AB3" t="s">
        <v>380</v>
      </c>
      <c r="AD3" t="s">
        <v>382</v>
      </c>
      <c r="AF3" t="s">
        <v>383</v>
      </c>
      <c r="AH3" t="s">
        <v>384</v>
      </c>
      <c r="AJ3" t="s">
        <v>385</v>
      </c>
      <c r="AL3" t="s">
        <v>551</v>
      </c>
      <c r="AN3" t="s">
        <v>552</v>
      </c>
      <c r="AP3" t="s">
        <v>272</v>
      </c>
    </row>
    <row r="4" spans="1:42" x14ac:dyDescent="0.2">
      <c r="A4" s="5" t="s">
        <v>1941</v>
      </c>
      <c r="N4" t="s">
        <v>1580</v>
      </c>
      <c r="P4" t="s">
        <v>1580</v>
      </c>
      <c r="Q4" t="s">
        <v>1512</v>
      </c>
      <c r="R4" t="s">
        <v>1580</v>
      </c>
      <c r="S4" t="s">
        <v>1512</v>
      </c>
      <c r="T4" t="s">
        <v>1580</v>
      </c>
      <c r="U4" t="s">
        <v>1512</v>
      </c>
      <c r="V4" t="s">
        <v>1580</v>
      </c>
      <c r="W4" t="s">
        <v>1512</v>
      </c>
      <c r="X4" t="s">
        <v>1580</v>
      </c>
      <c r="Y4" t="s">
        <v>1512</v>
      </c>
      <c r="Z4" t="s">
        <v>1580</v>
      </c>
      <c r="AA4" t="s">
        <v>1512</v>
      </c>
      <c r="AB4" t="s">
        <v>1580</v>
      </c>
      <c r="AC4" t="s">
        <v>1512</v>
      </c>
      <c r="AD4" t="s">
        <v>1580</v>
      </c>
      <c r="AE4" t="s">
        <v>1512</v>
      </c>
      <c r="AF4" t="s">
        <v>1580</v>
      </c>
      <c r="AG4" t="s">
        <v>1512</v>
      </c>
      <c r="AH4" t="s">
        <v>1580</v>
      </c>
      <c r="AI4" t="s">
        <v>1512</v>
      </c>
      <c r="AJ4" t="s">
        <v>1580</v>
      </c>
      <c r="AK4" t="s">
        <v>1512</v>
      </c>
      <c r="AL4" t="s">
        <v>1580</v>
      </c>
      <c r="AM4" t="s">
        <v>1512</v>
      </c>
      <c r="AN4" t="s">
        <v>1580</v>
      </c>
      <c r="AP4" t="s">
        <v>272</v>
      </c>
    </row>
    <row r="5" spans="1:42" x14ac:dyDescent="0.2">
      <c r="A5" s="5" t="s">
        <v>501</v>
      </c>
      <c r="Z5" s="12" t="s">
        <v>1685</v>
      </c>
      <c r="AP5" t="s">
        <v>272</v>
      </c>
    </row>
    <row r="6" spans="1:42" x14ac:dyDescent="0.2">
      <c r="A6" s="148" t="s">
        <v>1525</v>
      </c>
      <c r="Z6" s="21" t="s">
        <v>5374</v>
      </c>
      <c r="AG6" s="9" t="s">
        <v>5376</v>
      </c>
      <c r="AH6" s="192"/>
      <c r="AI6" s="192"/>
      <c r="AP6" t="s">
        <v>272</v>
      </c>
    </row>
    <row r="7" spans="1:42" x14ac:dyDescent="0.2">
      <c r="A7" s="275" t="s">
        <v>6704</v>
      </c>
      <c r="AG7" s="192" t="s">
        <v>1137</v>
      </c>
      <c r="AH7" s="27" t="s">
        <v>356</v>
      </c>
      <c r="AI7" s="192"/>
      <c r="AP7" t="s">
        <v>272</v>
      </c>
    </row>
    <row r="8" spans="1:42" x14ac:dyDescent="0.2">
      <c r="A8" t="s">
        <v>157</v>
      </c>
      <c r="AG8" s="192" t="s">
        <v>1524</v>
      </c>
      <c r="AH8" s="27" t="s">
        <v>1074</v>
      </c>
      <c r="AI8" s="192"/>
      <c r="AP8" t="s">
        <v>272</v>
      </c>
    </row>
    <row r="9" spans="1:42" x14ac:dyDescent="0.2">
      <c r="AG9" s="192" t="s">
        <v>1524</v>
      </c>
      <c r="AH9" s="224" t="s">
        <v>5373</v>
      </c>
      <c r="AI9" s="192"/>
      <c r="AP9" t="s">
        <v>272</v>
      </c>
    </row>
    <row r="10" spans="1:42" x14ac:dyDescent="0.2">
      <c r="A10" s="150" t="s">
        <v>3263</v>
      </c>
      <c r="J10" s="150" t="s">
        <v>6035</v>
      </c>
      <c r="AG10" s="192"/>
      <c r="AH10" s="192"/>
      <c r="AI10" s="192"/>
      <c r="AP10" t="s">
        <v>272</v>
      </c>
    </row>
    <row r="11" spans="1:42" x14ac:dyDescent="0.2">
      <c r="M11" s="148"/>
      <c r="P11" s="148"/>
      <c r="S11" s="5"/>
      <c r="U11" s="5"/>
      <c r="V11" s="5"/>
      <c r="X11" s="5"/>
      <c r="Z11" s="4" t="s">
        <v>2943</v>
      </c>
      <c r="AK11" t="s">
        <v>1137</v>
      </c>
      <c r="AL11" s="71" t="s">
        <v>3111</v>
      </c>
      <c r="AP11" t="s">
        <v>272</v>
      </c>
    </row>
    <row r="12" spans="1:42" x14ac:dyDescent="0.2">
      <c r="A12" s="12" t="s">
        <v>1072</v>
      </c>
      <c r="F12" s="246" t="s">
        <v>5950</v>
      </c>
      <c r="M12" s="224"/>
      <c r="S12" s="5"/>
      <c r="U12" s="5"/>
      <c r="V12" s="5"/>
      <c r="W12" s="5"/>
      <c r="X12" s="5"/>
      <c r="AC12" s="17" t="s">
        <v>958</v>
      </c>
      <c r="AD12" s="6"/>
      <c r="AE12" s="6"/>
      <c r="AK12" s="1">
        <v>1</v>
      </c>
      <c r="AL12" s="71" t="s">
        <v>581</v>
      </c>
      <c r="AP12" t="s">
        <v>272</v>
      </c>
    </row>
    <row r="13" spans="1:42" x14ac:dyDescent="0.2">
      <c r="A13" t="s">
        <v>2077</v>
      </c>
      <c r="F13" s="244" t="s">
        <v>5951</v>
      </c>
      <c r="S13" s="2"/>
      <c r="U13" s="2"/>
      <c r="V13" s="2"/>
      <c r="W13" s="2"/>
      <c r="X13" s="2"/>
      <c r="AC13" s="6" t="s">
        <v>1137</v>
      </c>
      <c r="AD13" s="32" t="s">
        <v>2998</v>
      </c>
      <c r="AE13" s="6"/>
      <c r="AP13" t="s">
        <v>272</v>
      </c>
    </row>
    <row r="14" spans="1:42" x14ac:dyDescent="0.2">
      <c r="A14" t="s">
        <v>2078</v>
      </c>
      <c r="F14" s="244" t="s">
        <v>5956</v>
      </c>
      <c r="M14" s="150"/>
      <c r="AC14" s="6" t="s">
        <v>1524</v>
      </c>
      <c r="AD14" s="29" t="s">
        <v>2999</v>
      </c>
      <c r="AE14" s="6"/>
      <c r="AP14" t="s">
        <v>272</v>
      </c>
    </row>
    <row r="15" spans="1:42" x14ac:dyDescent="0.2">
      <c r="A15" t="s">
        <v>2079</v>
      </c>
      <c r="F15" s="244" t="s">
        <v>5957</v>
      </c>
      <c r="AC15" s="6" t="s">
        <v>1524</v>
      </c>
      <c r="AD15" s="231" t="s">
        <v>3000</v>
      </c>
      <c r="AE15" s="6"/>
      <c r="AP15" t="s">
        <v>272</v>
      </c>
    </row>
    <row r="16" spans="1:42" x14ac:dyDescent="0.2">
      <c r="A16" t="s">
        <v>2433</v>
      </c>
      <c r="F16" s="244" t="s">
        <v>5952</v>
      </c>
      <c r="J16" s="150" t="s">
        <v>6035</v>
      </c>
      <c r="M16" s="12"/>
      <c r="AC16" s="192"/>
      <c r="AD16" s="192"/>
      <c r="AE16" s="6"/>
      <c r="AP16" t="s">
        <v>272</v>
      </c>
    </row>
    <row r="17" spans="1:42" x14ac:dyDescent="0.2">
      <c r="A17" t="s">
        <v>2665</v>
      </c>
      <c r="F17" s="244" t="s">
        <v>5958</v>
      </c>
      <c r="Z17" s="4" t="s">
        <v>4905</v>
      </c>
      <c r="AP17" t="s">
        <v>272</v>
      </c>
    </row>
    <row r="18" spans="1:42" x14ac:dyDescent="0.2">
      <c r="F18" s="268"/>
      <c r="Z18" s="4" t="s">
        <v>6180</v>
      </c>
      <c r="AP18" t="s">
        <v>272</v>
      </c>
    </row>
    <row r="19" spans="1:42" x14ac:dyDescent="0.2">
      <c r="F19" s="244" t="s">
        <v>5959</v>
      </c>
      <c r="Z19" s="214"/>
      <c r="AA19" s="9" t="s">
        <v>4910</v>
      </c>
      <c r="AB19" s="192"/>
      <c r="AC19" s="192"/>
      <c r="AD19" s="192"/>
      <c r="AE19" s="192"/>
      <c r="AP19" t="s">
        <v>272</v>
      </c>
    </row>
    <row r="20" spans="1:42" x14ac:dyDescent="0.2">
      <c r="A20" s="12"/>
      <c r="F20" s="244" t="s">
        <v>5953</v>
      </c>
      <c r="Y20" s="1"/>
      <c r="Z20" s="214"/>
      <c r="AA20" s="192" t="s">
        <v>1137</v>
      </c>
      <c r="AB20" s="19" t="s">
        <v>4906</v>
      </c>
      <c r="AC20" s="150" t="s">
        <v>1137</v>
      </c>
      <c r="AD20" s="87" t="s">
        <v>4911</v>
      </c>
      <c r="AE20" s="192"/>
      <c r="AP20" t="s">
        <v>272</v>
      </c>
    </row>
    <row r="21" spans="1:42" x14ac:dyDescent="0.2">
      <c r="A21" s="19" t="s">
        <v>177</v>
      </c>
      <c r="F21" s="244" t="s">
        <v>5954</v>
      </c>
      <c r="Z21" s="214"/>
      <c r="AA21" s="192" t="s">
        <v>1524</v>
      </c>
      <c r="AB21" s="216" t="s">
        <v>4907</v>
      </c>
      <c r="AC21" t="s">
        <v>1524</v>
      </c>
      <c r="AD21" s="214" t="s">
        <v>4912</v>
      </c>
      <c r="AE21" s="192"/>
      <c r="AP21" t="s">
        <v>272</v>
      </c>
    </row>
    <row r="22" spans="1:42" x14ac:dyDescent="0.2">
      <c r="A22" s="27" t="s">
        <v>1480</v>
      </c>
      <c r="F22" s="244" t="s">
        <v>5955</v>
      </c>
      <c r="Z22" s="151"/>
      <c r="AA22" s="192" t="s">
        <v>1524</v>
      </c>
      <c r="AB22" s="123" t="s">
        <v>4908</v>
      </c>
      <c r="AC22" s="192"/>
      <c r="AD22" s="192"/>
      <c r="AE22" s="192"/>
      <c r="AP22" t="s">
        <v>272</v>
      </c>
    </row>
    <row r="23" spans="1:42" x14ac:dyDescent="0.2">
      <c r="A23" s="37" t="s">
        <v>176</v>
      </c>
      <c r="Z23" s="151"/>
      <c r="AA23" s="192" t="s">
        <v>1524</v>
      </c>
      <c r="AB23" s="87" t="s">
        <v>4909</v>
      </c>
      <c r="AC23" s="192"/>
      <c r="AP23" t="s">
        <v>272</v>
      </c>
    </row>
    <row r="24" spans="1:42" x14ac:dyDescent="0.2">
      <c r="A24" s="61" t="s">
        <v>2050</v>
      </c>
      <c r="Z24" s="151"/>
      <c r="AA24" s="192"/>
      <c r="AB24" s="192"/>
      <c r="AC24" s="192"/>
      <c r="AP24" t="s">
        <v>272</v>
      </c>
    </row>
    <row r="25" spans="1:42" x14ac:dyDescent="0.2">
      <c r="A25" s="71" t="s">
        <v>341</v>
      </c>
      <c r="J25" s="150" t="s">
        <v>6035</v>
      </c>
      <c r="M25" s="12"/>
      <c r="P25" s="12"/>
      <c r="AP25" t="s">
        <v>272</v>
      </c>
    </row>
    <row r="26" spans="1:42" x14ac:dyDescent="0.2">
      <c r="A26" s="87" t="s">
        <v>2357</v>
      </c>
      <c r="M26" s="19"/>
      <c r="P26" s="19"/>
      <c r="Z26" s="5" t="s">
        <v>921</v>
      </c>
      <c r="AA26" t="s">
        <v>1137</v>
      </c>
      <c r="AB26" s="61" t="s">
        <v>973</v>
      </c>
      <c r="AC26" t="s">
        <v>1137</v>
      </c>
      <c r="AD26" s="61" t="s">
        <v>972</v>
      </c>
      <c r="AP26" t="s">
        <v>272</v>
      </c>
    </row>
    <row r="27" spans="1:42" x14ac:dyDescent="0.2">
      <c r="A27" s="133" t="s">
        <v>518</v>
      </c>
      <c r="M27" s="27"/>
      <c r="P27" s="27"/>
      <c r="S27" s="12"/>
      <c r="U27" s="12"/>
      <c r="V27" s="12"/>
      <c r="W27" s="12"/>
      <c r="X27" s="12"/>
      <c r="AA27" t="s">
        <v>1524</v>
      </c>
      <c r="AB27" s="27" t="s">
        <v>1526</v>
      </c>
      <c r="AC27" s="1">
        <v>1</v>
      </c>
      <c r="AD27" s="27" t="s">
        <v>1750</v>
      </c>
      <c r="AP27" t="s">
        <v>272</v>
      </c>
    </row>
    <row r="28" spans="1:42" x14ac:dyDescent="0.2">
      <c r="A28" s="137" t="s">
        <v>2530</v>
      </c>
      <c r="M28" s="37"/>
      <c r="P28" s="37"/>
      <c r="AA28" t="s">
        <v>1524</v>
      </c>
      <c r="AB28" s="27" t="s">
        <v>2835</v>
      </c>
      <c r="AC28" t="s">
        <v>1524</v>
      </c>
      <c r="AD28" s="27" t="s">
        <v>2836</v>
      </c>
      <c r="AP28" t="s">
        <v>272</v>
      </c>
    </row>
    <row r="29" spans="1:42" x14ac:dyDescent="0.2">
      <c r="A29" s="51" t="s">
        <v>2523</v>
      </c>
      <c r="M29" s="61"/>
      <c r="P29" s="61"/>
      <c r="AA29" s="1">
        <v>1</v>
      </c>
      <c r="AB29" s="27" t="s">
        <v>2837</v>
      </c>
      <c r="AC29" t="s">
        <v>1524</v>
      </c>
      <c r="AD29" s="27" t="s">
        <v>1481</v>
      </c>
      <c r="AP29" t="s">
        <v>272</v>
      </c>
    </row>
    <row r="30" spans="1:42" x14ac:dyDescent="0.2">
      <c r="A30" s="92" t="s">
        <v>131</v>
      </c>
      <c r="J30" s="150" t="s">
        <v>6035</v>
      </c>
      <c r="M30" s="71"/>
      <c r="P30" s="71"/>
      <c r="AP30" t="s">
        <v>272</v>
      </c>
    </row>
    <row r="31" spans="1:42" x14ac:dyDescent="0.2">
      <c r="A31" s="153" t="s">
        <v>3228</v>
      </c>
      <c r="M31" s="87"/>
      <c r="P31" s="87"/>
      <c r="Z31" s="4" t="s">
        <v>2945</v>
      </c>
      <c r="AD31" s="97"/>
      <c r="AP31" t="s">
        <v>272</v>
      </c>
    </row>
    <row r="32" spans="1:42" x14ac:dyDescent="0.2">
      <c r="A32" s="161" t="s">
        <v>3444</v>
      </c>
      <c r="M32" s="133"/>
      <c r="P32" s="133"/>
      <c r="AC32" s="17" t="s">
        <v>958</v>
      </c>
      <c r="AD32" s="6"/>
      <c r="AE32" s="6"/>
      <c r="AI32" t="s">
        <v>1137</v>
      </c>
      <c r="AJ32" s="12" t="s">
        <v>2667</v>
      </c>
      <c r="AP32" t="s">
        <v>272</v>
      </c>
    </row>
    <row r="33" spans="1:42" x14ac:dyDescent="0.2">
      <c r="A33" s="177" t="s">
        <v>3991</v>
      </c>
      <c r="M33" s="137"/>
      <c r="P33" s="137"/>
      <c r="S33" s="12"/>
      <c r="U33" s="12"/>
      <c r="V33" s="12"/>
      <c r="W33" s="12"/>
      <c r="X33" s="12"/>
      <c r="AC33" s="6" t="s">
        <v>1137</v>
      </c>
      <c r="AD33" s="29" t="s">
        <v>589</v>
      </c>
      <c r="AE33" s="6"/>
      <c r="AI33" t="s">
        <v>1524</v>
      </c>
      <c r="AJ33" s="150" t="s">
        <v>4747</v>
      </c>
      <c r="AP33" t="s">
        <v>272</v>
      </c>
    </row>
    <row r="34" spans="1:42" x14ac:dyDescent="0.2">
      <c r="A34" s="191" t="s">
        <v>4295</v>
      </c>
      <c r="M34" s="51"/>
      <c r="P34" s="51"/>
      <c r="AC34" s="6" t="s">
        <v>1524</v>
      </c>
      <c r="AD34" s="19" t="s">
        <v>2791</v>
      </c>
      <c r="AE34" s="6"/>
      <c r="AP34" t="s">
        <v>272</v>
      </c>
    </row>
    <row r="35" spans="1:42" x14ac:dyDescent="0.2">
      <c r="A35" s="214" t="s">
        <v>4618</v>
      </c>
      <c r="M35" s="92"/>
      <c r="P35" s="92"/>
      <c r="AC35" s="6" t="s">
        <v>1524</v>
      </c>
      <c r="AD35" s="231" t="s">
        <v>590</v>
      </c>
      <c r="AE35" s="6"/>
      <c r="AI35" t="s">
        <v>1137</v>
      </c>
      <c r="AJ35" s="12" t="s">
        <v>2671</v>
      </c>
      <c r="AP35" t="s">
        <v>272</v>
      </c>
    </row>
    <row r="36" spans="1:42" x14ac:dyDescent="0.2">
      <c r="A36" s="224" t="s">
        <v>4941</v>
      </c>
      <c r="M36" s="153"/>
      <c r="P36" s="153"/>
      <c r="AC36" s="6" t="s">
        <v>1524</v>
      </c>
      <c r="AD36" s="91" t="s">
        <v>2128</v>
      </c>
      <c r="AE36" s="6"/>
      <c r="AI36" t="s">
        <v>1524</v>
      </c>
      <c r="AJ36" s="150" t="s">
        <v>4748</v>
      </c>
      <c r="AP36" t="s">
        <v>272</v>
      </c>
    </row>
    <row r="37" spans="1:42" x14ac:dyDescent="0.2">
      <c r="A37" s="244" t="s">
        <v>5730</v>
      </c>
      <c r="M37" s="161"/>
      <c r="P37" s="161"/>
      <c r="AC37" s="6" t="s">
        <v>1524</v>
      </c>
      <c r="AD37" s="62" t="s">
        <v>1362</v>
      </c>
      <c r="AE37" s="6"/>
      <c r="AP37" t="s">
        <v>272</v>
      </c>
    </row>
    <row r="38" spans="1:42" x14ac:dyDescent="0.2">
      <c r="A38" s="271" t="s">
        <v>6469</v>
      </c>
      <c r="J38" s="150" t="s">
        <v>6035</v>
      </c>
      <c r="M38" s="177"/>
      <c r="P38" s="177"/>
      <c r="AC38" s="6"/>
      <c r="AD38" s="6"/>
      <c r="AE38" s="6"/>
      <c r="AP38" t="s">
        <v>272</v>
      </c>
    </row>
    <row r="39" spans="1:42" x14ac:dyDescent="0.2">
      <c r="M39" s="191"/>
      <c r="P39" s="191"/>
      <c r="Z39" s="4" t="s">
        <v>5225</v>
      </c>
      <c r="AI39" s="192"/>
      <c r="AJ39" s="16" t="s">
        <v>1167</v>
      </c>
      <c r="AK39" s="192"/>
      <c r="AP39" t="s">
        <v>272</v>
      </c>
    </row>
    <row r="40" spans="1:42" x14ac:dyDescent="0.2">
      <c r="A40" s="12" t="s">
        <v>588</v>
      </c>
      <c r="M40" s="214"/>
      <c r="P40" s="214"/>
      <c r="W40" t="s">
        <v>1137</v>
      </c>
      <c r="X40" s="224" t="s">
        <v>5211</v>
      </c>
      <c r="AC40" t="s">
        <v>1137</v>
      </c>
      <c r="AD40" s="224" t="s">
        <v>5222</v>
      </c>
      <c r="AE40" t="s">
        <v>1137</v>
      </c>
      <c r="AF40" s="224" t="s">
        <v>5223</v>
      </c>
      <c r="AI40" s="192"/>
      <c r="AJ40" s="97" t="s">
        <v>1326</v>
      </c>
      <c r="AK40" s="192"/>
      <c r="AP40" t="s">
        <v>272</v>
      </c>
    </row>
    <row r="41" spans="1:42" x14ac:dyDescent="0.2">
      <c r="A41" s="12" t="s">
        <v>3527</v>
      </c>
      <c r="M41" s="224"/>
      <c r="P41" s="224"/>
      <c r="W41" s="1">
        <v>1</v>
      </c>
      <c r="X41" s="224" t="s">
        <v>5227</v>
      </c>
      <c r="AC41" s="1">
        <v>1</v>
      </c>
      <c r="AD41" s="224" t="s">
        <v>3592</v>
      </c>
      <c r="AE41" s="1">
        <v>1</v>
      </c>
      <c r="AF41" s="224" t="s">
        <v>5224</v>
      </c>
      <c r="AI41" s="192" t="s">
        <v>1137</v>
      </c>
      <c r="AJ41" s="27" t="s">
        <v>2838</v>
      </c>
      <c r="AK41" s="192"/>
      <c r="AP41" t="s">
        <v>272</v>
      </c>
    </row>
    <row r="42" spans="1:42" x14ac:dyDescent="0.2">
      <c r="A42" s="161"/>
      <c r="M42" s="161"/>
      <c r="P42" s="161"/>
      <c r="W42" t="s">
        <v>1524</v>
      </c>
      <c r="X42" s="224" t="s">
        <v>5226</v>
      </c>
      <c r="AC42" t="s">
        <v>1524</v>
      </c>
      <c r="AD42" s="229" t="s">
        <v>5221</v>
      </c>
      <c r="AE42" s="150" t="s">
        <v>3066</v>
      </c>
      <c r="AI42" s="192" t="s">
        <v>1524</v>
      </c>
      <c r="AJ42" s="147" t="s">
        <v>3187</v>
      </c>
      <c r="AK42" s="192"/>
      <c r="AP42" t="s">
        <v>272</v>
      </c>
    </row>
    <row r="43" spans="1:42" x14ac:dyDescent="0.2">
      <c r="A43" s="97" t="s">
        <v>1576</v>
      </c>
      <c r="M43" s="161"/>
      <c r="P43" s="161"/>
      <c r="X43" s="224"/>
      <c r="AD43" s="229"/>
      <c r="AE43" t="s">
        <v>1137</v>
      </c>
      <c r="AF43" s="224" t="s">
        <v>2161</v>
      </c>
      <c r="AI43" s="192" t="s">
        <v>1524</v>
      </c>
      <c r="AJ43" s="91" t="s">
        <v>3188</v>
      </c>
      <c r="AK43" s="192"/>
      <c r="AP43" t="s">
        <v>272</v>
      </c>
    </row>
    <row r="44" spans="1:42" x14ac:dyDescent="0.2">
      <c r="A44" s="98" t="s">
        <v>1577</v>
      </c>
      <c r="P44" s="161"/>
      <c r="X44" s="224"/>
      <c r="AD44" s="228" t="s">
        <v>5261</v>
      </c>
      <c r="AE44" s="1">
        <v>1</v>
      </c>
      <c r="AF44" s="224" t="s">
        <v>5265</v>
      </c>
      <c r="AI44" s="192" t="s">
        <v>1524</v>
      </c>
      <c r="AJ44" s="224" t="s">
        <v>5639</v>
      </c>
      <c r="AK44" s="192"/>
      <c r="AP44" t="s">
        <v>272</v>
      </c>
    </row>
    <row r="45" spans="1:42" x14ac:dyDescent="0.2">
      <c r="A45" s="97" t="s">
        <v>1578</v>
      </c>
      <c r="P45" s="161"/>
      <c r="X45" s="224"/>
      <c r="AD45" s="228"/>
      <c r="AE45" t="s">
        <v>1524</v>
      </c>
      <c r="AF45" s="212" t="s">
        <v>5266</v>
      </c>
      <c r="AI45" s="192" t="s">
        <v>1524</v>
      </c>
      <c r="AJ45" s="276" t="s">
        <v>6472</v>
      </c>
      <c r="AP45" t="s">
        <v>272</v>
      </c>
    </row>
    <row r="46" spans="1:42" x14ac:dyDescent="0.2">
      <c r="A46" s="97"/>
      <c r="P46" s="161"/>
      <c r="X46" s="224"/>
      <c r="AD46" s="228"/>
      <c r="AF46" s="212"/>
      <c r="AI46" s="192" t="s">
        <v>1524</v>
      </c>
      <c r="AJ46" s="112" t="s">
        <v>210</v>
      </c>
      <c r="AK46" s="192"/>
      <c r="AP46" t="s">
        <v>272</v>
      </c>
    </row>
    <row r="47" spans="1:42" x14ac:dyDescent="0.2">
      <c r="A47" s="97" t="s">
        <v>1326</v>
      </c>
      <c r="J47" s="150" t="s">
        <v>6035</v>
      </c>
      <c r="S47" s="19"/>
      <c r="U47" s="19"/>
      <c r="V47" s="19"/>
      <c r="X47" s="19"/>
      <c r="AI47" s="192"/>
      <c r="AJ47" s="192"/>
      <c r="AK47" s="192"/>
      <c r="AP47" t="s">
        <v>272</v>
      </c>
    </row>
    <row r="48" spans="1:42" x14ac:dyDescent="0.2">
      <c r="A48" s="97" t="s">
        <v>1303</v>
      </c>
      <c r="M48" s="40"/>
      <c r="P48" s="40"/>
      <c r="S48" s="27"/>
      <c r="U48" s="27"/>
      <c r="W48" s="27"/>
      <c r="X48" s="27"/>
      <c r="Z48" s="4" t="s">
        <v>365</v>
      </c>
      <c r="AC48" s="17" t="s">
        <v>958</v>
      </c>
      <c r="AD48" s="6"/>
      <c r="AE48" s="6"/>
      <c r="AP48" t="s">
        <v>272</v>
      </c>
    </row>
    <row r="49" spans="1:42" x14ac:dyDescent="0.2">
      <c r="M49" s="107"/>
      <c r="P49" s="107"/>
      <c r="S49" s="37"/>
      <c r="W49" s="37"/>
      <c r="X49" s="37"/>
      <c r="AC49" s="6" t="s">
        <v>1137</v>
      </c>
      <c r="AD49" s="32" t="s">
        <v>1219</v>
      </c>
      <c r="AE49" s="6"/>
      <c r="AP49" t="s">
        <v>272</v>
      </c>
    </row>
    <row r="50" spans="1:42" x14ac:dyDescent="0.2">
      <c r="A50" s="18" t="s">
        <v>456</v>
      </c>
      <c r="M50" s="108"/>
      <c r="P50" s="108"/>
      <c r="S50" s="61"/>
      <c r="W50" s="61"/>
      <c r="X50" s="61"/>
      <c r="AC50" s="6" t="s">
        <v>1524</v>
      </c>
      <c r="AD50" s="29" t="s">
        <v>1220</v>
      </c>
      <c r="AE50" s="6"/>
      <c r="AP50" t="s">
        <v>272</v>
      </c>
    </row>
    <row r="51" spans="1:42" x14ac:dyDescent="0.2">
      <c r="A51" s="18" t="s">
        <v>2839</v>
      </c>
      <c r="M51" s="127"/>
      <c r="P51" s="127"/>
      <c r="S51" s="71"/>
      <c r="W51" s="71"/>
      <c r="X51" s="71"/>
      <c r="AC51" s="6" t="s">
        <v>1524</v>
      </c>
      <c r="AD51" s="91" t="s">
        <v>2128</v>
      </c>
      <c r="AE51" s="6"/>
      <c r="AP51" t="s">
        <v>272</v>
      </c>
    </row>
    <row r="52" spans="1:42" x14ac:dyDescent="0.2">
      <c r="M52" s="128"/>
      <c r="P52" s="128"/>
      <c r="S52" s="87"/>
      <c r="W52" s="87"/>
      <c r="X52" s="87"/>
      <c r="AC52" s="6" t="s">
        <v>1524</v>
      </c>
      <c r="AD52" s="70" t="s">
        <v>1221</v>
      </c>
      <c r="AE52" s="6"/>
      <c r="AP52" t="s">
        <v>272</v>
      </c>
    </row>
    <row r="53" spans="1:42" x14ac:dyDescent="0.2">
      <c r="A53" s="12" t="s">
        <v>588</v>
      </c>
      <c r="M53" s="129"/>
      <c r="P53" s="129"/>
      <c r="AC53" s="6" t="s">
        <v>1524</v>
      </c>
      <c r="AD53" s="97" t="s">
        <v>1578</v>
      </c>
      <c r="AE53" s="6"/>
      <c r="AP53" t="s">
        <v>272</v>
      </c>
    </row>
    <row r="54" spans="1:42" x14ac:dyDescent="0.2">
      <c r="A54" s="12" t="s">
        <v>3527</v>
      </c>
      <c r="M54" s="111"/>
      <c r="P54" s="111"/>
      <c r="S54" s="107"/>
      <c r="W54" s="107"/>
      <c r="X54" s="107"/>
      <c r="AC54" s="6" t="s">
        <v>1137</v>
      </c>
      <c r="AD54" s="27" t="s">
        <v>2155</v>
      </c>
      <c r="AE54" s="6"/>
      <c r="AP54" t="s">
        <v>272</v>
      </c>
    </row>
    <row r="55" spans="1:42" x14ac:dyDescent="0.2">
      <c r="M55" s="230"/>
      <c r="P55" s="230"/>
      <c r="AC55" s="6" t="s">
        <v>1524</v>
      </c>
      <c r="AD55" s="27" t="s">
        <v>2156</v>
      </c>
      <c r="AE55" s="6"/>
      <c r="AP55" t="s">
        <v>272</v>
      </c>
    </row>
    <row r="56" spans="1:42" x14ac:dyDescent="0.2">
      <c r="A56" s="40" t="s">
        <v>169</v>
      </c>
      <c r="M56" s="130"/>
      <c r="P56" s="130"/>
      <c r="S56" s="108"/>
      <c r="U56" s="108"/>
      <c r="V56" s="108"/>
      <c r="W56" s="108"/>
      <c r="X56" s="108"/>
      <c r="AC56" s="6" t="s">
        <v>1524</v>
      </c>
      <c r="AD56" s="91" t="s">
        <v>2128</v>
      </c>
      <c r="AE56" s="6"/>
      <c r="AP56" t="s">
        <v>272</v>
      </c>
    </row>
    <row r="57" spans="1:42" x14ac:dyDescent="0.2">
      <c r="A57" s="107" t="s">
        <v>2113</v>
      </c>
      <c r="M57" s="130"/>
      <c r="P57" s="130"/>
      <c r="AC57" s="6" t="s">
        <v>1524</v>
      </c>
      <c r="AD57" s="231" t="s">
        <v>1166</v>
      </c>
      <c r="AE57" s="6"/>
      <c r="AP57" t="s">
        <v>272</v>
      </c>
    </row>
    <row r="58" spans="1:42" x14ac:dyDescent="0.2">
      <c r="A58" s="108" t="s">
        <v>398</v>
      </c>
      <c r="M58" s="211"/>
      <c r="P58" s="211"/>
      <c r="S58" s="111"/>
      <c r="U58" s="111"/>
      <c r="V58" s="111"/>
      <c r="W58" s="111"/>
      <c r="X58" s="111"/>
      <c r="AC58" s="6"/>
      <c r="AD58" s="97" t="s">
        <v>1578</v>
      </c>
      <c r="AE58" s="6"/>
      <c r="AP58" t="s">
        <v>272</v>
      </c>
    </row>
    <row r="59" spans="1:42" x14ac:dyDescent="0.2">
      <c r="A59" s="127" t="s">
        <v>2607</v>
      </c>
      <c r="M59" s="131"/>
      <c r="P59" s="131"/>
      <c r="S59" s="111"/>
      <c r="U59" s="111"/>
      <c r="V59" s="111"/>
      <c r="W59" s="111"/>
      <c r="X59" s="111"/>
      <c r="AC59" s="6"/>
      <c r="AD59" s="6"/>
      <c r="AE59" s="6"/>
      <c r="AP59" t="s">
        <v>272</v>
      </c>
    </row>
    <row r="60" spans="1:42" x14ac:dyDescent="0.2">
      <c r="A60" s="128" t="s">
        <v>2608</v>
      </c>
      <c r="L60" t="s">
        <v>539</v>
      </c>
      <c r="W60" t="s">
        <v>539</v>
      </c>
      <c r="AP60" t="s">
        <v>272</v>
      </c>
    </row>
    <row r="61" spans="1:42" x14ac:dyDescent="0.2">
      <c r="A61" s="129" t="s">
        <v>399</v>
      </c>
      <c r="M61" s="9" t="s">
        <v>4078</v>
      </c>
      <c r="N61" s="6"/>
      <c r="O61" s="6"/>
      <c r="P61" s="128"/>
      <c r="Z61" s="4" t="s">
        <v>4069</v>
      </c>
      <c r="AI61" s="9" t="s">
        <v>4668</v>
      </c>
      <c r="AJ61" s="192"/>
      <c r="AK61" s="192"/>
      <c r="AP61" t="s">
        <v>272</v>
      </c>
    </row>
    <row r="62" spans="1:42" x14ac:dyDescent="0.2">
      <c r="A62" s="111" t="s">
        <v>400</v>
      </c>
      <c r="M62" s="6" t="s">
        <v>1137</v>
      </c>
      <c r="N62" s="182" t="s">
        <v>4070</v>
      </c>
      <c r="O62" s="6"/>
      <c r="P62" s="128"/>
      <c r="AE62" t="s">
        <v>1137</v>
      </c>
      <c r="AF62" s="153" t="s">
        <v>1887</v>
      </c>
      <c r="AI62" s="192" t="s">
        <v>1137</v>
      </c>
      <c r="AJ62" s="87" t="s">
        <v>6592</v>
      </c>
      <c r="AK62" s="192"/>
      <c r="AP62" t="s">
        <v>272</v>
      </c>
    </row>
    <row r="63" spans="1:42" x14ac:dyDescent="0.2">
      <c r="A63" s="230" t="s">
        <v>401</v>
      </c>
      <c r="M63" s="6" t="s">
        <v>1524</v>
      </c>
      <c r="N63" s="177" t="s">
        <v>4071</v>
      </c>
      <c r="O63" s="6"/>
      <c r="P63" s="128"/>
      <c r="AE63" s="1">
        <v>1</v>
      </c>
      <c r="AF63" s="153" t="s">
        <v>3418</v>
      </c>
      <c r="AI63" s="192" t="s">
        <v>1524</v>
      </c>
      <c r="AJ63" s="161" t="s">
        <v>2174</v>
      </c>
      <c r="AK63" t="s">
        <v>1137</v>
      </c>
      <c r="AL63" s="270" t="s">
        <v>6593</v>
      </c>
      <c r="AP63" t="s">
        <v>272</v>
      </c>
    </row>
    <row r="64" spans="1:42" x14ac:dyDescent="0.2">
      <c r="A64" s="130" t="s">
        <v>402</v>
      </c>
      <c r="M64" s="6" t="s">
        <v>1524</v>
      </c>
      <c r="N64" s="177" t="s">
        <v>4072</v>
      </c>
      <c r="O64" s="6"/>
      <c r="P64" s="128"/>
      <c r="AE64" t="s">
        <v>1524</v>
      </c>
      <c r="AF64" s="173" t="s">
        <v>3820</v>
      </c>
      <c r="AI64" s="192" t="s">
        <v>1524</v>
      </c>
      <c r="AJ64" s="214" t="s">
        <v>4665</v>
      </c>
      <c r="AK64" t="s">
        <v>1524</v>
      </c>
      <c r="AL64" s="271" t="s">
        <v>6594</v>
      </c>
      <c r="AP64" t="s">
        <v>272</v>
      </c>
    </row>
    <row r="65" spans="1:42" x14ac:dyDescent="0.2">
      <c r="A65" s="211" t="s">
        <v>403</v>
      </c>
      <c r="M65" s="6" t="s">
        <v>1524</v>
      </c>
      <c r="N65" s="177" t="s">
        <v>4073</v>
      </c>
      <c r="O65" s="6"/>
      <c r="P65" s="128"/>
      <c r="AI65" s="192" t="s">
        <v>1524</v>
      </c>
      <c r="AJ65" s="105" t="s">
        <v>4666</v>
      </c>
      <c r="AK65" s="192"/>
      <c r="AP65" t="s">
        <v>272</v>
      </c>
    </row>
    <row r="66" spans="1:42" x14ac:dyDescent="0.2">
      <c r="A66" s="131" t="s">
        <v>2609</v>
      </c>
      <c r="M66" s="6" t="s">
        <v>1524</v>
      </c>
      <c r="N66" s="183" t="s">
        <v>4074</v>
      </c>
      <c r="O66" s="6"/>
      <c r="P66" s="128"/>
      <c r="AI66" s="192" t="s">
        <v>1524</v>
      </c>
      <c r="AJ66" s="214" t="s">
        <v>4667</v>
      </c>
      <c r="AK66" s="192"/>
      <c r="AP66" t="s">
        <v>272</v>
      </c>
    </row>
    <row r="67" spans="1:42" x14ac:dyDescent="0.2">
      <c r="A67" s="4" t="s">
        <v>5763</v>
      </c>
      <c r="M67" s="6" t="s">
        <v>1524</v>
      </c>
      <c r="N67" s="177" t="s">
        <v>4075</v>
      </c>
      <c r="O67" s="6"/>
      <c r="P67" s="128"/>
      <c r="AI67" s="192"/>
      <c r="AJ67" s="192"/>
      <c r="AK67" s="192"/>
      <c r="AP67" t="s">
        <v>272</v>
      </c>
    </row>
    <row r="68" spans="1:42" x14ac:dyDescent="0.2">
      <c r="L68" t="s">
        <v>539</v>
      </c>
      <c r="M68" s="6"/>
      <c r="N68" s="6"/>
      <c r="O68" s="6"/>
      <c r="P68" s="128"/>
      <c r="W68" t="s">
        <v>539</v>
      </c>
      <c r="AP68" t="s">
        <v>272</v>
      </c>
    </row>
    <row r="69" spans="1:42" x14ac:dyDescent="0.2">
      <c r="A69" s="4" t="s">
        <v>6572</v>
      </c>
      <c r="P69" s="128"/>
      <c r="Z69" s="4" t="s">
        <v>5722</v>
      </c>
      <c r="AK69" s="9" t="s">
        <v>2956</v>
      </c>
      <c r="AL69" s="193"/>
      <c r="AM69" s="193"/>
      <c r="AP69" t="s">
        <v>272</v>
      </c>
    </row>
    <row r="70" spans="1:42" x14ac:dyDescent="0.2">
      <c r="P70" s="128"/>
      <c r="AK70" s="193" t="s">
        <v>1137</v>
      </c>
      <c r="AL70" s="161" t="s">
        <v>1235</v>
      </c>
      <c r="AM70" s="193"/>
      <c r="AP70" t="s">
        <v>272</v>
      </c>
    </row>
    <row r="71" spans="1:42" x14ac:dyDescent="0.2">
      <c r="A71" s="4" t="s">
        <v>6603</v>
      </c>
      <c r="P71" s="128"/>
      <c r="AK71" s="193" t="s">
        <v>1524</v>
      </c>
      <c r="AL71" s="224" t="s">
        <v>5723</v>
      </c>
      <c r="AM71" s="193"/>
      <c r="AP71" t="s">
        <v>272</v>
      </c>
    </row>
    <row r="72" spans="1:42" x14ac:dyDescent="0.2">
      <c r="L72" t="s">
        <v>539</v>
      </c>
      <c r="P72" s="128"/>
      <c r="W72" t="s">
        <v>539</v>
      </c>
      <c r="AK72" s="193"/>
      <c r="AL72" s="193"/>
      <c r="AM72" s="193"/>
      <c r="AP72" t="s">
        <v>272</v>
      </c>
    </row>
    <row r="73" spans="1:42" x14ac:dyDescent="0.2">
      <c r="S73" s="115"/>
      <c r="U73" s="115"/>
      <c r="V73" s="115"/>
      <c r="W73" s="115"/>
      <c r="X73" s="115"/>
      <c r="Z73" s="12" t="s">
        <v>9</v>
      </c>
      <c r="AC73" t="s">
        <v>1137</v>
      </c>
      <c r="AD73" s="66" t="s">
        <v>10</v>
      </c>
      <c r="AP73" t="s">
        <v>272</v>
      </c>
    </row>
    <row r="74" spans="1:42" x14ac:dyDescent="0.2">
      <c r="A74" s="12" t="s">
        <v>179</v>
      </c>
      <c r="M74" s="97"/>
      <c r="P74" s="97"/>
      <c r="AC74" t="s">
        <v>1524</v>
      </c>
      <c r="AD74" s="61" t="s">
        <v>2745</v>
      </c>
      <c r="AP74" t="s">
        <v>272</v>
      </c>
    </row>
    <row r="75" spans="1:42" x14ac:dyDescent="0.2">
      <c r="A75" s="254" t="s">
        <v>1683</v>
      </c>
      <c r="M75" s="98"/>
      <c r="P75" s="98"/>
      <c r="S75" s="109"/>
      <c r="U75" s="109"/>
      <c r="V75" s="109"/>
      <c r="W75" s="109"/>
      <c r="X75" s="109"/>
      <c r="AC75" t="s">
        <v>1524</v>
      </c>
      <c r="AD75" s="61" t="s">
        <v>11</v>
      </c>
      <c r="AP75" t="s">
        <v>272</v>
      </c>
    </row>
    <row r="76" spans="1:42" x14ac:dyDescent="0.2">
      <c r="A76" s="253" t="s">
        <v>2943</v>
      </c>
      <c r="L76" t="s">
        <v>539</v>
      </c>
      <c r="O76" s="98"/>
      <c r="P76" s="98"/>
      <c r="S76" s="109"/>
      <c r="U76" s="109"/>
      <c r="V76" s="109"/>
      <c r="W76" s="109"/>
      <c r="X76" s="109"/>
      <c r="Z76" t="s">
        <v>539</v>
      </c>
      <c r="AD76" s="61"/>
      <c r="AP76" t="s">
        <v>272</v>
      </c>
    </row>
    <row r="77" spans="1:42" x14ac:dyDescent="0.2">
      <c r="A77" s="149" t="s">
        <v>5975</v>
      </c>
      <c r="M77" t="s">
        <v>1137</v>
      </c>
      <c r="N77" s="224" t="s">
        <v>7</v>
      </c>
      <c r="R77" s="224"/>
      <c r="S77" s="109"/>
      <c r="U77" s="109"/>
      <c r="V77" s="109"/>
      <c r="W77" s="109"/>
      <c r="X77" s="109"/>
      <c r="Z77" s="236" t="s">
        <v>5291</v>
      </c>
      <c r="AD77" s="61"/>
      <c r="AP77" t="s">
        <v>272</v>
      </c>
    </row>
    <row r="78" spans="1:42" x14ac:dyDescent="0.2">
      <c r="A78" s="150" t="s">
        <v>5334</v>
      </c>
      <c r="M78" s="1">
        <v>1</v>
      </c>
      <c r="N78" s="224" t="s">
        <v>5335</v>
      </c>
      <c r="Q78" s="1"/>
      <c r="S78" s="109"/>
      <c r="U78" s="109"/>
      <c r="V78" s="109"/>
      <c r="W78" s="109"/>
      <c r="X78" s="109"/>
      <c r="Y78" t="s">
        <v>1137</v>
      </c>
      <c r="Z78" s="288" t="s">
        <v>6706</v>
      </c>
      <c r="AA78" t="s">
        <v>1137</v>
      </c>
      <c r="AB78" s="270" t="s">
        <v>6707</v>
      </c>
      <c r="AD78" s="61"/>
      <c r="AP78" t="s">
        <v>272</v>
      </c>
    </row>
    <row r="79" spans="1:42" x14ac:dyDescent="0.2">
      <c r="A79" s="150" t="s">
        <v>4905</v>
      </c>
      <c r="M79" t="s">
        <v>1524</v>
      </c>
      <c r="N79" s="231" t="s">
        <v>5292</v>
      </c>
      <c r="S79" s="109"/>
      <c r="U79" s="109"/>
      <c r="V79" s="109"/>
      <c r="W79" s="109"/>
      <c r="X79" s="109"/>
      <c r="Y79" t="s">
        <v>1524</v>
      </c>
      <c r="Z79" s="288" t="s">
        <v>6705</v>
      </c>
      <c r="AA79" t="s">
        <v>1524</v>
      </c>
      <c r="AB79" s="270" t="s">
        <v>6708</v>
      </c>
      <c r="AD79" s="61"/>
      <c r="AP79" t="s">
        <v>272</v>
      </c>
    </row>
    <row r="80" spans="1:42" x14ac:dyDescent="0.2">
      <c r="A80" s="150" t="s">
        <v>5768</v>
      </c>
      <c r="M80" t="s">
        <v>1524</v>
      </c>
      <c r="N80" s="238" t="s">
        <v>5336</v>
      </c>
      <c r="S80" s="109"/>
      <c r="U80" s="109"/>
      <c r="V80" s="109"/>
      <c r="W80" s="109"/>
      <c r="X80" s="109"/>
      <c r="Y80" t="s">
        <v>1524</v>
      </c>
      <c r="Z80" s="287" t="s">
        <v>6709</v>
      </c>
      <c r="AD80" s="61"/>
      <c r="AP80" t="s">
        <v>272</v>
      </c>
    </row>
    <row r="81" spans="1:42" x14ac:dyDescent="0.2">
      <c r="A81" s="150" t="s">
        <v>6606</v>
      </c>
      <c r="L81" t="s">
        <v>539</v>
      </c>
      <c r="N81" s="238"/>
      <c r="S81" s="109"/>
      <c r="U81" s="109"/>
      <c r="V81" s="109"/>
      <c r="W81" s="109"/>
      <c r="X81" s="109"/>
      <c r="AD81" s="61"/>
      <c r="AP81" t="s">
        <v>272</v>
      </c>
    </row>
    <row r="82" spans="1:42" x14ac:dyDescent="0.2">
      <c r="A82" s="150"/>
      <c r="M82" t="s">
        <v>1137</v>
      </c>
      <c r="N82" s="271" t="s">
        <v>6712</v>
      </c>
      <c r="Q82" t="s">
        <v>1137</v>
      </c>
      <c r="R82" s="271" t="s">
        <v>7</v>
      </c>
      <c r="S82" s="109"/>
      <c r="U82" s="109"/>
      <c r="V82" s="109"/>
      <c r="W82" s="109"/>
      <c r="X82" s="109"/>
      <c r="Z82" s="21" t="s">
        <v>5978</v>
      </c>
      <c r="AD82" s="61"/>
    </row>
    <row r="83" spans="1:42" x14ac:dyDescent="0.2">
      <c r="A83" s="150"/>
      <c r="M83" s="1">
        <v>1</v>
      </c>
      <c r="N83" s="271" t="s">
        <v>2479</v>
      </c>
      <c r="Q83" s="1">
        <v>1</v>
      </c>
      <c r="R83" s="271" t="s">
        <v>6710</v>
      </c>
      <c r="S83" s="109"/>
      <c r="U83" s="109"/>
      <c r="V83" s="109"/>
      <c r="W83" s="109"/>
      <c r="X83" s="109"/>
      <c r="Z83" s="149"/>
      <c r="AD83" s="61"/>
    </row>
    <row r="84" spans="1:42" x14ac:dyDescent="0.2">
      <c r="A84" s="150"/>
      <c r="M84" t="s">
        <v>1524</v>
      </c>
      <c r="N84" s="271" t="s">
        <v>6713</v>
      </c>
      <c r="Q84" t="s">
        <v>1524</v>
      </c>
      <c r="R84" s="271" t="s">
        <v>6714</v>
      </c>
      <c r="S84" s="109"/>
      <c r="U84" s="109"/>
      <c r="V84" s="109"/>
      <c r="W84" s="109"/>
      <c r="X84" s="109"/>
      <c r="Z84" s="149"/>
      <c r="AD84" s="61"/>
    </row>
    <row r="85" spans="1:42" x14ac:dyDescent="0.2">
      <c r="A85" s="150"/>
      <c r="N85" s="238"/>
      <c r="Q85" s="1">
        <v>1</v>
      </c>
      <c r="R85" s="271" t="s">
        <v>6711</v>
      </c>
      <c r="S85" s="109"/>
      <c r="U85" s="109"/>
      <c r="V85" s="109"/>
      <c r="W85" s="109"/>
      <c r="X85" s="109"/>
      <c r="Z85" s="149"/>
      <c r="AD85" s="61"/>
    </row>
    <row r="86" spans="1:42" x14ac:dyDescent="0.2">
      <c r="A86" t="s">
        <v>2944</v>
      </c>
      <c r="L86" t="s">
        <v>539</v>
      </c>
      <c r="O86" s="97"/>
      <c r="P86" s="97"/>
      <c r="S86" s="109"/>
      <c r="U86" s="109"/>
      <c r="V86" s="109"/>
      <c r="W86" s="109"/>
      <c r="X86" s="109"/>
      <c r="Z86" t="s">
        <v>539</v>
      </c>
      <c r="AD86" s="61"/>
      <c r="AP86" t="s">
        <v>272</v>
      </c>
    </row>
    <row r="87" spans="1:42" x14ac:dyDescent="0.2">
      <c r="A87" s="1" t="s">
        <v>5707</v>
      </c>
      <c r="O87" s="97"/>
      <c r="P87" s="97"/>
      <c r="S87" s="109"/>
      <c r="U87" s="109"/>
      <c r="V87" s="109"/>
      <c r="W87" s="109"/>
      <c r="X87" s="109"/>
      <c r="Z87" s="21" t="s">
        <v>4932</v>
      </c>
      <c r="AD87" s="61"/>
      <c r="AP87" t="s">
        <v>272</v>
      </c>
    </row>
    <row r="88" spans="1:42" x14ac:dyDescent="0.2">
      <c r="A88" s="2" t="s">
        <v>921</v>
      </c>
      <c r="O88" s="97"/>
      <c r="P88" s="97"/>
      <c r="S88" s="109"/>
      <c r="U88" s="109"/>
      <c r="V88" s="109"/>
      <c r="W88" s="109"/>
      <c r="X88" s="109"/>
      <c r="Z88" s="149"/>
      <c r="AC88" t="s">
        <v>1137</v>
      </c>
      <c r="AD88" s="214" t="s">
        <v>2230</v>
      </c>
      <c r="AP88" t="s">
        <v>272</v>
      </c>
    </row>
    <row r="89" spans="1:42" x14ac:dyDescent="0.2">
      <c r="A89" s="150" t="s">
        <v>5976</v>
      </c>
      <c r="S89" s="109"/>
      <c r="U89" s="109"/>
      <c r="V89" s="109"/>
      <c r="W89" s="109"/>
      <c r="X89" s="109"/>
      <c r="Z89" s="149"/>
      <c r="AC89" s="1">
        <v>1</v>
      </c>
      <c r="AD89" s="214" t="s">
        <v>2497</v>
      </c>
      <c r="AP89" t="s">
        <v>272</v>
      </c>
    </row>
    <row r="90" spans="1:42" x14ac:dyDescent="0.2">
      <c r="A90" s="150" t="s">
        <v>5225</v>
      </c>
      <c r="O90" s="18"/>
      <c r="P90" s="18"/>
      <c r="S90" s="109"/>
      <c r="U90" s="109"/>
      <c r="V90" s="109"/>
      <c r="W90" s="109"/>
      <c r="X90" s="109"/>
      <c r="AC90" t="s">
        <v>1524</v>
      </c>
      <c r="AD90" s="214" t="s">
        <v>4933</v>
      </c>
      <c r="AP90" t="s">
        <v>272</v>
      </c>
    </row>
    <row r="91" spans="1:42" x14ac:dyDescent="0.2">
      <c r="A91" s="150" t="s">
        <v>4508</v>
      </c>
      <c r="L91" t="s">
        <v>539</v>
      </c>
      <c r="O91" s="18"/>
      <c r="P91" s="18"/>
      <c r="S91" s="109"/>
      <c r="U91" s="109"/>
      <c r="V91" s="109"/>
      <c r="W91" s="109"/>
      <c r="X91" s="109"/>
      <c r="Z91" t="s">
        <v>539</v>
      </c>
      <c r="AD91" s="214"/>
      <c r="AP91" t="s">
        <v>272</v>
      </c>
    </row>
    <row r="92" spans="1:42" x14ac:dyDescent="0.2">
      <c r="A92" t="s">
        <v>5638</v>
      </c>
      <c r="O92" s="18"/>
      <c r="P92" s="18"/>
      <c r="S92" s="109"/>
      <c r="U92" s="109"/>
      <c r="V92" s="109"/>
      <c r="W92" s="109"/>
      <c r="X92" s="109"/>
      <c r="Z92" s="21" t="s">
        <v>5747</v>
      </c>
      <c r="AD92" s="214"/>
      <c r="AP92" t="s">
        <v>272</v>
      </c>
    </row>
    <row r="93" spans="1:42" x14ac:dyDescent="0.2">
      <c r="A93" s="150" t="s">
        <v>4069</v>
      </c>
      <c r="O93" s="18"/>
      <c r="P93" s="18"/>
      <c r="S93" s="109"/>
      <c r="U93" s="109"/>
      <c r="V93" s="109"/>
      <c r="W93" s="109"/>
      <c r="X93" s="109"/>
      <c r="Y93" t="s">
        <v>1137</v>
      </c>
      <c r="Z93" s="226" t="s">
        <v>3647</v>
      </c>
      <c r="AD93" s="214"/>
      <c r="AP93" t="s">
        <v>272</v>
      </c>
    </row>
    <row r="94" spans="1:42" x14ac:dyDescent="0.2">
      <c r="A94" s="150" t="s">
        <v>5722</v>
      </c>
      <c r="O94" s="18"/>
      <c r="P94" s="18"/>
      <c r="S94" s="109"/>
      <c r="U94" s="109"/>
      <c r="V94" s="109"/>
      <c r="W94" s="109"/>
      <c r="X94" s="109"/>
      <c r="Y94" s="1">
        <v>1</v>
      </c>
      <c r="Z94" s="226" t="s">
        <v>498</v>
      </c>
      <c r="AD94" s="214"/>
      <c r="AP94" t="s">
        <v>272</v>
      </c>
    </row>
    <row r="95" spans="1:42" x14ac:dyDescent="0.2">
      <c r="A95" s="150" t="s">
        <v>5977</v>
      </c>
      <c r="O95" s="18"/>
      <c r="P95" s="18"/>
      <c r="S95" s="109"/>
      <c r="U95" s="109"/>
      <c r="V95" s="109"/>
      <c r="W95" s="109"/>
      <c r="X95" s="109"/>
      <c r="Y95" t="s">
        <v>1524</v>
      </c>
      <c r="Z95" s="226" t="s">
        <v>5748</v>
      </c>
      <c r="AD95" s="214"/>
      <c r="AP95" t="s">
        <v>272</v>
      </c>
    </row>
    <row r="96" spans="1:42" x14ac:dyDescent="0.2">
      <c r="A96" s="150" t="s">
        <v>5291</v>
      </c>
      <c r="L96" t="s">
        <v>539</v>
      </c>
      <c r="O96" s="18"/>
      <c r="P96" s="18"/>
      <c r="Z96" t="s">
        <v>539</v>
      </c>
      <c r="AP96" t="s">
        <v>272</v>
      </c>
    </row>
    <row r="97" spans="1:42" x14ac:dyDescent="0.2">
      <c r="A97" s="1" t="s">
        <v>366</v>
      </c>
      <c r="O97" s="18"/>
      <c r="P97" s="18"/>
      <c r="S97" s="16" t="s">
        <v>6237</v>
      </c>
      <c r="T97" s="193"/>
      <c r="U97" s="193"/>
      <c r="V97" s="193"/>
      <c r="W97" s="193"/>
      <c r="Y97" s="21" t="s">
        <v>6236</v>
      </c>
      <c r="AP97" t="s">
        <v>272</v>
      </c>
    </row>
    <row r="98" spans="1:42" x14ac:dyDescent="0.2">
      <c r="A98" s="149" t="s">
        <v>6609</v>
      </c>
      <c r="O98" s="18"/>
      <c r="P98" s="18"/>
      <c r="S98" s="192" t="s">
        <v>1137</v>
      </c>
      <c r="T98" s="228" t="s">
        <v>6224</v>
      </c>
      <c r="U98" t="s">
        <v>1137</v>
      </c>
      <c r="V98" s="246" t="s">
        <v>6226</v>
      </c>
      <c r="W98" s="193"/>
      <c r="AP98" t="s">
        <v>272</v>
      </c>
    </row>
    <row r="99" spans="1:42" x14ac:dyDescent="0.2">
      <c r="A99" s="149" t="s">
        <v>4507</v>
      </c>
      <c r="O99" s="18"/>
      <c r="P99" s="18"/>
      <c r="S99" s="192" t="s">
        <v>1524</v>
      </c>
      <c r="T99" s="228" t="s">
        <v>6225</v>
      </c>
      <c r="U99" t="s">
        <v>1524</v>
      </c>
      <c r="V99" s="246" t="s">
        <v>6229</v>
      </c>
      <c r="W99" s="193"/>
      <c r="AP99" t="s">
        <v>272</v>
      </c>
    </row>
    <row r="100" spans="1:42" x14ac:dyDescent="0.2">
      <c r="A100" s="149" t="s">
        <v>6473</v>
      </c>
      <c r="O100" s="18"/>
      <c r="P100" s="18"/>
      <c r="S100" s="192" t="s">
        <v>1524</v>
      </c>
      <c r="T100" s="224" t="s">
        <v>6223</v>
      </c>
      <c r="U100" t="s">
        <v>1524</v>
      </c>
      <c r="V100" s="268" t="s">
        <v>6227</v>
      </c>
      <c r="W100" s="193"/>
      <c r="AP100" t="s">
        <v>272</v>
      </c>
    </row>
    <row r="101" spans="1:42" x14ac:dyDescent="0.2">
      <c r="A101" s="149" t="s">
        <v>5978</v>
      </c>
      <c r="O101" s="18"/>
      <c r="P101" s="18"/>
      <c r="S101" s="192" t="s">
        <v>1524</v>
      </c>
      <c r="T101" s="224" t="s">
        <v>5080</v>
      </c>
      <c r="U101" t="s">
        <v>1524</v>
      </c>
      <c r="V101" s="268" t="s">
        <v>6228</v>
      </c>
      <c r="W101" s="193"/>
      <c r="AP101" t="s">
        <v>272</v>
      </c>
    </row>
    <row r="102" spans="1:42" x14ac:dyDescent="0.2">
      <c r="A102" s="149" t="s">
        <v>4932</v>
      </c>
      <c r="O102" s="18"/>
      <c r="P102" s="18"/>
      <c r="S102" s="192" t="s">
        <v>1524</v>
      </c>
      <c r="T102" s="229" t="s">
        <v>5516</v>
      </c>
      <c r="U102" s="150" t="s">
        <v>3066</v>
      </c>
      <c r="W102" s="193"/>
      <c r="AP102" t="s">
        <v>272</v>
      </c>
    </row>
    <row r="103" spans="1:42" x14ac:dyDescent="0.2">
      <c r="A103" s="149" t="s">
        <v>5979</v>
      </c>
      <c r="O103" s="18"/>
      <c r="P103" s="18"/>
      <c r="S103" s="192"/>
      <c r="U103" t="s">
        <v>1137</v>
      </c>
      <c r="V103" s="246" t="s">
        <v>6230</v>
      </c>
      <c r="W103" s="193"/>
      <c r="AP103" t="s">
        <v>272</v>
      </c>
    </row>
    <row r="104" spans="1:42" x14ac:dyDescent="0.2">
      <c r="A104" s="149" t="s">
        <v>6236</v>
      </c>
      <c r="O104" s="18"/>
      <c r="P104" s="18"/>
      <c r="S104" s="192"/>
      <c r="U104" t="s">
        <v>1524</v>
      </c>
      <c r="V104" s="246" t="s">
        <v>6229</v>
      </c>
      <c r="W104" s="193"/>
      <c r="AP104" t="s">
        <v>272</v>
      </c>
    </row>
    <row r="105" spans="1:42" x14ac:dyDescent="0.2">
      <c r="O105" s="18"/>
      <c r="P105" s="18"/>
      <c r="S105" s="192"/>
      <c r="U105" t="s">
        <v>1524</v>
      </c>
      <c r="V105" s="268" t="s">
        <v>6231</v>
      </c>
      <c r="W105" s="193"/>
      <c r="AP105" t="s">
        <v>272</v>
      </c>
    </row>
    <row r="106" spans="1:42" x14ac:dyDescent="0.2">
      <c r="A106" s="149" t="s">
        <v>5960</v>
      </c>
      <c r="O106" s="18"/>
      <c r="P106" s="18"/>
      <c r="S106" s="192"/>
      <c r="U106" t="s">
        <v>1524</v>
      </c>
      <c r="V106" s="268" t="s">
        <v>6232</v>
      </c>
      <c r="W106" s="193"/>
      <c r="AP106" t="s">
        <v>272</v>
      </c>
    </row>
    <row r="107" spans="1:42" x14ac:dyDescent="0.2">
      <c r="A107" s="1" t="s">
        <v>2881</v>
      </c>
      <c r="O107" s="18"/>
      <c r="P107" s="18"/>
      <c r="S107" s="192"/>
      <c r="U107" t="s">
        <v>1524</v>
      </c>
      <c r="W107" s="193"/>
      <c r="AP107" t="s">
        <v>272</v>
      </c>
    </row>
    <row r="108" spans="1:42" x14ac:dyDescent="0.2">
      <c r="O108" s="18"/>
      <c r="P108" s="18"/>
      <c r="S108" s="192"/>
      <c r="U108" t="s">
        <v>1137</v>
      </c>
      <c r="V108" s="246" t="s">
        <v>6233</v>
      </c>
      <c r="W108" s="193"/>
      <c r="AP108" t="s">
        <v>272</v>
      </c>
    </row>
    <row r="109" spans="1:42" x14ac:dyDescent="0.2">
      <c r="A109" s="254" t="s">
        <v>1684</v>
      </c>
      <c r="O109" s="18"/>
      <c r="P109" s="18"/>
      <c r="S109" s="192"/>
      <c r="U109" t="s">
        <v>1524</v>
      </c>
      <c r="V109" s="246" t="s">
        <v>6229</v>
      </c>
      <c r="W109" s="193"/>
      <c r="AP109" t="s">
        <v>272</v>
      </c>
    </row>
    <row r="110" spans="1:42" x14ac:dyDescent="0.2">
      <c r="A110" s="255" t="s">
        <v>3938</v>
      </c>
      <c r="O110" s="18"/>
      <c r="P110" s="18"/>
      <c r="S110" s="192"/>
      <c r="U110" t="s">
        <v>1524</v>
      </c>
      <c r="V110" s="268" t="s">
        <v>6234</v>
      </c>
      <c r="W110" s="193"/>
      <c r="AP110" t="s">
        <v>272</v>
      </c>
    </row>
    <row r="111" spans="1:42" x14ac:dyDescent="0.2">
      <c r="A111" s="190" t="s">
        <v>5980</v>
      </c>
      <c r="O111" s="18"/>
      <c r="P111" s="18"/>
      <c r="S111" s="192"/>
      <c r="U111" t="s">
        <v>1524</v>
      </c>
      <c r="V111" s="268" t="s">
        <v>6235</v>
      </c>
      <c r="W111" s="193"/>
      <c r="AP111" t="s">
        <v>272</v>
      </c>
    </row>
    <row r="112" spans="1:42" x14ac:dyDescent="0.2">
      <c r="A112" s="150" t="s">
        <v>5985</v>
      </c>
      <c r="L112" t="s">
        <v>539</v>
      </c>
      <c r="O112" s="18"/>
      <c r="P112" s="18"/>
      <c r="S112" s="193"/>
      <c r="T112" s="193"/>
      <c r="U112" s="193"/>
      <c r="V112" s="193"/>
      <c r="W112" s="193"/>
      <c r="AP112" t="s">
        <v>272</v>
      </c>
    </row>
    <row r="113" spans="1:42" x14ac:dyDescent="0.2">
      <c r="A113" s="150" t="s">
        <v>4090</v>
      </c>
      <c r="O113" s="12"/>
      <c r="P113" s="12"/>
      <c r="Z113" s="21" t="s">
        <v>5960</v>
      </c>
      <c r="AP113" t="s">
        <v>272</v>
      </c>
    </row>
    <row r="114" spans="1:42" x14ac:dyDescent="0.2">
      <c r="A114" t="s">
        <v>4509</v>
      </c>
      <c r="O114" s="12"/>
      <c r="P114" s="12"/>
      <c r="U114" s="110"/>
      <c r="V114" s="110"/>
      <c r="W114" s="110"/>
      <c r="X114" s="110"/>
      <c r="Y114" t="s">
        <v>1137</v>
      </c>
      <c r="Z114" s="87" t="s">
        <v>870</v>
      </c>
      <c r="AI114" s="16" t="s">
        <v>959</v>
      </c>
      <c r="AJ114" s="6"/>
      <c r="AK114" s="6"/>
      <c r="AP114" t="s">
        <v>272</v>
      </c>
    </row>
    <row r="115" spans="1:42" x14ac:dyDescent="0.2">
      <c r="A115" t="s">
        <v>562</v>
      </c>
      <c r="W115" t="s">
        <v>1137</v>
      </c>
      <c r="X115" s="87" t="s">
        <v>2006</v>
      </c>
      <c r="Y115" s="1">
        <v>1</v>
      </c>
      <c r="Z115" s="87" t="s">
        <v>871</v>
      </c>
      <c r="AC115" s="16" t="s">
        <v>461</v>
      </c>
      <c r="AD115" s="6"/>
      <c r="AI115" s="6" t="s">
        <v>1137</v>
      </c>
      <c r="AJ115" s="51" t="s">
        <v>1786</v>
      </c>
      <c r="AK115" s="6"/>
      <c r="AP115" t="s">
        <v>272</v>
      </c>
    </row>
    <row r="116" spans="1:42" x14ac:dyDescent="0.2">
      <c r="A116" s="150" t="s">
        <v>6020</v>
      </c>
      <c r="U116" s="97"/>
      <c r="V116" s="97"/>
      <c r="W116" s="1">
        <v>1</v>
      </c>
      <c r="X116" s="87" t="s">
        <v>2821</v>
      </c>
      <c r="Y116" t="s">
        <v>1524</v>
      </c>
      <c r="Z116" s="87" t="s">
        <v>872</v>
      </c>
      <c r="AC116" s="6" t="s">
        <v>1137</v>
      </c>
      <c r="AD116" s="18" t="s">
        <v>460</v>
      </c>
      <c r="AE116" t="s">
        <v>1137</v>
      </c>
      <c r="AF116" s="66" t="s">
        <v>2746</v>
      </c>
      <c r="AI116" s="6" t="s">
        <v>1524</v>
      </c>
      <c r="AJ116" t="s">
        <v>3278</v>
      </c>
      <c r="AK116" s="6"/>
      <c r="AP116" t="s">
        <v>272</v>
      </c>
    </row>
    <row r="117" spans="1:42" x14ac:dyDescent="0.2">
      <c r="A117" t="s">
        <v>3237</v>
      </c>
      <c r="U117" s="98"/>
      <c r="V117" s="98"/>
      <c r="W117" t="s">
        <v>1524</v>
      </c>
      <c r="X117" s="87" t="s">
        <v>2822</v>
      </c>
      <c r="Z117" s="87"/>
      <c r="AC117" s="6" t="s">
        <v>1524</v>
      </c>
      <c r="AD117" s="65" t="s">
        <v>2750</v>
      </c>
      <c r="AE117" t="s">
        <v>1524</v>
      </c>
      <c r="AF117" s="61" t="s">
        <v>2747</v>
      </c>
      <c r="AI117" s="6" t="s">
        <v>1524</v>
      </c>
      <c r="AJ117" t="s">
        <v>182</v>
      </c>
      <c r="AK117" s="6"/>
      <c r="AP117" t="s">
        <v>272</v>
      </c>
    </row>
    <row r="118" spans="1:42" x14ac:dyDescent="0.2">
      <c r="A118" t="s">
        <v>3975</v>
      </c>
      <c r="U118" s="97"/>
      <c r="V118" s="97"/>
      <c r="W118" t="s">
        <v>1524</v>
      </c>
      <c r="X118" s="90" t="s">
        <v>0</v>
      </c>
      <c r="Y118" t="s">
        <v>1137</v>
      </c>
      <c r="Z118" s="87" t="s">
        <v>3</v>
      </c>
      <c r="AC118" s="6" t="s">
        <v>1524</v>
      </c>
      <c r="AD118" s="61" t="s">
        <v>462</v>
      </c>
      <c r="AE118" t="s">
        <v>1524</v>
      </c>
      <c r="AF118" s="61" t="s">
        <v>2748</v>
      </c>
      <c r="AI118" s="6" t="s">
        <v>1524</v>
      </c>
      <c r="AJ118" s="114" t="s">
        <v>2916</v>
      </c>
      <c r="AK118" s="6"/>
      <c r="AP118" t="s">
        <v>272</v>
      </c>
    </row>
    <row r="119" spans="1:42" x14ac:dyDescent="0.2">
      <c r="A119" s="150" t="s">
        <v>3936</v>
      </c>
      <c r="S119" s="97"/>
      <c r="U119" s="97"/>
      <c r="V119" s="97"/>
      <c r="W119" t="s">
        <v>1524</v>
      </c>
      <c r="X119" s="87" t="s">
        <v>1</v>
      </c>
      <c r="Y119" t="s">
        <v>1524</v>
      </c>
      <c r="Z119" s="87" t="s">
        <v>4</v>
      </c>
      <c r="AC119" s="6" t="s">
        <v>1524</v>
      </c>
      <c r="AD119" s="61" t="s">
        <v>463</v>
      </c>
      <c r="AE119" t="s">
        <v>1524</v>
      </c>
      <c r="AF119" s="61" t="s">
        <v>2749</v>
      </c>
      <c r="AI119" s="6" t="s">
        <v>1524</v>
      </c>
      <c r="AJ119" t="s">
        <v>211</v>
      </c>
      <c r="AK119" s="6"/>
      <c r="AP119" t="s">
        <v>272</v>
      </c>
    </row>
    <row r="120" spans="1:42" x14ac:dyDescent="0.2">
      <c r="A120" s="150" t="s">
        <v>5981</v>
      </c>
      <c r="S120" s="97"/>
      <c r="U120" s="97"/>
      <c r="V120" s="97"/>
      <c r="W120" s="1">
        <v>1</v>
      </c>
      <c r="X120" s="87" t="s">
        <v>2</v>
      </c>
      <c r="Y120" s="1">
        <v>1</v>
      </c>
      <c r="Z120" s="87" t="s">
        <v>2934</v>
      </c>
      <c r="AC120" s="6" t="s">
        <v>1524</v>
      </c>
      <c r="AD120" s="61" t="s">
        <v>2751</v>
      </c>
      <c r="AE120" s="6"/>
      <c r="AF120" s="18"/>
      <c r="AI120" s="6" t="s">
        <v>1524</v>
      </c>
      <c r="AJ120" t="s">
        <v>212</v>
      </c>
      <c r="AK120" s="6"/>
      <c r="AP120" t="s">
        <v>272</v>
      </c>
    </row>
    <row r="121" spans="1:42" x14ac:dyDescent="0.2">
      <c r="A121" s="150" t="s">
        <v>6071</v>
      </c>
      <c r="W121" s="97"/>
      <c r="X121" s="97"/>
      <c r="Y121" s="16" t="s">
        <v>2371</v>
      </c>
      <c r="Z121" s="6"/>
      <c r="AA121" s="192"/>
      <c r="AC121" s="6" t="s">
        <v>1524</v>
      </c>
      <c r="AD121" s="61" t="s">
        <v>3380</v>
      </c>
      <c r="AE121" s="6"/>
      <c r="AI121" s="6" t="s">
        <v>1524</v>
      </c>
      <c r="AJ121" s="106" t="s">
        <v>213</v>
      </c>
      <c r="AK121" s="6"/>
      <c r="AP121" t="s">
        <v>272</v>
      </c>
    </row>
    <row r="122" spans="1:42" x14ac:dyDescent="0.2">
      <c r="A122" s="150" t="s">
        <v>3436</v>
      </c>
      <c r="U122" s="18"/>
      <c r="V122" s="18"/>
      <c r="W122" t="s">
        <v>1137</v>
      </c>
      <c r="X122" s="87" t="s">
        <v>1494</v>
      </c>
      <c r="Y122" s="6"/>
      <c r="Z122" s="97" t="s">
        <v>1303</v>
      </c>
      <c r="AA122" t="s">
        <v>1137</v>
      </c>
      <c r="AB122" s="214" t="s">
        <v>1964</v>
      </c>
      <c r="AC122" s="6" t="s">
        <v>1524</v>
      </c>
      <c r="AD122" s="91" t="s">
        <v>2128</v>
      </c>
      <c r="AE122" s="6"/>
      <c r="AI122" s="6" t="s">
        <v>1524</v>
      </c>
      <c r="AJ122" s="91" t="s">
        <v>2128</v>
      </c>
      <c r="AK122" s="6"/>
      <c r="AP122" t="s">
        <v>272</v>
      </c>
    </row>
    <row r="123" spans="1:42" x14ac:dyDescent="0.2">
      <c r="A123" s="1" t="s">
        <v>563</v>
      </c>
      <c r="U123" s="18"/>
      <c r="V123" s="18"/>
      <c r="W123" s="1">
        <v>1</v>
      </c>
      <c r="X123" s="87" t="s">
        <v>1495</v>
      </c>
      <c r="Y123" s="6" t="s">
        <v>1137</v>
      </c>
      <c r="Z123" s="18" t="s">
        <v>4638</v>
      </c>
      <c r="AA123" s="1">
        <v>1</v>
      </c>
      <c r="AB123" s="214" t="s">
        <v>4641</v>
      </c>
      <c r="AC123" s="6"/>
      <c r="AD123" s="6"/>
      <c r="AE123" s="6"/>
      <c r="AI123" s="16"/>
      <c r="AJ123" s="6"/>
      <c r="AK123" s="6"/>
      <c r="AP123" t="s">
        <v>272</v>
      </c>
    </row>
    <row r="124" spans="1:42" x14ac:dyDescent="0.2">
      <c r="A124" s="1" t="s">
        <v>4510</v>
      </c>
      <c r="W124" t="s">
        <v>1524</v>
      </c>
      <c r="X124" s="87" t="s">
        <v>1496</v>
      </c>
      <c r="Y124" s="6" t="s">
        <v>1524</v>
      </c>
      <c r="Z124" s="19" t="s">
        <v>4077</v>
      </c>
      <c r="AA124" t="s">
        <v>1524</v>
      </c>
      <c r="AB124" s="214" t="s">
        <v>4642</v>
      </c>
      <c r="AC124" t="s">
        <v>1137</v>
      </c>
      <c r="AD124" s="71" t="s">
        <v>2946</v>
      </c>
      <c r="AE124" t="s">
        <v>1137</v>
      </c>
      <c r="AF124" s="161" t="s">
        <v>3746</v>
      </c>
      <c r="AP124" t="s">
        <v>272</v>
      </c>
    </row>
    <row r="125" spans="1:42" x14ac:dyDescent="0.2">
      <c r="A125" s="149" t="s">
        <v>4277</v>
      </c>
      <c r="U125" s="12"/>
      <c r="V125" s="12"/>
      <c r="W125" s="12"/>
      <c r="X125" s="12"/>
      <c r="Y125" s="6" t="s">
        <v>1524</v>
      </c>
      <c r="Z125" s="192"/>
      <c r="AA125" t="s">
        <v>1524</v>
      </c>
      <c r="AB125" s="214" t="s">
        <v>4942</v>
      </c>
      <c r="AC125" s="1">
        <v>1</v>
      </c>
      <c r="AD125" s="71" t="s">
        <v>2947</v>
      </c>
      <c r="AE125" s="1">
        <v>1</v>
      </c>
      <c r="AF125" s="161" t="s">
        <v>3745</v>
      </c>
      <c r="AP125" t="s">
        <v>272</v>
      </c>
    </row>
    <row r="126" spans="1:42" x14ac:dyDescent="0.2">
      <c r="A126" s="149" t="s">
        <v>5982</v>
      </c>
      <c r="O126" s="12"/>
      <c r="P126" s="12"/>
      <c r="Y126" s="1">
        <v>1</v>
      </c>
      <c r="Z126" s="214" t="s">
        <v>4639</v>
      </c>
      <c r="AA126" t="s">
        <v>1524</v>
      </c>
      <c r="AE126" t="s">
        <v>1524</v>
      </c>
      <c r="AF126" s="229" t="s">
        <v>5186</v>
      </c>
      <c r="AK126" s="16" t="s">
        <v>2806</v>
      </c>
      <c r="AL126" s="16"/>
      <c r="AM126" s="16"/>
      <c r="AP126" t="s">
        <v>272</v>
      </c>
    </row>
    <row r="127" spans="1:42" x14ac:dyDescent="0.2">
      <c r="A127" s="149" t="s">
        <v>3937</v>
      </c>
      <c r="O127" s="12"/>
      <c r="P127" s="12"/>
      <c r="Y127" s="192" t="s">
        <v>1524</v>
      </c>
      <c r="Z127" s="214" t="s">
        <v>4640</v>
      </c>
      <c r="AA127" t="s">
        <v>1137</v>
      </c>
      <c r="AB127" s="214" t="s">
        <v>4645</v>
      </c>
      <c r="AC127" t="s">
        <v>1137</v>
      </c>
      <c r="AD127" s="214" t="s">
        <v>1510</v>
      </c>
      <c r="AE127" t="s">
        <v>1524</v>
      </c>
      <c r="AF127" s="224" t="s">
        <v>5148</v>
      </c>
      <c r="AK127" s="6" t="s">
        <v>1137</v>
      </c>
      <c r="AL127" s="71" t="s">
        <v>822</v>
      </c>
      <c r="AM127" s="16"/>
      <c r="AP127" t="s">
        <v>272</v>
      </c>
    </row>
    <row r="128" spans="1:42" x14ac:dyDescent="0.2">
      <c r="A128" s="190" t="s">
        <v>5983</v>
      </c>
      <c r="Y128" s="192" t="s">
        <v>1524</v>
      </c>
      <c r="Z128" s="192"/>
      <c r="AA128" s="1">
        <v>1</v>
      </c>
      <c r="AB128" s="224" t="s">
        <v>5236</v>
      </c>
      <c r="AC128" s="1">
        <v>1</v>
      </c>
      <c r="AD128" s="214" t="s">
        <v>4646</v>
      </c>
      <c r="AF128" s="214"/>
      <c r="AK128" s="6" t="s">
        <v>1524</v>
      </c>
      <c r="AL128" s="71" t="s">
        <v>823</v>
      </c>
      <c r="AM128" s="16"/>
      <c r="AP128" t="s">
        <v>272</v>
      </c>
    </row>
    <row r="129" spans="1:42" x14ac:dyDescent="0.2">
      <c r="A129" t="s">
        <v>565</v>
      </c>
      <c r="O129" s="150"/>
      <c r="P129" s="150"/>
      <c r="Y129" s="6" t="s">
        <v>6</v>
      </c>
      <c r="Z129" s="18" t="s">
        <v>7</v>
      </c>
      <c r="AA129" t="s">
        <v>1524</v>
      </c>
      <c r="AB129" s="214" t="s">
        <v>4643</v>
      </c>
      <c r="AE129" s="1"/>
      <c r="AF129" s="217"/>
      <c r="AK129" s="6" t="s">
        <v>1524</v>
      </c>
      <c r="AL129" s="78" t="s">
        <v>824</v>
      </c>
      <c r="AM129" s="16"/>
      <c r="AP129" t="s">
        <v>272</v>
      </c>
    </row>
    <row r="130" spans="1:42" x14ac:dyDescent="0.2">
      <c r="A130" s="149" t="s">
        <v>3955</v>
      </c>
      <c r="Y130" s="6" t="s">
        <v>1524</v>
      </c>
      <c r="Z130" s="19" t="s">
        <v>4076</v>
      </c>
      <c r="AA130" s="1">
        <v>1</v>
      </c>
      <c r="AB130" s="214" t="s">
        <v>4644</v>
      </c>
      <c r="AF130" s="150"/>
      <c r="AK130" s="6" t="s">
        <v>1524</v>
      </c>
      <c r="AL130" s="71" t="s">
        <v>905</v>
      </c>
      <c r="AM130" s="16"/>
      <c r="AP130" t="s">
        <v>272</v>
      </c>
    </row>
    <row r="131" spans="1:42" x14ac:dyDescent="0.2">
      <c r="A131" t="s">
        <v>1359</v>
      </c>
      <c r="O131" s="2"/>
      <c r="P131" s="2"/>
      <c r="W131" s="16" t="s">
        <v>5941</v>
      </c>
      <c r="X131" s="193"/>
      <c r="Y131" s="6"/>
      <c r="Z131" s="6"/>
      <c r="AK131" s="6"/>
      <c r="AL131" s="16"/>
      <c r="AM131" s="16"/>
      <c r="AP131" t="s">
        <v>272</v>
      </c>
    </row>
    <row r="132" spans="1:42" x14ac:dyDescent="0.2">
      <c r="A132" t="s">
        <v>3979</v>
      </c>
      <c r="O132" s="23"/>
      <c r="P132" s="23"/>
      <c r="W132" s="192" t="s">
        <v>1137</v>
      </c>
      <c r="X132" s="51" t="s">
        <v>6306</v>
      </c>
      <c r="Y132" t="s">
        <v>1137</v>
      </c>
      <c r="Z132" s="87" t="s">
        <v>1953</v>
      </c>
      <c r="AA132" t="s">
        <v>1137</v>
      </c>
      <c r="AB132" s="71" t="s">
        <v>707</v>
      </c>
      <c r="AC132" t="s">
        <v>1137</v>
      </c>
      <c r="AD132" s="71" t="s">
        <v>2230</v>
      </c>
      <c r="AP132" t="s">
        <v>272</v>
      </c>
    </row>
    <row r="133" spans="1:42" x14ac:dyDescent="0.2">
      <c r="A133" t="s">
        <v>3627</v>
      </c>
      <c r="O133" s="150"/>
      <c r="P133" s="150"/>
      <c r="W133" s="192" t="s">
        <v>1524</v>
      </c>
      <c r="X133" s="51" t="s">
        <v>6307</v>
      </c>
      <c r="Y133" s="1">
        <v>1</v>
      </c>
      <c r="Z133" s="87" t="s">
        <v>868</v>
      </c>
      <c r="AA133" s="1">
        <v>1</v>
      </c>
      <c r="AB133" s="71" t="s">
        <v>708</v>
      </c>
      <c r="AC133" s="1">
        <v>1</v>
      </c>
      <c r="AD133" s="71" t="s">
        <v>706</v>
      </c>
      <c r="AK133" t="s">
        <v>1137</v>
      </c>
      <c r="AL133" s="224" t="s">
        <v>1235</v>
      </c>
      <c r="AP133" t="s">
        <v>272</v>
      </c>
    </row>
    <row r="134" spans="1:42" x14ac:dyDescent="0.2">
      <c r="A134" s="147" t="s">
        <v>5984</v>
      </c>
      <c r="O134" s="150"/>
      <c r="P134" s="150"/>
      <c r="W134" s="192" t="s">
        <v>1524</v>
      </c>
      <c r="X134" s="51" t="s">
        <v>6308</v>
      </c>
      <c r="Y134" s="1"/>
      <c r="Z134" s="87"/>
      <c r="AA134" s="1"/>
      <c r="AB134" s="71"/>
      <c r="AC134" s="1"/>
      <c r="AD134" s="71"/>
      <c r="AK134" s="1">
        <v>1</v>
      </c>
      <c r="AL134" s="224" t="s">
        <v>5147</v>
      </c>
      <c r="AP134" t="s">
        <v>272</v>
      </c>
    </row>
    <row r="135" spans="1:42" x14ac:dyDescent="0.2">
      <c r="A135" s="150" t="s">
        <v>6073</v>
      </c>
      <c r="O135" s="150"/>
      <c r="P135" s="150"/>
      <c r="W135" s="192" t="s">
        <v>1524</v>
      </c>
      <c r="X135" s="51" t="s">
        <v>6309</v>
      </c>
      <c r="Y135" s="1"/>
      <c r="Z135" s="87"/>
      <c r="AB135" s="71"/>
      <c r="AC135" s="19"/>
      <c r="AP135" t="s">
        <v>272</v>
      </c>
    </row>
    <row r="136" spans="1:42" x14ac:dyDescent="0.2">
      <c r="O136" s="150"/>
      <c r="P136" s="150"/>
      <c r="W136" s="193"/>
      <c r="X136" s="193"/>
      <c r="Y136" t="s">
        <v>1137</v>
      </c>
      <c r="Z136" s="87" t="s">
        <v>7</v>
      </c>
      <c r="AA136" t="s">
        <v>1137</v>
      </c>
      <c r="AB136" s="87" t="s">
        <v>2326</v>
      </c>
      <c r="AC136" t="s">
        <v>1137</v>
      </c>
      <c r="AD136" s="87" t="s">
        <v>864</v>
      </c>
      <c r="AP136" t="s">
        <v>272</v>
      </c>
    </row>
    <row r="137" spans="1:42" x14ac:dyDescent="0.2">
      <c r="O137" s="150"/>
      <c r="P137" s="150"/>
      <c r="Y137" s="1">
        <v>1</v>
      </c>
      <c r="Z137" s="87" t="s">
        <v>1329</v>
      </c>
      <c r="AA137" s="1">
        <v>1</v>
      </c>
      <c r="AB137" s="87" t="s">
        <v>867</v>
      </c>
      <c r="AC137" s="1">
        <v>1</v>
      </c>
      <c r="AD137" s="87" t="s">
        <v>865</v>
      </c>
      <c r="AG137" t="s">
        <v>1137</v>
      </c>
      <c r="AH137" s="224" t="s">
        <v>5162</v>
      </c>
      <c r="AP137" t="s">
        <v>272</v>
      </c>
    </row>
    <row r="138" spans="1:42" x14ac:dyDescent="0.2">
      <c r="O138" s="237"/>
      <c r="P138" s="237"/>
      <c r="Y138" t="s">
        <v>1524</v>
      </c>
      <c r="Z138" s="90" t="s">
        <v>1330</v>
      </c>
      <c r="AB138" s="87"/>
      <c r="AD138" s="87"/>
      <c r="AG138" s="1">
        <v>1</v>
      </c>
      <c r="AH138" s="224" t="s">
        <v>5163</v>
      </c>
      <c r="AI138" s="9" t="s">
        <v>4524</v>
      </c>
      <c r="AJ138" s="192"/>
      <c r="AK138" s="192"/>
      <c r="AP138" t="s">
        <v>272</v>
      </c>
    </row>
    <row r="139" spans="1:42" x14ac:dyDescent="0.2">
      <c r="O139" s="1"/>
      <c r="P139" s="1"/>
      <c r="AA139" t="s">
        <v>1137</v>
      </c>
      <c r="AB139" s="87" t="s">
        <v>521</v>
      </c>
      <c r="AC139" t="s">
        <v>1137</v>
      </c>
      <c r="AD139" s="87" t="s">
        <v>1953</v>
      </c>
      <c r="AG139" t="s">
        <v>1524</v>
      </c>
      <c r="AH139" s="224" t="s">
        <v>5164</v>
      </c>
      <c r="AI139" s="193" t="s">
        <v>1137</v>
      </c>
      <c r="AJ139" t="s">
        <v>4525</v>
      </c>
      <c r="AK139" s="192"/>
      <c r="AP139" t="s">
        <v>272</v>
      </c>
    </row>
    <row r="140" spans="1:42" x14ac:dyDescent="0.2">
      <c r="O140" s="149"/>
      <c r="P140" s="149"/>
      <c r="Y140" s="11"/>
      <c r="Z140" s="16" t="s">
        <v>3779</v>
      </c>
      <c r="AA140" s="1">
        <v>1</v>
      </c>
      <c r="AB140" s="87" t="s">
        <v>522</v>
      </c>
      <c r="AC140" s="1">
        <v>1</v>
      </c>
      <c r="AD140" s="87" t="s">
        <v>866</v>
      </c>
      <c r="AG140" t="s">
        <v>1524</v>
      </c>
      <c r="AH140" s="224" t="s">
        <v>5165</v>
      </c>
      <c r="AI140" s="193" t="s">
        <v>1524</v>
      </c>
      <c r="AJ140" s="191" t="s">
        <v>4526</v>
      </c>
      <c r="AK140" s="192"/>
      <c r="AP140" t="s">
        <v>272</v>
      </c>
    </row>
    <row r="141" spans="1:42" x14ac:dyDescent="0.2">
      <c r="O141" s="149"/>
      <c r="P141" s="149"/>
      <c r="Y141" s="11" t="s">
        <v>1137</v>
      </c>
      <c r="Z141" t="s">
        <v>1939</v>
      </c>
      <c r="AA141" t="s">
        <v>1524</v>
      </c>
      <c r="AB141" s="87" t="s">
        <v>872</v>
      </c>
      <c r="AD141" s="87"/>
      <c r="AI141" s="193" t="s">
        <v>1524</v>
      </c>
      <c r="AJ141" s="105" t="s">
        <v>4527</v>
      </c>
      <c r="AK141" s="192"/>
      <c r="AP141" t="s">
        <v>272</v>
      </c>
    </row>
    <row r="142" spans="1:42" x14ac:dyDescent="0.2">
      <c r="O142" s="149"/>
      <c r="P142" s="149"/>
      <c r="Y142" s="11" t="s">
        <v>1524</v>
      </c>
      <c r="Z142" t="s">
        <v>498</v>
      </c>
      <c r="AI142" s="193" t="s">
        <v>1524</v>
      </c>
      <c r="AJ142" s="191" t="s">
        <v>4528</v>
      </c>
      <c r="AK142" s="192"/>
      <c r="AP142" t="s">
        <v>272</v>
      </c>
    </row>
    <row r="143" spans="1:42" x14ac:dyDescent="0.2">
      <c r="O143" s="148"/>
      <c r="P143" s="148"/>
      <c r="S143" s="12"/>
      <c r="U143" s="12"/>
      <c r="V143" s="12"/>
      <c r="W143" s="12"/>
      <c r="X143" s="12"/>
      <c r="Y143" s="11" t="s">
        <v>1524</v>
      </c>
      <c r="Z143" s="138" t="s">
        <v>2493</v>
      </c>
      <c r="AA143" t="s">
        <v>1137</v>
      </c>
      <c r="AB143" s="87" t="s">
        <v>2884</v>
      </c>
      <c r="AC143" t="s">
        <v>1137</v>
      </c>
      <c r="AD143" s="87" t="s">
        <v>2230</v>
      </c>
      <c r="AI143" s="193" t="s">
        <v>1524</v>
      </c>
      <c r="AJ143" s="191" t="s">
        <v>4529</v>
      </c>
      <c r="AK143" s="192"/>
      <c r="AP143" t="s">
        <v>272</v>
      </c>
    </row>
    <row r="144" spans="1:42" x14ac:dyDescent="0.2">
      <c r="O144" s="1"/>
      <c r="P144" s="1"/>
      <c r="S144" s="12"/>
      <c r="U144" s="12"/>
      <c r="V144" s="12"/>
      <c r="W144" s="12"/>
      <c r="X144" s="12"/>
      <c r="Y144" s="11" t="s">
        <v>1524</v>
      </c>
      <c r="Z144" s="138" t="s">
        <v>2494</v>
      </c>
      <c r="AA144" t="s">
        <v>1524</v>
      </c>
      <c r="AB144" s="90" t="s">
        <v>2885</v>
      </c>
      <c r="AC144" s="1">
        <v>1</v>
      </c>
      <c r="AD144" s="87" t="s">
        <v>2883</v>
      </c>
      <c r="AI144" s="193" t="s">
        <v>1524</v>
      </c>
      <c r="AJ144" s="191" t="s">
        <v>4530</v>
      </c>
      <c r="AK144" s="192"/>
      <c r="AP144" t="s">
        <v>272</v>
      </c>
    </row>
    <row r="145" spans="15:42" x14ac:dyDescent="0.2">
      <c r="S145" s="12"/>
      <c r="V145" s="12"/>
      <c r="W145" s="12"/>
      <c r="X145" s="12"/>
      <c r="Y145" s="11" t="s">
        <v>1524</v>
      </c>
      <c r="Z145" t="s">
        <v>2636</v>
      </c>
      <c r="AI145" s="193" t="s">
        <v>1524</v>
      </c>
      <c r="AJ145" s="191" t="s">
        <v>4531</v>
      </c>
      <c r="AK145" s="192"/>
      <c r="AP145" t="s">
        <v>272</v>
      </c>
    </row>
    <row r="146" spans="15:42" x14ac:dyDescent="0.2">
      <c r="O146" s="12"/>
      <c r="P146" s="12"/>
      <c r="S146" s="12"/>
      <c r="U146" s="12"/>
      <c r="V146" s="12"/>
      <c r="W146" s="12"/>
      <c r="X146" s="12"/>
      <c r="Y146" s="11" t="s">
        <v>1524</v>
      </c>
      <c r="Z146" s="87" t="s">
        <v>2637</v>
      </c>
      <c r="AA146" t="s">
        <v>1137</v>
      </c>
      <c r="AB146" s="87" t="s">
        <v>664</v>
      </c>
      <c r="AC146" t="s">
        <v>1137</v>
      </c>
      <c r="AD146" s="87" t="s">
        <v>1573</v>
      </c>
      <c r="AI146" s="192"/>
      <c r="AJ146" s="192"/>
      <c r="AK146" s="192"/>
      <c r="AP146" t="s">
        <v>272</v>
      </c>
    </row>
    <row r="147" spans="15:42" x14ac:dyDescent="0.2">
      <c r="O147" s="149"/>
      <c r="P147" s="149"/>
      <c r="S147" s="12"/>
      <c r="U147" s="12"/>
      <c r="V147" s="12"/>
      <c r="W147" s="12"/>
      <c r="X147" s="12"/>
      <c r="Y147" s="11" t="s">
        <v>1524</v>
      </c>
      <c r="Z147" t="s">
        <v>1367</v>
      </c>
      <c r="AA147" s="1">
        <v>1</v>
      </c>
      <c r="AB147" s="87" t="s">
        <v>656</v>
      </c>
      <c r="AC147" s="1">
        <v>1</v>
      </c>
      <c r="AD147" s="87" t="s">
        <v>665</v>
      </c>
      <c r="AK147" s="9" t="s">
        <v>6191</v>
      </c>
      <c r="AL147" s="193"/>
      <c r="AM147" s="193"/>
      <c r="AP147" t="s">
        <v>272</v>
      </c>
    </row>
    <row r="148" spans="15:42" x14ac:dyDescent="0.2">
      <c r="O148" s="150"/>
      <c r="P148" s="150"/>
      <c r="S148" s="12"/>
      <c r="V148" s="12"/>
      <c r="W148" s="12"/>
      <c r="X148" s="12"/>
      <c r="Y148" s="11" t="s">
        <v>1524</v>
      </c>
      <c r="Z148" t="s">
        <v>1700</v>
      </c>
      <c r="AB148" s="90"/>
      <c r="AD148" s="87"/>
      <c r="AK148" s="193" t="s">
        <v>1137</v>
      </c>
      <c r="AL148" s="51" t="s">
        <v>6192</v>
      </c>
      <c r="AM148" s="193"/>
      <c r="AP148" t="s">
        <v>272</v>
      </c>
    </row>
    <row r="149" spans="15:42" x14ac:dyDescent="0.2">
      <c r="O149" s="150"/>
      <c r="P149" s="150"/>
      <c r="S149" s="12"/>
      <c r="U149" s="12"/>
      <c r="V149" s="12"/>
      <c r="W149" s="12"/>
      <c r="X149" s="12"/>
      <c r="Y149" s="11" t="s">
        <v>1524</v>
      </c>
      <c r="Z149" s="14" t="s">
        <v>158</v>
      </c>
      <c r="AA149" t="s">
        <v>1137</v>
      </c>
      <c r="AB149" s="87" t="s">
        <v>1437</v>
      </c>
      <c r="AC149" t="s">
        <v>1137</v>
      </c>
      <c r="AD149" s="87" t="s">
        <v>766</v>
      </c>
      <c r="AK149" s="193" t="s">
        <v>1524</v>
      </c>
      <c r="AL149" s="87" t="s">
        <v>6193</v>
      </c>
      <c r="AM149" s="193"/>
      <c r="AP149" t="s">
        <v>272</v>
      </c>
    </row>
    <row r="150" spans="15:42" x14ac:dyDescent="0.2">
      <c r="S150" s="12"/>
      <c r="U150" s="12"/>
      <c r="V150" s="12"/>
      <c r="W150" s="12"/>
      <c r="X150" s="12"/>
      <c r="Y150" s="11" t="s">
        <v>1524</v>
      </c>
      <c r="Z150" s="2" t="s">
        <v>923</v>
      </c>
      <c r="AA150" s="1">
        <v>1</v>
      </c>
      <c r="AB150" s="87" t="s">
        <v>656</v>
      </c>
      <c r="AC150" s="1">
        <v>1</v>
      </c>
      <c r="AD150" s="87" t="s">
        <v>1436</v>
      </c>
      <c r="AE150" t="s">
        <v>1137</v>
      </c>
      <c r="AF150" s="224" t="s">
        <v>5180</v>
      </c>
      <c r="AK150" s="193" t="s">
        <v>1524</v>
      </c>
      <c r="AL150" s="87" t="s">
        <v>6194</v>
      </c>
      <c r="AM150" s="193"/>
      <c r="AP150" t="s">
        <v>272</v>
      </c>
    </row>
    <row r="151" spans="15:42" x14ac:dyDescent="0.2">
      <c r="S151" s="12"/>
      <c r="U151" s="12"/>
      <c r="W151" s="12"/>
      <c r="X151" s="12"/>
      <c r="Y151" s="11" t="s">
        <v>1524</v>
      </c>
      <c r="Z151" s="2" t="s">
        <v>2673</v>
      </c>
      <c r="AE151" s="1">
        <v>1</v>
      </c>
      <c r="AF151" s="224" t="s">
        <v>1287</v>
      </c>
      <c r="AK151" s="193" t="s">
        <v>1524</v>
      </c>
      <c r="AL151" s="224" t="s">
        <v>6195</v>
      </c>
      <c r="AM151" s="193"/>
      <c r="AP151" t="s">
        <v>272</v>
      </c>
    </row>
    <row r="152" spans="15:42" x14ac:dyDescent="0.2">
      <c r="S152" s="12"/>
      <c r="U152" s="12"/>
      <c r="V152" s="12"/>
      <c r="W152" s="12"/>
      <c r="X152" s="12"/>
      <c r="Y152" s="11" t="s">
        <v>1524</v>
      </c>
      <c r="Z152" s="161" t="s">
        <v>3777</v>
      </c>
      <c r="AA152" t="s">
        <v>1137</v>
      </c>
      <c r="AB152" s="87" t="s">
        <v>1953</v>
      </c>
      <c r="AC152" t="s">
        <v>1137</v>
      </c>
      <c r="AD152" s="87" t="s">
        <v>3155</v>
      </c>
      <c r="AE152" t="s">
        <v>1524</v>
      </c>
      <c r="AF152" s="224" t="s">
        <v>5155</v>
      </c>
      <c r="AK152" s="193" t="s">
        <v>1524</v>
      </c>
      <c r="AL152" s="261" t="s">
        <v>6196</v>
      </c>
      <c r="AM152" s="193"/>
      <c r="AP152" t="s">
        <v>272</v>
      </c>
    </row>
    <row r="153" spans="15:42" x14ac:dyDescent="0.2">
      <c r="S153" s="12"/>
      <c r="U153" s="12"/>
      <c r="V153" s="12"/>
      <c r="W153" s="12"/>
      <c r="X153" s="12"/>
      <c r="Y153" s="11" t="s">
        <v>1524</v>
      </c>
      <c r="Z153" s="161" t="s">
        <v>3778</v>
      </c>
      <c r="AA153" s="1">
        <v>1</v>
      </c>
      <c r="AB153" s="87" t="s">
        <v>5203</v>
      </c>
      <c r="AC153" s="1">
        <v>1</v>
      </c>
      <c r="AD153" s="87" t="s">
        <v>502</v>
      </c>
      <c r="AE153" s="150" t="s">
        <v>3066</v>
      </c>
      <c r="AK153" s="193"/>
      <c r="AL153" s="193"/>
      <c r="AM153" s="193"/>
      <c r="AP153" t="s">
        <v>272</v>
      </c>
    </row>
    <row r="154" spans="15:42" x14ac:dyDescent="0.2">
      <c r="O154" s="150"/>
      <c r="P154" s="150"/>
      <c r="S154" s="12"/>
      <c r="U154" s="12"/>
      <c r="V154" s="12"/>
      <c r="W154" s="12"/>
      <c r="X154" s="12"/>
      <c r="Y154" s="11"/>
      <c r="Z154" s="11"/>
      <c r="AB154" s="87"/>
      <c r="AC154" s="55" t="s">
        <v>2762</v>
      </c>
      <c r="AD154" s="11"/>
      <c r="AE154" t="s">
        <v>1137</v>
      </c>
      <c r="AF154" s="224" t="s">
        <v>5157</v>
      </c>
      <c r="AG154" t="s">
        <v>1137</v>
      </c>
      <c r="AH154" s="224" t="s">
        <v>5149</v>
      </c>
      <c r="AP154" t="s">
        <v>272</v>
      </c>
    </row>
    <row r="155" spans="15:42" x14ac:dyDescent="0.2">
      <c r="O155" s="150"/>
      <c r="P155" s="150"/>
      <c r="Y155" t="s">
        <v>1137</v>
      </c>
      <c r="Z155" s="224" t="s">
        <v>5204</v>
      </c>
      <c r="AA155" t="s">
        <v>1137</v>
      </c>
      <c r="AB155" s="119" t="s">
        <v>1087</v>
      </c>
      <c r="AC155" s="11" t="s">
        <v>1137</v>
      </c>
      <c r="AD155" s="67" t="s">
        <v>1155</v>
      </c>
      <c r="AE155" s="1">
        <v>1</v>
      </c>
      <c r="AF155" s="224" t="s">
        <v>3732</v>
      </c>
      <c r="AG155" s="1">
        <v>1</v>
      </c>
      <c r="AH155" s="226" t="s">
        <v>5150</v>
      </c>
      <c r="AK155" s="9" t="s">
        <v>2956</v>
      </c>
      <c r="AL155" s="193"/>
      <c r="AM155" s="193"/>
      <c r="AP155" t="s">
        <v>272</v>
      </c>
    </row>
    <row r="156" spans="15:42" x14ac:dyDescent="0.2">
      <c r="O156" s="150"/>
      <c r="P156" s="150"/>
      <c r="Y156" s="1">
        <v>1</v>
      </c>
      <c r="Z156" s="224" t="s">
        <v>5206</v>
      </c>
      <c r="AA156" t="s">
        <v>1524</v>
      </c>
      <c r="AB156" s="87" t="s">
        <v>1088</v>
      </c>
      <c r="AC156" s="11" t="s">
        <v>1524</v>
      </c>
      <c r="AD156" s="61" t="s">
        <v>1156</v>
      </c>
      <c r="AE156" t="s">
        <v>1524</v>
      </c>
      <c r="AF156" s="224" t="s">
        <v>5154</v>
      </c>
      <c r="AG156" t="s">
        <v>1524</v>
      </c>
      <c r="AH156" s="224" t="s">
        <v>5151</v>
      </c>
      <c r="AK156" s="193" t="s">
        <v>1137</v>
      </c>
      <c r="AL156" s="271" t="s">
        <v>6585</v>
      </c>
      <c r="AM156" s="193"/>
      <c r="AP156" t="s">
        <v>272</v>
      </c>
    </row>
    <row r="157" spans="15:42" x14ac:dyDescent="0.2">
      <c r="O157" s="1"/>
      <c r="P157" s="1"/>
      <c r="S157" s="2"/>
      <c r="U157" s="2"/>
      <c r="V157" s="2"/>
      <c r="W157" s="2"/>
      <c r="X157" s="2"/>
      <c r="Y157" t="s">
        <v>1524</v>
      </c>
      <c r="Z157" s="224" t="s">
        <v>5207</v>
      </c>
      <c r="AB157" s="87"/>
      <c r="AC157" s="193" t="s">
        <v>1524</v>
      </c>
      <c r="AD157" s="90" t="s">
        <v>5184</v>
      </c>
      <c r="AE157" t="s">
        <v>1524</v>
      </c>
      <c r="AF157" s="217" t="s">
        <v>5187</v>
      </c>
      <c r="AG157" t="s">
        <v>1524</v>
      </c>
      <c r="AH157" s="224" t="s">
        <v>5152</v>
      </c>
      <c r="AK157" s="193" t="s">
        <v>1524</v>
      </c>
      <c r="AL157" s="271" t="s">
        <v>6509</v>
      </c>
      <c r="AM157" s="193"/>
      <c r="AP157" t="s">
        <v>272</v>
      </c>
    </row>
    <row r="158" spans="15:42" x14ac:dyDescent="0.2">
      <c r="O158" s="1"/>
      <c r="P158" s="1"/>
      <c r="AA158" t="s">
        <v>1137</v>
      </c>
      <c r="AB158" s="87" t="s">
        <v>1497</v>
      </c>
      <c r="AC158" s="11" t="s">
        <v>1524</v>
      </c>
      <c r="AD158" s="90" t="s">
        <v>5185</v>
      </c>
      <c r="AE158" s="1">
        <v>1</v>
      </c>
      <c r="AF158" s="224" t="s">
        <v>5183</v>
      </c>
      <c r="AG158" t="s">
        <v>1524</v>
      </c>
      <c r="AH158" s="224" t="s">
        <v>5153</v>
      </c>
      <c r="AK158" s="193" t="s">
        <v>1524</v>
      </c>
      <c r="AL158" s="280" t="s">
        <v>6586</v>
      </c>
      <c r="AM158" s="193"/>
      <c r="AP158" t="s">
        <v>272</v>
      </c>
    </row>
    <row r="159" spans="15:42" x14ac:dyDescent="0.2">
      <c r="O159" s="149"/>
      <c r="P159" s="149"/>
      <c r="Y159" t="s">
        <v>1137</v>
      </c>
      <c r="Z159" s="224" t="s">
        <v>5210</v>
      </c>
      <c r="AA159" s="1">
        <v>1</v>
      </c>
      <c r="AB159" s="87" t="s">
        <v>1498</v>
      </c>
      <c r="AC159" s="11"/>
      <c r="AD159" s="11"/>
      <c r="AE159" t="s">
        <v>1524</v>
      </c>
      <c r="AF159" s="149" t="s">
        <v>4926</v>
      </c>
      <c r="AG159" t="s">
        <v>1524</v>
      </c>
      <c r="AH159" s="224" t="s">
        <v>5125</v>
      </c>
      <c r="AK159" s="193" t="s">
        <v>1524</v>
      </c>
      <c r="AL159" s="271" t="s">
        <v>6587</v>
      </c>
      <c r="AM159" s="193"/>
      <c r="AP159" t="s">
        <v>272</v>
      </c>
    </row>
    <row r="160" spans="15:42" x14ac:dyDescent="0.2">
      <c r="O160" s="1"/>
      <c r="P160" s="1"/>
      <c r="Y160" s="1">
        <v>1</v>
      </c>
      <c r="Z160" s="224" t="s">
        <v>5209</v>
      </c>
      <c r="AA160" t="s">
        <v>1524</v>
      </c>
      <c r="AB160" s="87" t="s">
        <v>1499</v>
      </c>
      <c r="AC160" t="s">
        <v>1137</v>
      </c>
      <c r="AD160" s="87" t="s">
        <v>76</v>
      </c>
      <c r="AE160" s="150" t="s">
        <v>3066</v>
      </c>
      <c r="AG160" t="s">
        <v>1524</v>
      </c>
      <c r="AH160" s="224" t="s">
        <v>1531</v>
      </c>
      <c r="AK160" s="193"/>
      <c r="AL160" s="193"/>
      <c r="AM160" s="193"/>
      <c r="AP160" t="s">
        <v>272</v>
      </c>
    </row>
    <row r="161" spans="15:42" x14ac:dyDescent="0.2">
      <c r="O161" s="149"/>
      <c r="P161" s="149"/>
      <c r="Y161" t="s">
        <v>1524</v>
      </c>
      <c r="Z161" s="224" t="s">
        <v>5208</v>
      </c>
      <c r="AA161" t="s">
        <v>1524</v>
      </c>
      <c r="AB161" s="87" t="s">
        <v>1500</v>
      </c>
      <c r="AC161" s="1">
        <v>1</v>
      </c>
      <c r="AD161" s="87" t="s">
        <v>869</v>
      </c>
      <c r="AE161" t="s">
        <v>1137</v>
      </c>
      <c r="AF161" s="224" t="s">
        <v>2205</v>
      </c>
      <c r="AG161" t="s">
        <v>1524</v>
      </c>
      <c r="AH161" s="224" t="s">
        <v>2205</v>
      </c>
      <c r="AP161" t="s">
        <v>272</v>
      </c>
    </row>
    <row r="162" spans="15:42" x14ac:dyDescent="0.2">
      <c r="AA162" s="1">
        <v>1</v>
      </c>
      <c r="AB162" s="87" t="s">
        <v>1747</v>
      </c>
      <c r="AE162" s="1">
        <v>1</v>
      </c>
      <c r="AF162" s="224" t="s">
        <v>2620</v>
      </c>
      <c r="AG162" t="s">
        <v>1524</v>
      </c>
      <c r="AH162" s="224" t="s">
        <v>5149</v>
      </c>
      <c r="AP162" t="s">
        <v>272</v>
      </c>
    </row>
    <row r="163" spans="15:42" x14ac:dyDescent="0.2">
      <c r="O163" s="149"/>
      <c r="P163" s="149"/>
      <c r="Y163" t="s">
        <v>1137</v>
      </c>
      <c r="Z163" s="224" t="s">
        <v>5211</v>
      </c>
      <c r="AB163" s="87"/>
      <c r="AC163" t="s">
        <v>1137</v>
      </c>
      <c r="AD163" s="224" t="s">
        <v>5181</v>
      </c>
      <c r="AE163" t="s">
        <v>1524</v>
      </c>
      <c r="AF163" s="224" t="s">
        <v>5156</v>
      </c>
      <c r="AP163" t="s">
        <v>272</v>
      </c>
    </row>
    <row r="164" spans="15:42" x14ac:dyDescent="0.2">
      <c r="Y164" s="1">
        <v>1</v>
      </c>
      <c r="Z164" s="224" t="s">
        <v>498</v>
      </c>
      <c r="AA164" t="s">
        <v>1137</v>
      </c>
      <c r="AB164" s="87" t="s">
        <v>1939</v>
      </c>
      <c r="AC164" s="1">
        <v>1</v>
      </c>
      <c r="AD164" s="224" t="s">
        <v>2837</v>
      </c>
      <c r="AE164" s="150" t="s">
        <v>3066</v>
      </c>
      <c r="AP164" t="s">
        <v>272</v>
      </c>
    </row>
    <row r="165" spans="15:42" x14ac:dyDescent="0.2">
      <c r="Y165" t="s">
        <v>1524</v>
      </c>
      <c r="Z165" s="224" t="s">
        <v>5212</v>
      </c>
      <c r="AA165" s="1">
        <v>1</v>
      </c>
      <c r="AB165" s="87" t="s">
        <v>837</v>
      </c>
      <c r="AC165" t="s">
        <v>1524</v>
      </c>
      <c r="AD165" s="224" t="s">
        <v>5182</v>
      </c>
      <c r="AE165" t="s">
        <v>1137</v>
      </c>
      <c r="AF165" s="224" t="s">
        <v>5125</v>
      </c>
      <c r="AP165" t="s">
        <v>272</v>
      </c>
    </row>
    <row r="166" spans="15:42" x14ac:dyDescent="0.2">
      <c r="Y166" t="s">
        <v>1524</v>
      </c>
      <c r="Z166" s="229" t="s">
        <v>5213</v>
      </c>
      <c r="AB166" s="87"/>
      <c r="AE166" s="1">
        <v>1</v>
      </c>
      <c r="AF166" s="224" t="s">
        <v>86</v>
      </c>
      <c r="AP166" t="s">
        <v>272</v>
      </c>
    </row>
    <row r="167" spans="15:42" x14ac:dyDescent="0.2">
      <c r="AA167" t="s">
        <v>1137</v>
      </c>
      <c r="AB167" s="87" t="s">
        <v>1216</v>
      </c>
      <c r="AC167" t="s">
        <v>1137</v>
      </c>
      <c r="AD167" s="224" t="s">
        <v>1383</v>
      </c>
      <c r="AE167" t="s">
        <v>1524</v>
      </c>
      <c r="AF167" s="224" t="s">
        <v>5154</v>
      </c>
      <c r="AP167" t="s">
        <v>272</v>
      </c>
    </row>
    <row r="168" spans="15:42" x14ac:dyDescent="0.2">
      <c r="Y168" t="s">
        <v>1137</v>
      </c>
      <c r="Z168" s="224" t="s">
        <v>5211</v>
      </c>
      <c r="AA168" s="1">
        <v>1</v>
      </c>
      <c r="AB168" s="87" t="s">
        <v>838</v>
      </c>
      <c r="AC168" s="1">
        <v>1</v>
      </c>
      <c r="AD168" s="224" t="s">
        <v>5158</v>
      </c>
      <c r="AP168" t="s">
        <v>272</v>
      </c>
    </row>
    <row r="169" spans="15:42" x14ac:dyDescent="0.2">
      <c r="O169" s="4"/>
      <c r="P169" s="4"/>
      <c r="Y169" s="1">
        <v>1</v>
      </c>
      <c r="Z169" s="224" t="s">
        <v>1782</v>
      </c>
      <c r="AC169" t="s">
        <v>1524</v>
      </c>
      <c r="AD169" s="224" t="s">
        <v>5159</v>
      </c>
      <c r="AE169" t="s">
        <v>1137</v>
      </c>
      <c r="AF169" s="228" t="s">
        <v>5125</v>
      </c>
      <c r="AP169" t="s">
        <v>272</v>
      </c>
    </row>
    <row r="170" spans="15:42" x14ac:dyDescent="0.2">
      <c r="O170" s="149"/>
      <c r="P170" s="149"/>
      <c r="Y170" t="s">
        <v>1524</v>
      </c>
      <c r="Z170" s="224" t="s">
        <v>5214</v>
      </c>
      <c r="AA170" t="s">
        <v>1137</v>
      </c>
      <c r="AB170" s="224" t="s">
        <v>5215</v>
      </c>
      <c r="AC170" t="s">
        <v>1524</v>
      </c>
      <c r="AD170" s="224" t="s">
        <v>5160</v>
      </c>
      <c r="AE170" t="s">
        <v>1524</v>
      </c>
      <c r="AF170" s="224" t="s">
        <v>2089</v>
      </c>
      <c r="AP170" t="s">
        <v>272</v>
      </c>
    </row>
    <row r="171" spans="15:42" x14ac:dyDescent="0.2">
      <c r="AA171" s="1">
        <v>1</v>
      </c>
      <c r="AB171" s="224" t="s">
        <v>5216</v>
      </c>
      <c r="AC171" s="1">
        <v>1</v>
      </c>
      <c r="AD171" s="224" t="s">
        <v>5161</v>
      </c>
      <c r="AE171" t="s">
        <v>1524</v>
      </c>
      <c r="AF171" s="224" t="s">
        <v>5706</v>
      </c>
      <c r="AP171" t="s">
        <v>272</v>
      </c>
    </row>
    <row r="172" spans="15:42" x14ac:dyDescent="0.2">
      <c r="Y172" t="s">
        <v>1137</v>
      </c>
      <c r="Z172" s="224" t="s">
        <v>5211</v>
      </c>
      <c r="AA172" t="s">
        <v>1524</v>
      </c>
      <c r="AB172" s="224" t="s">
        <v>5217</v>
      </c>
      <c r="AP172" t="s">
        <v>272</v>
      </c>
    </row>
    <row r="173" spans="15:42" x14ac:dyDescent="0.2">
      <c r="Y173" s="1">
        <v>1</v>
      </c>
      <c r="Z173" s="224" t="s">
        <v>1708</v>
      </c>
      <c r="AC173" t="s">
        <v>1137</v>
      </c>
      <c r="AD173" s="224" t="s">
        <v>5175</v>
      </c>
      <c r="AE173" t="s">
        <v>1137</v>
      </c>
      <c r="AF173" s="224" t="s">
        <v>5169</v>
      </c>
      <c r="AG173" t="s">
        <v>1137</v>
      </c>
      <c r="AH173" s="224" t="s">
        <v>5170</v>
      </c>
      <c r="AP173" t="s">
        <v>272</v>
      </c>
    </row>
    <row r="174" spans="15:42" x14ac:dyDescent="0.2">
      <c r="Y174" t="s">
        <v>1524</v>
      </c>
      <c r="Z174" s="224" t="s">
        <v>5229</v>
      </c>
      <c r="AA174" t="s">
        <v>1137</v>
      </c>
      <c r="AB174" s="224" t="s">
        <v>5218</v>
      </c>
      <c r="AC174" s="1">
        <v>1</v>
      </c>
      <c r="AD174" s="224" t="s">
        <v>3594</v>
      </c>
      <c r="AE174" s="1">
        <v>1</v>
      </c>
      <c r="AF174" s="224" t="s">
        <v>1586</v>
      </c>
      <c r="AG174" s="1">
        <v>1</v>
      </c>
      <c r="AH174" s="224" t="s">
        <v>5171</v>
      </c>
      <c r="AP174" t="s">
        <v>272</v>
      </c>
    </row>
    <row r="175" spans="15:42" x14ac:dyDescent="0.2">
      <c r="Y175" t="s">
        <v>1524</v>
      </c>
      <c r="Z175" s="229" t="s">
        <v>5230</v>
      </c>
      <c r="AA175" s="1">
        <v>1</v>
      </c>
      <c r="AB175" s="224" t="s">
        <v>5219</v>
      </c>
      <c r="AC175" t="s">
        <v>1524</v>
      </c>
      <c r="AD175" s="224" t="s">
        <v>5174</v>
      </c>
      <c r="AE175" t="s">
        <v>1524</v>
      </c>
      <c r="AF175" s="224" t="s">
        <v>5166</v>
      </c>
      <c r="AG175" t="s">
        <v>1524</v>
      </c>
      <c r="AH175" s="224" t="s">
        <v>5172</v>
      </c>
      <c r="AP175" t="s">
        <v>272</v>
      </c>
    </row>
    <row r="176" spans="15:42" x14ac:dyDescent="0.2">
      <c r="AA176" t="s">
        <v>1524</v>
      </c>
      <c r="AB176" s="224" t="s">
        <v>5220</v>
      </c>
      <c r="AE176" t="s">
        <v>1524</v>
      </c>
      <c r="AF176" s="212" t="s">
        <v>5262</v>
      </c>
      <c r="AG176" t="s">
        <v>1524</v>
      </c>
      <c r="AH176" s="261" t="s">
        <v>5173</v>
      </c>
      <c r="AP176" t="s">
        <v>272</v>
      </c>
    </row>
    <row r="177" spans="25:42" x14ac:dyDescent="0.2">
      <c r="Y177" t="s">
        <v>1137</v>
      </c>
      <c r="Z177" s="224" t="s">
        <v>5205</v>
      </c>
      <c r="AC177" t="s">
        <v>1137</v>
      </c>
      <c r="AD177" s="224" t="s">
        <v>5176</v>
      </c>
      <c r="AE177" t="s">
        <v>1524</v>
      </c>
      <c r="AF177" s="224" t="s">
        <v>5167</v>
      </c>
      <c r="AP177" t="s">
        <v>272</v>
      </c>
    </row>
    <row r="178" spans="25:42" x14ac:dyDescent="0.2">
      <c r="Y178" s="1">
        <v>1</v>
      </c>
      <c r="Z178" s="224" t="s">
        <v>5233</v>
      </c>
      <c r="AA178" t="s">
        <v>1137</v>
      </c>
      <c r="AB178" s="224" t="s">
        <v>2230</v>
      </c>
      <c r="AC178" s="1">
        <v>1</v>
      </c>
      <c r="AD178" s="224" t="s">
        <v>5177</v>
      </c>
      <c r="AE178" s="1">
        <v>1</v>
      </c>
      <c r="AF178" s="224" t="s">
        <v>5168</v>
      </c>
      <c r="AP178" t="s">
        <v>272</v>
      </c>
    </row>
    <row r="179" spans="25:42" x14ac:dyDescent="0.2">
      <c r="Y179" t="s">
        <v>1524</v>
      </c>
      <c r="Z179" s="224" t="s">
        <v>5234</v>
      </c>
      <c r="AA179" s="1">
        <v>1</v>
      </c>
      <c r="AB179" s="224" t="s">
        <v>708</v>
      </c>
      <c r="AC179" t="s">
        <v>1524</v>
      </c>
      <c r="AD179" s="224" t="s">
        <v>5179</v>
      </c>
      <c r="AP179" t="s">
        <v>272</v>
      </c>
    </row>
    <row r="180" spans="25:42" x14ac:dyDescent="0.2">
      <c r="Y180" s="1">
        <v>1</v>
      </c>
      <c r="Z180" s="224" t="s">
        <v>5235</v>
      </c>
      <c r="AA180" t="s">
        <v>1524</v>
      </c>
      <c r="AB180" s="224" t="s">
        <v>5228</v>
      </c>
      <c r="AC180" t="s">
        <v>1524</v>
      </c>
      <c r="AD180" s="231" t="s">
        <v>5178</v>
      </c>
      <c r="AE180" t="s">
        <v>1137</v>
      </c>
      <c r="AF180" s="224" t="s">
        <v>5251</v>
      </c>
      <c r="AP180" t="s">
        <v>272</v>
      </c>
    </row>
    <row r="181" spans="25:42" x14ac:dyDescent="0.2">
      <c r="AA181" s="150" t="s">
        <v>3066</v>
      </c>
      <c r="AD181" s="229"/>
      <c r="AE181" s="1">
        <v>1</v>
      </c>
      <c r="AF181" s="224" t="s">
        <v>5252</v>
      </c>
      <c r="AP181" t="s">
        <v>272</v>
      </c>
    </row>
    <row r="182" spans="25:42" x14ac:dyDescent="0.2">
      <c r="Y182" t="s">
        <v>1137</v>
      </c>
      <c r="Z182" s="224" t="s">
        <v>5276</v>
      </c>
      <c r="AA182" t="s">
        <v>1137</v>
      </c>
      <c r="AB182" s="224" t="s">
        <v>5232</v>
      </c>
      <c r="AC182" t="s">
        <v>1137</v>
      </c>
      <c r="AD182" s="224" t="s">
        <v>5245</v>
      </c>
      <c r="AP182" t="s">
        <v>272</v>
      </c>
    </row>
    <row r="183" spans="25:42" x14ac:dyDescent="0.2">
      <c r="Y183" s="1">
        <v>1</v>
      </c>
      <c r="Z183" s="224" t="s">
        <v>3328</v>
      </c>
      <c r="AA183" s="1">
        <v>1</v>
      </c>
      <c r="AB183" s="224" t="s">
        <v>5026</v>
      </c>
      <c r="AC183" s="1">
        <v>1</v>
      </c>
      <c r="AD183" s="224" t="s">
        <v>869</v>
      </c>
      <c r="AP183" t="s">
        <v>272</v>
      </c>
    </row>
    <row r="184" spans="25:42" x14ac:dyDescent="0.2">
      <c r="Y184" t="s">
        <v>1524</v>
      </c>
      <c r="Z184" s="224" t="s">
        <v>5237</v>
      </c>
      <c r="AA184" t="s">
        <v>1524</v>
      </c>
      <c r="AB184" s="224" t="s">
        <v>5231</v>
      </c>
      <c r="AC184" t="s">
        <v>1524</v>
      </c>
      <c r="AD184" s="224" t="s">
        <v>5246</v>
      </c>
      <c r="AG184" t="s">
        <v>1137</v>
      </c>
      <c r="AH184" s="246" t="s">
        <v>5180</v>
      </c>
      <c r="AP184" t="s">
        <v>272</v>
      </c>
    </row>
    <row r="185" spans="25:42" x14ac:dyDescent="0.2">
      <c r="Y185" t="s">
        <v>1524</v>
      </c>
      <c r="Z185" s="229" t="s">
        <v>5238</v>
      </c>
      <c r="AD185" s="229"/>
      <c r="AG185" t="s">
        <v>1524</v>
      </c>
      <c r="AH185" s="244" t="s">
        <v>5987</v>
      </c>
      <c r="AP185" t="s">
        <v>272</v>
      </c>
    </row>
    <row r="186" spans="25:42" x14ac:dyDescent="0.2">
      <c r="AA186" t="s">
        <v>1137</v>
      </c>
      <c r="AB186" s="224" t="s">
        <v>1573</v>
      </c>
      <c r="AD186" s="224"/>
      <c r="AF186" s="246"/>
      <c r="AP186" t="s">
        <v>272</v>
      </c>
    </row>
    <row r="187" spans="25:42" x14ac:dyDescent="0.2">
      <c r="Y187" t="s">
        <v>1137</v>
      </c>
      <c r="Z187" s="224" t="s">
        <v>5211</v>
      </c>
      <c r="AA187" s="1">
        <v>1</v>
      </c>
      <c r="AB187" s="224" t="s">
        <v>5269</v>
      </c>
      <c r="AC187" s="1"/>
      <c r="AD187" s="224"/>
      <c r="AF187" s="244"/>
      <c r="AG187" t="s">
        <v>1137</v>
      </c>
      <c r="AH187" s="244" t="s">
        <v>6017</v>
      </c>
      <c r="AP187" t="s">
        <v>272</v>
      </c>
    </row>
    <row r="188" spans="25:42" x14ac:dyDescent="0.2">
      <c r="Y188" s="1">
        <v>1</v>
      </c>
      <c r="Z188" s="224" t="s">
        <v>5255</v>
      </c>
      <c r="AD188" s="229"/>
      <c r="AG188" s="1">
        <v>1</v>
      </c>
      <c r="AH188" s="244" t="s">
        <v>6018</v>
      </c>
      <c r="AP188" t="s">
        <v>272</v>
      </c>
    </row>
    <row r="189" spans="25:42" x14ac:dyDescent="0.2">
      <c r="Y189" t="s">
        <v>1524</v>
      </c>
      <c r="Z189" s="224" t="s">
        <v>5256</v>
      </c>
      <c r="AA189" t="s">
        <v>1137</v>
      </c>
      <c r="AB189" s="224" t="s">
        <v>5243</v>
      </c>
      <c r="AC189" t="s">
        <v>1137</v>
      </c>
      <c r="AD189" s="224" t="s">
        <v>5253</v>
      </c>
      <c r="AG189" t="s">
        <v>1524</v>
      </c>
      <c r="AH189" s="244" t="s">
        <v>6019</v>
      </c>
      <c r="AP189" t="s">
        <v>272</v>
      </c>
    </row>
    <row r="190" spans="25:42" x14ac:dyDescent="0.2">
      <c r="Y190" t="s">
        <v>1524</v>
      </c>
      <c r="Z190" s="229" t="s">
        <v>5275</v>
      </c>
      <c r="AA190" s="1">
        <v>1</v>
      </c>
      <c r="AB190" s="224" t="s">
        <v>5239</v>
      </c>
      <c r="AC190" s="1">
        <v>1</v>
      </c>
      <c r="AD190" s="224" t="s">
        <v>5254</v>
      </c>
      <c r="AP190" t="s">
        <v>272</v>
      </c>
    </row>
    <row r="191" spans="25:42" x14ac:dyDescent="0.2">
      <c r="AA191" t="s">
        <v>1524</v>
      </c>
      <c r="AB191" s="229" t="s">
        <v>5240</v>
      </c>
      <c r="AD191" s="229"/>
      <c r="AG191" t="s">
        <v>1137</v>
      </c>
      <c r="AH191" s="246" t="s">
        <v>6286</v>
      </c>
      <c r="AP191" t="s">
        <v>272</v>
      </c>
    </row>
    <row r="192" spans="25:42" x14ac:dyDescent="0.2">
      <c r="AC192" t="s">
        <v>1137</v>
      </c>
      <c r="AD192" s="224" t="s">
        <v>5257</v>
      </c>
      <c r="AG192" t="s">
        <v>1524</v>
      </c>
      <c r="AH192" s="268" t="s">
        <v>6287</v>
      </c>
      <c r="AP192" t="s">
        <v>272</v>
      </c>
    </row>
    <row r="193" spans="27:42" x14ac:dyDescent="0.2">
      <c r="AA193" t="s">
        <v>1137</v>
      </c>
      <c r="AB193" s="224" t="s">
        <v>5244</v>
      </c>
      <c r="AC193" s="1">
        <v>1</v>
      </c>
      <c r="AD193" s="224" t="s">
        <v>5258</v>
      </c>
      <c r="AP193" t="s">
        <v>272</v>
      </c>
    </row>
    <row r="194" spans="27:42" x14ac:dyDescent="0.2">
      <c r="AA194" s="1">
        <v>1</v>
      </c>
      <c r="AB194" s="224" t="s">
        <v>5241</v>
      </c>
      <c r="AD194" s="229"/>
      <c r="AP194" t="s">
        <v>272</v>
      </c>
    </row>
    <row r="195" spans="27:42" x14ac:dyDescent="0.2">
      <c r="AA195" t="s">
        <v>1524</v>
      </c>
      <c r="AB195" s="229" t="s">
        <v>5242</v>
      </c>
      <c r="AC195" t="s">
        <v>1137</v>
      </c>
      <c r="AD195" s="228" t="s">
        <v>1216</v>
      </c>
      <c r="AP195" t="s">
        <v>272</v>
      </c>
    </row>
    <row r="196" spans="27:42" x14ac:dyDescent="0.2">
      <c r="AC196" t="s">
        <v>1524</v>
      </c>
      <c r="AD196" s="212" t="s">
        <v>5267</v>
      </c>
      <c r="AP196" t="s">
        <v>272</v>
      </c>
    </row>
    <row r="197" spans="27:42" x14ac:dyDescent="0.2">
      <c r="AA197" t="s">
        <v>1137</v>
      </c>
      <c r="AB197" s="224" t="s">
        <v>436</v>
      </c>
      <c r="AD197" s="229"/>
      <c r="AP197" t="s">
        <v>272</v>
      </c>
    </row>
    <row r="198" spans="27:42" x14ac:dyDescent="0.2">
      <c r="AA198" s="1">
        <v>1</v>
      </c>
      <c r="AB198" s="224" t="s">
        <v>1526</v>
      </c>
      <c r="AD198" s="229"/>
      <c r="AP198" t="s">
        <v>272</v>
      </c>
    </row>
    <row r="199" spans="27:42" x14ac:dyDescent="0.2">
      <c r="AA199" t="s">
        <v>1524</v>
      </c>
      <c r="AB199" s="224" t="s">
        <v>5247</v>
      </c>
      <c r="AC199" s="9" t="s">
        <v>2028</v>
      </c>
      <c r="AD199" s="193"/>
      <c r="AE199" s="193"/>
      <c r="AP199" t="s">
        <v>272</v>
      </c>
    </row>
    <row r="200" spans="27:42" x14ac:dyDescent="0.2">
      <c r="AA200" t="s">
        <v>1524</v>
      </c>
      <c r="AB200" s="229" t="s">
        <v>5248</v>
      </c>
      <c r="AC200" s="193" t="s">
        <v>1137</v>
      </c>
      <c r="AD200" s="37" t="s">
        <v>5592</v>
      </c>
      <c r="AE200" s="193"/>
      <c r="AP200" t="s">
        <v>272</v>
      </c>
    </row>
    <row r="201" spans="27:42" x14ac:dyDescent="0.2">
      <c r="AC201" s="193" t="s">
        <v>1524</v>
      </c>
      <c r="AD201" s="37" t="s">
        <v>5588</v>
      </c>
      <c r="AE201" s="193"/>
      <c r="AP201" t="s">
        <v>272</v>
      </c>
    </row>
    <row r="202" spans="27:42" x14ac:dyDescent="0.2">
      <c r="AA202" t="s">
        <v>1137</v>
      </c>
      <c r="AB202" s="244" t="s">
        <v>5986</v>
      </c>
      <c r="AC202" s="193" t="s">
        <v>1524</v>
      </c>
      <c r="AD202" s="224" t="s">
        <v>5589</v>
      </c>
      <c r="AE202" s="193"/>
      <c r="AP202" t="s">
        <v>272</v>
      </c>
    </row>
    <row r="203" spans="27:42" x14ac:dyDescent="0.2">
      <c r="AA203" s="1">
        <v>1</v>
      </c>
      <c r="AB203" s="224" t="s">
        <v>5249</v>
      </c>
      <c r="AC203" s="193" t="s">
        <v>1524</v>
      </c>
      <c r="AD203" s="229" t="s">
        <v>5590</v>
      </c>
      <c r="AE203" s="193"/>
      <c r="AP203" t="s">
        <v>272</v>
      </c>
    </row>
    <row r="204" spans="27:42" x14ac:dyDescent="0.2">
      <c r="AA204" t="s">
        <v>1524</v>
      </c>
      <c r="AB204" s="241" t="s">
        <v>5549</v>
      </c>
      <c r="AC204" s="193" t="s">
        <v>1524</v>
      </c>
      <c r="AD204" s="224" t="s">
        <v>5594</v>
      </c>
      <c r="AE204" s="193"/>
      <c r="AP204" t="s">
        <v>272</v>
      </c>
    </row>
    <row r="205" spans="27:42" x14ac:dyDescent="0.2">
      <c r="AC205" s="193"/>
      <c r="AD205" s="193"/>
      <c r="AE205" s="193"/>
      <c r="AP205" t="s">
        <v>272</v>
      </c>
    </row>
    <row r="206" spans="27:42" x14ac:dyDescent="0.2">
      <c r="AA206" t="s">
        <v>1137</v>
      </c>
      <c r="AB206" s="228" t="s">
        <v>1595</v>
      </c>
      <c r="AD206" s="229"/>
      <c r="AP206" t="s">
        <v>272</v>
      </c>
    </row>
    <row r="207" spans="27:42" x14ac:dyDescent="0.2">
      <c r="AA207" t="s">
        <v>1524</v>
      </c>
      <c r="AB207" s="228" t="s">
        <v>5550</v>
      </c>
      <c r="AD207" s="229"/>
      <c r="AP207" t="s">
        <v>272</v>
      </c>
    </row>
    <row r="208" spans="27:42" x14ac:dyDescent="0.2">
      <c r="AB208" s="224"/>
      <c r="AD208" s="229"/>
      <c r="AP208" t="s">
        <v>272</v>
      </c>
    </row>
    <row r="209" spans="27:42" x14ac:dyDescent="0.2">
      <c r="AA209" t="s">
        <v>1137</v>
      </c>
      <c r="AB209" s="228" t="s">
        <v>4548</v>
      </c>
      <c r="AD209" s="229"/>
      <c r="AP209" t="s">
        <v>272</v>
      </c>
    </row>
    <row r="210" spans="27:42" x14ac:dyDescent="0.2">
      <c r="AA210" t="s">
        <v>1524</v>
      </c>
      <c r="AB210" s="224" t="s">
        <v>5268</v>
      </c>
      <c r="AD210" s="229"/>
      <c r="AP210" t="s">
        <v>272</v>
      </c>
    </row>
    <row r="211" spans="27:42" x14ac:dyDescent="0.2">
      <c r="AB211" s="224"/>
      <c r="AD211" s="229"/>
      <c r="AP211" t="s">
        <v>272</v>
      </c>
    </row>
    <row r="212" spans="27:42" x14ac:dyDescent="0.2">
      <c r="AA212" t="s">
        <v>1137</v>
      </c>
      <c r="AB212" s="228" t="s">
        <v>3652</v>
      </c>
      <c r="AD212" s="229"/>
      <c r="AP212" t="s">
        <v>272</v>
      </c>
    </row>
    <row r="213" spans="27:42" x14ac:dyDescent="0.2">
      <c r="AA213" t="s">
        <v>1524</v>
      </c>
      <c r="AB213" s="228" t="s">
        <v>5551</v>
      </c>
      <c r="AD213" s="229"/>
      <c r="AP213" t="s">
        <v>272</v>
      </c>
    </row>
    <row r="214" spans="27:42" x14ac:dyDescent="0.2">
      <c r="AB214" s="228"/>
      <c r="AD214" s="229"/>
      <c r="AP214" t="s">
        <v>272</v>
      </c>
    </row>
    <row r="215" spans="27:42" x14ac:dyDescent="0.2">
      <c r="AA215" t="s">
        <v>1137</v>
      </c>
      <c r="AB215" s="228" t="s">
        <v>2646</v>
      </c>
      <c r="AD215" s="229"/>
      <c r="AP215" t="s">
        <v>272</v>
      </c>
    </row>
    <row r="216" spans="27:42" x14ac:dyDescent="0.2">
      <c r="AA216" t="s">
        <v>1524</v>
      </c>
      <c r="AB216" s="228" t="s">
        <v>5246</v>
      </c>
      <c r="AD216" s="229"/>
      <c r="AP216" t="s">
        <v>272</v>
      </c>
    </row>
    <row r="217" spans="27:42" x14ac:dyDescent="0.2">
      <c r="AB217" s="228"/>
      <c r="AD217" s="229"/>
      <c r="AP217" t="s">
        <v>272</v>
      </c>
    </row>
    <row r="218" spans="27:42" x14ac:dyDescent="0.2">
      <c r="AA218" t="s">
        <v>1137</v>
      </c>
      <c r="AB218" s="51" t="s">
        <v>1759</v>
      </c>
      <c r="AD218" s="229"/>
      <c r="AP218" t="s">
        <v>272</v>
      </c>
    </row>
    <row r="219" spans="27:42" x14ac:dyDescent="0.2">
      <c r="AA219" s="1">
        <v>1</v>
      </c>
      <c r="AB219" s="2" t="s">
        <v>499</v>
      </c>
      <c r="AD219" s="229"/>
      <c r="AP219" t="s">
        <v>272</v>
      </c>
    </row>
    <row r="220" spans="27:42" x14ac:dyDescent="0.2">
      <c r="AA220" t="s">
        <v>1524</v>
      </c>
      <c r="AB220" s="2" t="s">
        <v>180</v>
      </c>
      <c r="AD220" s="229"/>
      <c r="AP220" t="s">
        <v>272</v>
      </c>
    </row>
    <row r="221" spans="27:42" x14ac:dyDescent="0.2">
      <c r="AA221" t="s">
        <v>1524</v>
      </c>
      <c r="AB221" s="14" t="s">
        <v>2684</v>
      </c>
      <c r="AD221" s="229"/>
      <c r="AP221" t="s">
        <v>272</v>
      </c>
    </row>
    <row r="222" spans="27:42" x14ac:dyDescent="0.2">
      <c r="AA222" t="s">
        <v>1524</v>
      </c>
      <c r="AB222" t="s">
        <v>1701</v>
      </c>
      <c r="AD222" s="229"/>
      <c r="AP222" t="s">
        <v>272</v>
      </c>
    </row>
    <row r="223" spans="27:42" x14ac:dyDescent="0.2">
      <c r="AA223" t="s">
        <v>1524</v>
      </c>
      <c r="AB223" t="s">
        <v>159</v>
      </c>
      <c r="AD223" s="229"/>
      <c r="AP223" t="s">
        <v>272</v>
      </c>
    </row>
    <row r="224" spans="27:42" x14ac:dyDescent="0.2">
      <c r="AA224" t="s">
        <v>1524</v>
      </c>
      <c r="AB224" s="271" t="s">
        <v>6470</v>
      </c>
      <c r="AD224" s="229"/>
      <c r="AP224" t="s">
        <v>272</v>
      </c>
    </row>
    <row r="225" spans="1:42" x14ac:dyDescent="0.2">
      <c r="AA225" t="s">
        <v>1524</v>
      </c>
      <c r="AB225" s="271" t="s">
        <v>6471</v>
      </c>
      <c r="AD225" s="229"/>
      <c r="AP225" t="s">
        <v>272</v>
      </c>
    </row>
    <row r="226" spans="1:42" x14ac:dyDescent="0.2">
      <c r="A226" s="150" t="s">
        <v>3957</v>
      </c>
      <c r="L226" s="150"/>
      <c r="O226" s="150"/>
      <c r="P226" s="150"/>
      <c r="AD226" s="229"/>
      <c r="AP226" t="s">
        <v>272</v>
      </c>
    </row>
    <row r="227" spans="1:42" x14ac:dyDescent="0.2">
      <c r="Z227" s="4" t="s">
        <v>5188</v>
      </c>
      <c r="AD227" s="229"/>
      <c r="AP227" t="s">
        <v>272</v>
      </c>
    </row>
    <row r="228" spans="1:42" x14ac:dyDescent="0.2">
      <c r="X228" s="228" t="s">
        <v>5190</v>
      </c>
      <c r="Z228" s="228" t="s">
        <v>5193</v>
      </c>
      <c r="AA228" s="224"/>
      <c r="AB228" s="228" t="s">
        <v>5196</v>
      </c>
      <c r="AD228" s="228" t="s">
        <v>5202</v>
      </c>
      <c r="AP228" t="s">
        <v>272</v>
      </c>
    </row>
    <row r="229" spans="1:42" x14ac:dyDescent="0.2">
      <c r="X229" s="228" t="s">
        <v>5191</v>
      </c>
      <c r="Z229" s="228" t="s">
        <v>5194</v>
      </c>
      <c r="AA229" s="224"/>
      <c r="AB229" s="228" t="s">
        <v>5197</v>
      </c>
      <c r="AD229" s="228"/>
      <c r="AP229" t="s">
        <v>272</v>
      </c>
    </row>
    <row r="230" spans="1:42" x14ac:dyDescent="0.2">
      <c r="X230" s="228" t="s">
        <v>5189</v>
      </c>
      <c r="AA230" s="224"/>
      <c r="AB230" s="228" t="s">
        <v>5198</v>
      </c>
      <c r="AP230" t="s">
        <v>272</v>
      </c>
    </row>
    <row r="231" spans="1:42" x14ac:dyDescent="0.2">
      <c r="X231" s="228" t="s">
        <v>5192</v>
      </c>
      <c r="AA231" s="224"/>
      <c r="AB231" s="228" t="s">
        <v>5195</v>
      </c>
      <c r="AP231" t="s">
        <v>272</v>
      </c>
    </row>
    <row r="232" spans="1:42" x14ac:dyDescent="0.2">
      <c r="AA232" s="224"/>
      <c r="AB232" s="228" t="s">
        <v>5199</v>
      </c>
      <c r="AP232" t="s">
        <v>272</v>
      </c>
    </row>
    <row r="233" spans="1:42" x14ac:dyDescent="0.2">
      <c r="AA233" s="224"/>
      <c r="AB233" s="228" t="s">
        <v>5200</v>
      </c>
      <c r="AP233" t="s">
        <v>272</v>
      </c>
    </row>
    <row r="234" spans="1:42" x14ac:dyDescent="0.2">
      <c r="AB234" s="228" t="s">
        <v>5201</v>
      </c>
      <c r="AD234" s="229"/>
      <c r="AP234" t="s">
        <v>272</v>
      </c>
    </row>
    <row r="235" spans="1:42" x14ac:dyDescent="0.2">
      <c r="A235" s="150" t="s">
        <v>3957</v>
      </c>
      <c r="L235" s="150"/>
      <c r="O235" s="150"/>
      <c r="P235" s="150"/>
      <c r="AP235" t="s">
        <v>272</v>
      </c>
    </row>
    <row r="236" spans="1:42" x14ac:dyDescent="0.2">
      <c r="Z236" s="21" t="s">
        <v>2881</v>
      </c>
      <c r="AP236" t="s">
        <v>272</v>
      </c>
    </row>
    <row r="237" spans="1:42" x14ac:dyDescent="0.2">
      <c r="S237" s="23"/>
      <c r="U237" s="23"/>
      <c r="V237" s="23"/>
      <c r="W237" s="23"/>
      <c r="X237" s="23"/>
      <c r="AC237" s="17" t="s">
        <v>958</v>
      </c>
      <c r="AD237" s="6"/>
      <c r="AE237" s="6"/>
      <c r="AP237" t="s">
        <v>272</v>
      </c>
    </row>
    <row r="238" spans="1:42" x14ac:dyDescent="0.2">
      <c r="S238" s="23"/>
      <c r="U238" s="23"/>
      <c r="V238" s="23"/>
      <c r="W238" s="23"/>
      <c r="X238" s="23"/>
      <c r="AC238" s="6" t="s">
        <v>1137</v>
      </c>
      <c r="AD238" s="32" t="s">
        <v>55</v>
      </c>
      <c r="AE238" s="6"/>
      <c r="AP238" t="s">
        <v>272</v>
      </c>
    </row>
    <row r="239" spans="1:42" x14ac:dyDescent="0.2">
      <c r="S239" s="1"/>
      <c r="U239" s="1"/>
      <c r="V239" s="1"/>
      <c r="W239" s="1"/>
      <c r="X239" s="1"/>
      <c r="AC239" s="6" t="s">
        <v>1524</v>
      </c>
      <c r="AD239" s="29" t="s">
        <v>3001</v>
      </c>
      <c r="AE239" s="6"/>
      <c r="AP239" t="s">
        <v>272</v>
      </c>
    </row>
    <row r="240" spans="1:42" x14ac:dyDescent="0.2">
      <c r="S240" s="23"/>
      <c r="U240" s="23"/>
      <c r="V240" s="23"/>
      <c r="W240" s="23"/>
      <c r="X240" s="23"/>
      <c r="AC240" s="6" t="s">
        <v>1524</v>
      </c>
      <c r="AD240" s="91" t="s">
        <v>2128</v>
      </c>
      <c r="AE240" s="6"/>
      <c r="AP240" t="s">
        <v>272</v>
      </c>
    </row>
    <row r="241" spans="1:42" x14ac:dyDescent="0.2">
      <c r="S241" s="2"/>
      <c r="U241" s="2"/>
      <c r="V241" s="2"/>
      <c r="W241" s="2"/>
      <c r="X241" s="2"/>
      <c r="AC241" s="6" t="s">
        <v>1524</v>
      </c>
      <c r="AD241" s="239" t="s">
        <v>2154</v>
      </c>
      <c r="AE241" s="6"/>
      <c r="AP241" t="s">
        <v>272</v>
      </c>
    </row>
    <row r="242" spans="1:42" x14ac:dyDescent="0.2">
      <c r="A242" s="150" t="s">
        <v>3957</v>
      </c>
      <c r="L242" s="150"/>
      <c r="O242" s="150"/>
      <c r="P242" s="150"/>
      <c r="S242" s="1"/>
      <c r="U242" s="1"/>
      <c r="V242" s="1"/>
      <c r="W242" s="1"/>
      <c r="X242" s="1"/>
      <c r="AC242" s="6"/>
      <c r="AD242" s="6"/>
      <c r="AE242" s="6"/>
      <c r="AP242" t="s">
        <v>272</v>
      </c>
    </row>
    <row r="243" spans="1:42" x14ac:dyDescent="0.2">
      <c r="M243" t="s">
        <v>1137</v>
      </c>
      <c r="N243" s="270" t="s">
        <v>6607</v>
      </c>
      <c r="S243" t="s">
        <v>1137</v>
      </c>
      <c r="T243" s="271" t="s">
        <v>6610</v>
      </c>
      <c r="Z243" s="4" t="s">
        <v>3819</v>
      </c>
      <c r="AD243" s="97" t="s">
        <v>1578</v>
      </c>
      <c r="AE243" s="17" t="s">
        <v>931</v>
      </c>
      <c r="AF243" s="6"/>
      <c r="AG243" s="6"/>
      <c r="AI243" s="6"/>
      <c r="AJ243" s="16" t="s">
        <v>1167</v>
      </c>
      <c r="AK243" s="6"/>
      <c r="AM243" s="9" t="s">
        <v>4506</v>
      </c>
      <c r="AN243" s="192"/>
      <c r="AO243" s="192"/>
      <c r="AP243" t="s">
        <v>272</v>
      </c>
    </row>
    <row r="244" spans="1:42" x14ac:dyDescent="0.2">
      <c r="M244" t="s">
        <v>1524</v>
      </c>
      <c r="N244" s="271" t="s">
        <v>1731</v>
      </c>
      <c r="R244" s="51"/>
      <c r="S244" s="1">
        <v>1</v>
      </c>
      <c r="T244" s="271" t="s">
        <v>6611</v>
      </c>
      <c r="U244" s="12"/>
      <c r="V244" s="12"/>
      <c r="W244" s="12"/>
      <c r="X244" s="12"/>
      <c r="AE244" s="6" t="s">
        <v>1137</v>
      </c>
      <c r="AF244" s="37" t="s">
        <v>1531</v>
      </c>
      <c r="AG244" s="192"/>
      <c r="AI244" s="6"/>
      <c r="AJ244" s="97" t="s">
        <v>1326</v>
      </c>
      <c r="AK244" s="192"/>
      <c r="AM244" s="192" t="s">
        <v>1137</v>
      </c>
      <c r="AN244" s="18" t="s">
        <v>4504</v>
      </c>
      <c r="AP244" t="s">
        <v>272</v>
      </c>
    </row>
    <row r="245" spans="1:42" x14ac:dyDescent="0.2">
      <c r="M245" t="s">
        <v>1524</v>
      </c>
      <c r="N245" s="271" t="s">
        <v>6608</v>
      </c>
      <c r="R245" s="53"/>
      <c r="S245" t="s">
        <v>1524</v>
      </c>
      <c r="T245" s="271" t="s">
        <v>999</v>
      </c>
      <c r="AC245" t="s">
        <v>1137</v>
      </c>
      <c r="AD245" s="179" t="s">
        <v>4063</v>
      </c>
      <c r="AE245" s="6" t="s">
        <v>1524</v>
      </c>
      <c r="AF245" s="91" t="s">
        <v>960</v>
      </c>
      <c r="AG245" s="192"/>
      <c r="AI245" s="6" t="s">
        <v>1137</v>
      </c>
      <c r="AJ245" s="27" t="s">
        <v>2838</v>
      </c>
      <c r="AK245" s="192"/>
      <c r="AM245" s="192" t="s">
        <v>1524</v>
      </c>
      <c r="AN245" s="207" t="s">
        <v>4505</v>
      </c>
      <c r="AP245" t="s">
        <v>272</v>
      </c>
    </row>
    <row r="246" spans="1:42" x14ac:dyDescent="0.2">
      <c r="AC246" t="s">
        <v>1524</v>
      </c>
      <c r="AD246" s="177" t="s">
        <v>4064</v>
      </c>
      <c r="AE246" s="6" t="s">
        <v>1524</v>
      </c>
      <c r="AF246" s="37" t="s">
        <v>928</v>
      </c>
      <c r="AG246" s="192"/>
      <c r="AI246" s="6" t="s">
        <v>1524</v>
      </c>
      <c r="AJ246" s="147" t="s">
        <v>3187</v>
      </c>
      <c r="AK246" s="192"/>
      <c r="AM246" s="192" t="s">
        <v>1524</v>
      </c>
      <c r="AN246" s="284" t="s">
        <v>6656</v>
      </c>
      <c r="AP246" t="s">
        <v>272</v>
      </c>
    </row>
    <row r="247" spans="1:42" x14ac:dyDescent="0.2">
      <c r="R247" s="34"/>
      <c r="AE247" s="6" t="s">
        <v>1524</v>
      </c>
      <c r="AF247" s="38"/>
      <c r="AG247" s="192"/>
      <c r="AI247" s="6" t="s">
        <v>1524</v>
      </c>
      <c r="AJ247" s="91" t="s">
        <v>3188</v>
      </c>
      <c r="AK247" s="192"/>
      <c r="AM247" s="192" t="s">
        <v>1524</v>
      </c>
      <c r="AN247" s="224" t="s">
        <v>5523</v>
      </c>
      <c r="AP247" t="s">
        <v>272</v>
      </c>
    </row>
    <row r="248" spans="1:42" x14ac:dyDescent="0.2">
      <c r="R248" s="120"/>
      <c r="S248" s="1"/>
      <c r="U248" s="1"/>
      <c r="V248" s="1"/>
      <c r="W248" s="1"/>
      <c r="X248" s="1"/>
      <c r="AE248" s="6" t="s">
        <v>1137</v>
      </c>
      <c r="AF248" s="37" t="s">
        <v>2006</v>
      </c>
      <c r="AG248" s="192"/>
      <c r="AI248" s="6" t="s">
        <v>1524</v>
      </c>
      <c r="AJ248" s="224" t="s">
        <v>5639</v>
      </c>
      <c r="AK248" s="192"/>
      <c r="AM248" s="192" t="s">
        <v>1524</v>
      </c>
      <c r="AN248" s="224" t="s">
        <v>5524</v>
      </c>
      <c r="AP248" t="s">
        <v>272</v>
      </c>
    </row>
    <row r="249" spans="1:42" x14ac:dyDescent="0.2">
      <c r="S249" s="1"/>
      <c r="U249" s="1"/>
      <c r="V249" s="1"/>
      <c r="W249" s="1"/>
      <c r="X249" s="1"/>
      <c r="AC249" t="s">
        <v>1137</v>
      </c>
      <c r="AD249" s="219" t="s">
        <v>468</v>
      </c>
      <c r="AE249" s="6" t="s">
        <v>1524</v>
      </c>
      <c r="AF249" s="37" t="s">
        <v>929</v>
      </c>
      <c r="AG249" s="192"/>
      <c r="AI249" s="192" t="s">
        <v>1524</v>
      </c>
      <c r="AJ249" s="276" t="s">
        <v>6472</v>
      </c>
      <c r="AM249" s="192"/>
      <c r="AN249" s="192"/>
      <c r="AO249" s="192"/>
      <c r="AP249" t="s">
        <v>272</v>
      </c>
    </row>
    <row r="250" spans="1:42" x14ac:dyDescent="0.2">
      <c r="AC250" t="s">
        <v>1524</v>
      </c>
      <c r="AD250" s="214" t="s">
        <v>4703</v>
      </c>
      <c r="AE250" s="6" t="s">
        <v>1524</v>
      </c>
      <c r="AF250" s="38" t="s">
        <v>930</v>
      </c>
      <c r="AG250" s="192"/>
      <c r="AI250" s="6" t="s">
        <v>1524</v>
      </c>
      <c r="AJ250" s="112" t="s">
        <v>210</v>
      </c>
      <c r="AK250" s="192"/>
      <c r="AP250" t="s">
        <v>272</v>
      </c>
    </row>
    <row r="251" spans="1:42" x14ac:dyDescent="0.2">
      <c r="AC251" t="s">
        <v>1524</v>
      </c>
      <c r="AD251" s="214" t="s">
        <v>3407</v>
      </c>
      <c r="AE251" s="6"/>
      <c r="AF251" s="6"/>
      <c r="AG251" s="6"/>
      <c r="AI251" s="6"/>
      <c r="AJ251" s="6"/>
      <c r="AK251" s="192"/>
      <c r="AP251" t="s">
        <v>272</v>
      </c>
    </row>
    <row r="252" spans="1:42" x14ac:dyDescent="0.2">
      <c r="AE252" t="s">
        <v>1137</v>
      </c>
      <c r="AF252" s="153" t="s">
        <v>1216</v>
      </c>
      <c r="AJ252" s="53"/>
      <c r="AP252" t="s">
        <v>272</v>
      </c>
    </row>
    <row r="253" spans="1:42" x14ac:dyDescent="0.2">
      <c r="AE253" s="1">
        <v>1</v>
      </c>
      <c r="AF253" s="153" t="s">
        <v>3362</v>
      </c>
      <c r="AJ253" s="53"/>
      <c r="AP253" t="s">
        <v>272</v>
      </c>
    </row>
    <row r="254" spans="1:42" x14ac:dyDescent="0.2">
      <c r="AF254" s="153"/>
      <c r="AK254" t="s">
        <v>1137</v>
      </c>
      <c r="AL254" s="153" t="s">
        <v>1675</v>
      </c>
      <c r="AP254" t="s">
        <v>272</v>
      </c>
    </row>
    <row r="255" spans="1:42" x14ac:dyDescent="0.2">
      <c r="AE255" t="s">
        <v>1137</v>
      </c>
      <c r="AF255" s="224" t="s">
        <v>6070</v>
      </c>
      <c r="AJ255" s="53"/>
      <c r="AK255" s="1">
        <v>1</v>
      </c>
      <c r="AL255" s="153" t="s">
        <v>3265</v>
      </c>
      <c r="AP255" t="s">
        <v>272</v>
      </c>
    </row>
    <row r="256" spans="1:42" x14ac:dyDescent="0.2">
      <c r="AE256" s="1">
        <v>1</v>
      </c>
      <c r="AF256" s="224" t="s">
        <v>5270</v>
      </c>
      <c r="AJ256" s="53"/>
      <c r="AP256" t="s">
        <v>272</v>
      </c>
    </row>
    <row r="257" spans="1:42" x14ac:dyDescent="0.2">
      <c r="AE257" t="s">
        <v>1524</v>
      </c>
      <c r="AF257" s="212" t="s">
        <v>5271</v>
      </c>
      <c r="AJ257" s="53"/>
      <c r="AL257" s="246" t="s">
        <v>5769</v>
      </c>
      <c r="AP257" t="s">
        <v>272</v>
      </c>
    </row>
    <row r="258" spans="1:42" x14ac:dyDescent="0.2">
      <c r="AC258" s="17" t="s">
        <v>3698</v>
      </c>
      <c r="AD258" s="6"/>
      <c r="AE258" s="6"/>
      <c r="AF258" s="6"/>
      <c r="AG258" s="6"/>
      <c r="AJ258" s="53"/>
      <c r="AP258" t="s">
        <v>272</v>
      </c>
    </row>
    <row r="259" spans="1:42" x14ac:dyDescent="0.2">
      <c r="AC259" s="6" t="s">
        <v>1137</v>
      </c>
      <c r="AD259" s="161" t="s">
        <v>3693</v>
      </c>
      <c r="AE259" t="s">
        <v>1137</v>
      </c>
      <c r="AF259" s="161" t="s">
        <v>2006</v>
      </c>
      <c r="AG259" s="6"/>
      <c r="AJ259" s="53"/>
      <c r="AP259" t="s">
        <v>272</v>
      </c>
    </row>
    <row r="260" spans="1:42" x14ac:dyDescent="0.2">
      <c r="AC260" s="6" t="s">
        <v>1524</v>
      </c>
      <c r="AD260" s="161" t="s">
        <v>3694</v>
      </c>
      <c r="AE260" t="s">
        <v>1524</v>
      </c>
      <c r="AF260" s="161" t="s">
        <v>3695</v>
      </c>
      <c r="AG260" s="6"/>
      <c r="AJ260" s="53"/>
      <c r="AP260" t="s">
        <v>272</v>
      </c>
    </row>
    <row r="261" spans="1:42" x14ac:dyDescent="0.2">
      <c r="AC261" s="6" t="s">
        <v>1524</v>
      </c>
      <c r="AD261" s="161" t="s">
        <v>3696</v>
      </c>
      <c r="AE261" t="s">
        <v>1524</v>
      </c>
      <c r="AF261" s="161" t="s">
        <v>3697</v>
      </c>
      <c r="AG261" s="6"/>
      <c r="AJ261" s="53"/>
      <c r="AP261" t="s">
        <v>272</v>
      </c>
    </row>
    <row r="262" spans="1:42" x14ac:dyDescent="0.2">
      <c r="A262" s="150" t="s">
        <v>5293</v>
      </c>
      <c r="L262" s="150" t="s">
        <v>5293</v>
      </c>
      <c r="O262" s="150"/>
      <c r="P262" s="150"/>
      <c r="AJ262" s="53"/>
      <c r="AL262" s="150" t="s">
        <v>5525</v>
      </c>
      <c r="AP262" t="s">
        <v>272</v>
      </c>
    </row>
    <row r="263" spans="1:42" x14ac:dyDescent="0.2">
      <c r="L263" s="150"/>
      <c r="O263" s="150"/>
      <c r="P263" s="150"/>
      <c r="S263" s="9" t="s">
        <v>3987</v>
      </c>
      <c r="T263" s="6"/>
      <c r="U263" s="6"/>
      <c r="V263" s="6"/>
      <c r="W263" s="6"/>
      <c r="Z263" s="12" t="s">
        <v>1686</v>
      </c>
      <c r="AJ263" s="53"/>
      <c r="AP263" t="s">
        <v>272</v>
      </c>
    </row>
    <row r="264" spans="1:42" x14ac:dyDescent="0.2">
      <c r="L264" s="150"/>
      <c r="O264" s="150"/>
      <c r="P264" s="150"/>
      <c r="S264" s="6" t="s">
        <v>1137</v>
      </c>
      <c r="T264" s="224" t="s">
        <v>5307</v>
      </c>
      <c r="U264" t="s">
        <v>1137</v>
      </c>
      <c r="V264" s="161" t="s">
        <v>2008</v>
      </c>
      <c r="W264" s="6"/>
      <c r="Z264" s="21" t="s">
        <v>3938</v>
      </c>
      <c r="AJ264" s="53"/>
      <c r="AP264" t="s">
        <v>272</v>
      </c>
    </row>
    <row r="265" spans="1:42" x14ac:dyDescent="0.2">
      <c r="L265" s="150"/>
      <c r="O265" s="150"/>
      <c r="P265" s="150"/>
      <c r="S265" s="6" t="s">
        <v>1524</v>
      </c>
      <c r="T265" s="87" t="s">
        <v>2572</v>
      </c>
      <c r="U265" t="s">
        <v>1524</v>
      </c>
      <c r="V265" s="161" t="s">
        <v>3985</v>
      </c>
      <c r="W265" s="6"/>
      <c r="AJ265" s="53"/>
      <c r="AP265" t="s">
        <v>272</v>
      </c>
    </row>
    <row r="266" spans="1:42" x14ac:dyDescent="0.2">
      <c r="L266" s="150"/>
      <c r="O266" s="150"/>
      <c r="P266" s="150"/>
      <c r="S266" s="6" t="s">
        <v>1524</v>
      </c>
      <c r="T266" s="87" t="s">
        <v>3986</v>
      </c>
      <c r="U266" t="s">
        <v>1524</v>
      </c>
      <c r="W266" s="6"/>
      <c r="AA266" s="150" t="s">
        <v>1137</v>
      </c>
      <c r="AB266" s="219" t="s">
        <v>4829</v>
      </c>
      <c r="AJ266" s="53"/>
      <c r="AP266" t="s">
        <v>272</v>
      </c>
    </row>
    <row r="267" spans="1:42" x14ac:dyDescent="0.2">
      <c r="L267" s="150"/>
      <c r="O267" s="150"/>
      <c r="P267" s="150"/>
      <c r="S267" s="6"/>
      <c r="T267" s="6"/>
      <c r="U267" s="6"/>
      <c r="V267" s="6"/>
      <c r="W267" s="6"/>
      <c r="AA267" t="s">
        <v>1524</v>
      </c>
      <c r="AB267" s="214" t="s">
        <v>4830</v>
      </c>
      <c r="AJ267" s="53"/>
      <c r="AP267" t="s">
        <v>272</v>
      </c>
    </row>
    <row r="268" spans="1:42" x14ac:dyDescent="0.2">
      <c r="L268" s="150"/>
      <c r="O268" s="150"/>
      <c r="P268" s="150"/>
      <c r="S268" t="s">
        <v>1137</v>
      </c>
      <c r="T268" s="161" t="s">
        <v>3982</v>
      </c>
      <c r="U268" t="s">
        <v>1137</v>
      </c>
      <c r="V268" s="161" t="s">
        <v>54</v>
      </c>
      <c r="AA268" t="s">
        <v>1524</v>
      </c>
      <c r="AB268" s="246" t="s">
        <v>5792</v>
      </c>
      <c r="AJ268" s="53"/>
      <c r="AP268" t="s">
        <v>272</v>
      </c>
    </row>
    <row r="269" spans="1:42" x14ac:dyDescent="0.2">
      <c r="L269" s="150"/>
      <c r="O269" s="150"/>
      <c r="P269" s="150"/>
      <c r="S269" s="1">
        <v>1</v>
      </c>
      <c r="T269" s="161" t="s">
        <v>3983</v>
      </c>
      <c r="U269" s="1">
        <v>1</v>
      </c>
      <c r="V269" s="161" t="s">
        <v>3974</v>
      </c>
      <c r="AA269" t="s">
        <v>1524</v>
      </c>
      <c r="AB269" s="214" t="s">
        <v>4831</v>
      </c>
      <c r="AJ269" s="53"/>
      <c r="AP269" t="s">
        <v>272</v>
      </c>
    </row>
    <row r="270" spans="1:42" x14ac:dyDescent="0.2">
      <c r="L270" s="150"/>
      <c r="O270" s="150"/>
      <c r="P270" s="150"/>
      <c r="S270" s="1">
        <v>1</v>
      </c>
      <c r="T270" s="161" t="s">
        <v>3984</v>
      </c>
      <c r="AJ270" s="53"/>
      <c r="AP270" t="s">
        <v>272</v>
      </c>
    </row>
    <row r="271" spans="1:42" x14ac:dyDescent="0.2">
      <c r="L271" s="150"/>
      <c r="O271" s="150"/>
      <c r="P271" s="150"/>
      <c r="S271" s="1"/>
      <c r="T271" s="161"/>
      <c r="U271" t="s">
        <v>1137</v>
      </c>
      <c r="V271" s="203" t="s">
        <v>4493</v>
      </c>
      <c r="AJ271" s="53"/>
      <c r="AP271" t="s">
        <v>272</v>
      </c>
    </row>
    <row r="272" spans="1:42" x14ac:dyDescent="0.2">
      <c r="L272" s="150"/>
      <c r="O272" s="150"/>
      <c r="P272" s="150"/>
      <c r="S272" s="1"/>
      <c r="T272" s="161"/>
      <c r="U272" t="s">
        <v>1524</v>
      </c>
      <c r="V272" s="191" t="s">
        <v>4494</v>
      </c>
      <c r="AJ272" s="53"/>
      <c r="AP272" t="s">
        <v>272</v>
      </c>
    </row>
    <row r="273" spans="1:42" x14ac:dyDescent="0.2">
      <c r="L273" s="150"/>
      <c r="O273" s="150"/>
      <c r="P273" s="150"/>
      <c r="S273" s="1"/>
      <c r="T273" s="161"/>
      <c r="X273" s="191"/>
      <c r="Y273" t="s">
        <v>1137</v>
      </c>
      <c r="Z273" s="246" t="s">
        <v>5795</v>
      </c>
      <c r="AJ273" s="53"/>
      <c r="AP273" t="s">
        <v>272</v>
      </c>
    </row>
    <row r="274" spans="1:42" x14ac:dyDescent="0.2">
      <c r="L274" s="150"/>
      <c r="O274" s="150"/>
      <c r="P274" s="150"/>
      <c r="S274" s="1"/>
      <c r="T274" s="161"/>
      <c r="W274" t="s">
        <v>1137</v>
      </c>
      <c r="X274" s="246" t="s">
        <v>5793</v>
      </c>
      <c r="Y274" t="s">
        <v>1524</v>
      </c>
      <c r="Z274" s="244" t="s">
        <v>4431</v>
      </c>
      <c r="AJ274" s="53"/>
      <c r="AP274" t="s">
        <v>272</v>
      </c>
    </row>
    <row r="275" spans="1:42" x14ac:dyDescent="0.2">
      <c r="L275" s="150"/>
      <c r="O275" s="150"/>
      <c r="P275" s="150"/>
      <c r="S275" s="1"/>
      <c r="T275" s="161"/>
      <c r="W275" t="s">
        <v>1524</v>
      </c>
      <c r="X275" s="246" t="s">
        <v>4482</v>
      </c>
      <c r="Y275" t="s">
        <v>1524</v>
      </c>
      <c r="Z275" s="244" t="s">
        <v>5796</v>
      </c>
      <c r="AJ275" s="53"/>
      <c r="AP275" t="s">
        <v>272</v>
      </c>
    </row>
    <row r="276" spans="1:42" x14ac:dyDescent="0.2">
      <c r="L276" s="150"/>
      <c r="O276" s="150"/>
      <c r="P276" s="150"/>
      <c r="S276" s="1"/>
      <c r="T276" s="161"/>
      <c r="W276" t="s">
        <v>1524</v>
      </c>
      <c r="X276" s="246" t="s">
        <v>5794</v>
      </c>
      <c r="Y276" t="s">
        <v>1524</v>
      </c>
      <c r="Z276" s="244" t="s">
        <v>5797</v>
      </c>
      <c r="AJ276" s="53"/>
      <c r="AP276" t="s">
        <v>272</v>
      </c>
    </row>
    <row r="277" spans="1:42" x14ac:dyDescent="0.2">
      <c r="A277" s="150" t="s">
        <v>3957</v>
      </c>
      <c r="L277" s="150"/>
      <c r="O277" s="150"/>
      <c r="P277" s="150"/>
      <c r="AJ277" s="53"/>
      <c r="AP277" t="s">
        <v>272</v>
      </c>
    </row>
    <row r="278" spans="1:42" x14ac:dyDescent="0.2">
      <c r="Q278" t="s">
        <v>1137</v>
      </c>
      <c r="R278" s="161" t="s">
        <v>3969</v>
      </c>
      <c r="S278" t="s">
        <v>1137</v>
      </c>
      <c r="T278" s="161" t="s">
        <v>3967</v>
      </c>
      <c r="Z278" s="4" t="s">
        <v>5985</v>
      </c>
      <c r="AG278" t="s">
        <v>1137</v>
      </c>
      <c r="AH278" s="61" t="s">
        <v>879</v>
      </c>
      <c r="AJ278" s="53"/>
      <c r="AM278" t="s">
        <v>1137</v>
      </c>
      <c r="AN278" s="224" t="s">
        <v>4986</v>
      </c>
      <c r="AP278" t="s">
        <v>272</v>
      </c>
    </row>
    <row r="279" spans="1:42" x14ac:dyDescent="0.2">
      <c r="Q279" s="1">
        <v>1</v>
      </c>
      <c r="R279" s="161" t="s">
        <v>1681</v>
      </c>
      <c r="S279" s="1">
        <v>1</v>
      </c>
      <c r="T279" s="161" t="s">
        <v>3968</v>
      </c>
      <c r="W279" s="17" t="s">
        <v>3668</v>
      </c>
      <c r="X279" s="6"/>
      <c r="AA279" s="150" t="s">
        <v>1137</v>
      </c>
      <c r="AB279" s="161" t="s">
        <v>1219</v>
      </c>
      <c r="AC279" t="s">
        <v>1137</v>
      </c>
      <c r="AD279" s="61" t="s">
        <v>878</v>
      </c>
      <c r="AE279" t="s">
        <v>1137</v>
      </c>
      <c r="AF279" s="27" t="s">
        <v>433</v>
      </c>
      <c r="AG279" s="1">
        <v>1</v>
      </c>
      <c r="AH279" s="61" t="s">
        <v>3019</v>
      </c>
      <c r="AJ279" s="53"/>
      <c r="AM279" s="1">
        <v>1</v>
      </c>
      <c r="AN279" s="224" t="s">
        <v>4987</v>
      </c>
      <c r="AP279" t="s">
        <v>272</v>
      </c>
    </row>
    <row r="280" spans="1:42" x14ac:dyDescent="0.2">
      <c r="Q280" s="1">
        <v>1</v>
      </c>
      <c r="R280" s="161" t="s">
        <v>3970</v>
      </c>
      <c r="W280" s="6" t="s">
        <v>1137</v>
      </c>
      <c r="X280" s="169" t="s">
        <v>3789</v>
      </c>
      <c r="Y280" t="s">
        <v>1137</v>
      </c>
      <c r="Z280" s="161" t="s">
        <v>3577</v>
      </c>
      <c r="AA280" s="1">
        <v>1</v>
      </c>
      <c r="AB280" s="161" t="s">
        <v>3576</v>
      </c>
      <c r="AC280" s="1">
        <v>1</v>
      </c>
      <c r="AD280" s="61" t="s">
        <v>987</v>
      </c>
      <c r="AE280" s="1">
        <v>1</v>
      </c>
      <c r="AF280" s="27" t="s">
        <v>1741</v>
      </c>
      <c r="AG280" t="s">
        <v>1524</v>
      </c>
      <c r="AH280" s="62" t="s">
        <v>404</v>
      </c>
      <c r="AJ280" s="53"/>
      <c r="AM280" t="s">
        <v>1524</v>
      </c>
      <c r="AN280" s="224" t="s">
        <v>4988</v>
      </c>
      <c r="AP280" t="s">
        <v>272</v>
      </c>
    </row>
    <row r="281" spans="1:42" x14ac:dyDescent="0.2">
      <c r="T281" s="51"/>
      <c r="U281" s="51"/>
      <c r="V281" s="51"/>
      <c r="W281" s="6" t="s">
        <v>1524</v>
      </c>
      <c r="X281" s="169" t="s">
        <v>3425</v>
      </c>
      <c r="Y281" s="1">
        <v>1</v>
      </c>
      <c r="Z281" s="161" t="s">
        <v>498</v>
      </c>
      <c r="AA281" t="s">
        <v>1524</v>
      </c>
      <c r="AC281" t="s">
        <v>1524</v>
      </c>
      <c r="AD281" s="62" t="s">
        <v>2790</v>
      </c>
      <c r="AE281" t="s">
        <v>1524</v>
      </c>
      <c r="AF281" s="91" t="s">
        <v>2316</v>
      </c>
      <c r="AG281" t="s">
        <v>1524</v>
      </c>
      <c r="AH281" s="161" t="s">
        <v>3781</v>
      </c>
      <c r="AJ281" s="53"/>
      <c r="AP281" t="s">
        <v>272</v>
      </c>
    </row>
    <row r="282" spans="1:42" x14ac:dyDescent="0.2">
      <c r="T282" s="53"/>
      <c r="U282" s="53"/>
      <c r="V282" s="53"/>
      <c r="W282" s="6" t="s">
        <v>1524</v>
      </c>
      <c r="X282" s="169" t="s">
        <v>3581</v>
      </c>
      <c r="Y282" t="s">
        <v>1524</v>
      </c>
      <c r="Z282" s="169" t="s">
        <v>3578</v>
      </c>
      <c r="AA282" t="s">
        <v>1524</v>
      </c>
      <c r="AD282" s="62"/>
      <c r="AJ282" s="53"/>
      <c r="AP282" t="s">
        <v>272</v>
      </c>
    </row>
    <row r="283" spans="1:42" x14ac:dyDescent="0.2">
      <c r="W283" s="6" t="s">
        <v>1524</v>
      </c>
      <c r="X283" s="169" t="s">
        <v>3425</v>
      </c>
      <c r="Y283" s="1">
        <v>1</v>
      </c>
      <c r="Z283" s="169" t="s">
        <v>3670</v>
      </c>
      <c r="AA283" t="s">
        <v>1524</v>
      </c>
      <c r="AC283" t="s">
        <v>1137</v>
      </c>
      <c r="AD283" s="161" t="s">
        <v>3591</v>
      </c>
      <c r="AE283" t="s">
        <v>1137</v>
      </c>
      <c r="AF283" s="161" t="s">
        <v>3589</v>
      </c>
      <c r="AJ283" s="53"/>
      <c r="AP283" t="s">
        <v>272</v>
      </c>
    </row>
    <row r="284" spans="1:42" x14ac:dyDescent="0.2">
      <c r="W284" s="6"/>
      <c r="X284" s="6"/>
      <c r="AA284" t="s">
        <v>1524</v>
      </c>
      <c r="AC284" s="1">
        <v>1</v>
      </c>
      <c r="AD284" s="161" t="s">
        <v>2497</v>
      </c>
      <c r="AE284" s="1">
        <v>1</v>
      </c>
      <c r="AF284" s="161" t="s">
        <v>3590</v>
      </c>
      <c r="AG284" t="s">
        <v>1137</v>
      </c>
      <c r="AH284" s="203" t="s">
        <v>479</v>
      </c>
      <c r="AJ284" s="53"/>
      <c r="AP284" t="s">
        <v>272</v>
      </c>
    </row>
    <row r="285" spans="1:42" x14ac:dyDescent="0.2">
      <c r="AA285" t="s">
        <v>1524</v>
      </c>
      <c r="AC285" t="s">
        <v>1524</v>
      </c>
      <c r="AD285" s="161" t="s">
        <v>3953</v>
      </c>
      <c r="AE285" t="s">
        <v>1524</v>
      </c>
      <c r="AF285" s="161"/>
      <c r="AG285" t="s">
        <v>1524</v>
      </c>
      <c r="AH285" s="191" t="s">
        <v>4602</v>
      </c>
      <c r="AJ285" s="53"/>
      <c r="AP285" t="s">
        <v>272</v>
      </c>
    </row>
    <row r="286" spans="1:42" x14ac:dyDescent="0.2">
      <c r="AA286" t="s">
        <v>1524</v>
      </c>
      <c r="AC286" s="1">
        <v>1</v>
      </c>
      <c r="AD286" s="161" t="s">
        <v>3592</v>
      </c>
      <c r="AE286" t="s">
        <v>1137</v>
      </c>
      <c r="AF286" s="161" t="s">
        <v>3607</v>
      </c>
      <c r="AG286" t="s">
        <v>1524</v>
      </c>
      <c r="AH286" s="203" t="s">
        <v>4603</v>
      </c>
      <c r="AJ286" s="53"/>
      <c r="AP286" t="s">
        <v>272</v>
      </c>
    </row>
    <row r="287" spans="1:42" x14ac:dyDescent="0.2">
      <c r="S287" t="s">
        <v>1137</v>
      </c>
      <c r="T287" s="161" t="s">
        <v>4022</v>
      </c>
      <c r="U287" t="s">
        <v>1137</v>
      </c>
      <c r="V287" s="161" t="s">
        <v>3939</v>
      </c>
      <c r="Y287" t="s">
        <v>1137</v>
      </c>
      <c r="Z287" s="228" t="s">
        <v>5360</v>
      </c>
      <c r="AA287" s="150" t="s">
        <v>3066</v>
      </c>
      <c r="AC287" t="s">
        <v>3066</v>
      </c>
      <c r="AD287" s="161"/>
      <c r="AE287" s="1">
        <v>1</v>
      </c>
      <c r="AF287" s="161" t="s">
        <v>3608</v>
      </c>
      <c r="AG287" t="s">
        <v>1524</v>
      </c>
      <c r="AH287" s="191" t="s">
        <v>4604</v>
      </c>
      <c r="AJ287" s="53"/>
      <c r="AP287" t="s">
        <v>272</v>
      </c>
    </row>
    <row r="288" spans="1:42" x14ac:dyDescent="0.2">
      <c r="S288" s="1">
        <v>1</v>
      </c>
      <c r="T288" s="161" t="s">
        <v>2572</v>
      </c>
      <c r="U288" s="1">
        <v>1</v>
      </c>
      <c r="V288" s="161" t="s">
        <v>3940</v>
      </c>
      <c r="Y288" t="s">
        <v>1524</v>
      </c>
      <c r="Z288" s="268" t="s">
        <v>6304</v>
      </c>
      <c r="AA288" t="s">
        <v>1137</v>
      </c>
      <c r="AB288" s="161" t="s">
        <v>3614</v>
      </c>
      <c r="AC288" t="s">
        <v>1137</v>
      </c>
      <c r="AD288" s="161" t="s">
        <v>3612</v>
      </c>
      <c r="AE288" s="150" t="s">
        <v>3066</v>
      </c>
      <c r="AF288" s="161"/>
      <c r="AJ288" s="53"/>
      <c r="AP288" t="s">
        <v>272</v>
      </c>
    </row>
    <row r="289" spans="19:42" x14ac:dyDescent="0.2">
      <c r="S289" s="1">
        <v>1</v>
      </c>
      <c r="T289" s="161" t="s">
        <v>3941</v>
      </c>
      <c r="U289" t="s">
        <v>1524</v>
      </c>
      <c r="AA289" s="1">
        <v>1</v>
      </c>
      <c r="AB289" s="161" t="s">
        <v>1747</v>
      </c>
      <c r="AC289" s="1">
        <v>1</v>
      </c>
      <c r="AD289" s="161" t="s">
        <v>3613</v>
      </c>
      <c r="AE289" t="s">
        <v>1137</v>
      </c>
      <c r="AF289" s="161" t="s">
        <v>2503</v>
      </c>
      <c r="AJ289" s="53"/>
      <c r="AP289" t="s">
        <v>272</v>
      </c>
    </row>
    <row r="290" spans="19:42" x14ac:dyDescent="0.2">
      <c r="AA290" t="s">
        <v>1524</v>
      </c>
      <c r="AB290" s="224" t="s">
        <v>5306</v>
      </c>
      <c r="AC290" t="s">
        <v>1524</v>
      </c>
      <c r="AD290" s="161"/>
      <c r="AE290" s="1">
        <v>1</v>
      </c>
      <c r="AF290" s="161" t="s">
        <v>3954</v>
      </c>
      <c r="AJ290" s="53"/>
      <c r="AP290" t="s">
        <v>272</v>
      </c>
    </row>
    <row r="291" spans="19:42" x14ac:dyDescent="0.2">
      <c r="S291" t="s">
        <v>1137</v>
      </c>
      <c r="T291" s="161" t="s">
        <v>3981</v>
      </c>
      <c r="U291" t="s">
        <v>1137</v>
      </c>
      <c r="V291" s="161" t="s">
        <v>3942</v>
      </c>
      <c r="AA291" s="1">
        <v>1</v>
      </c>
      <c r="AB291" s="224" t="s">
        <v>5250</v>
      </c>
      <c r="AC291" t="s">
        <v>1137</v>
      </c>
      <c r="AD291" s="161" t="s">
        <v>3615</v>
      </c>
      <c r="AJ291" s="53"/>
      <c r="AP291" t="s">
        <v>272</v>
      </c>
    </row>
    <row r="292" spans="19:42" x14ac:dyDescent="0.2">
      <c r="S292" s="1">
        <v>1</v>
      </c>
      <c r="T292" s="161" t="s">
        <v>3945</v>
      </c>
      <c r="U292" s="1">
        <v>1</v>
      </c>
      <c r="V292" s="161" t="s">
        <v>3943</v>
      </c>
      <c r="Y292" s="268" t="s">
        <v>6305</v>
      </c>
      <c r="AA292" t="s">
        <v>1524</v>
      </c>
      <c r="AB292" s="161"/>
      <c r="AC292" s="1">
        <v>1</v>
      </c>
      <c r="AD292" s="161" t="s">
        <v>3616</v>
      </c>
      <c r="AE292" t="s">
        <v>1137</v>
      </c>
      <c r="AF292" s="228" t="s">
        <v>5425</v>
      </c>
      <c r="AJ292" s="53"/>
      <c r="AP292" t="s">
        <v>272</v>
      </c>
    </row>
    <row r="293" spans="19:42" x14ac:dyDescent="0.2">
      <c r="S293" s="1">
        <v>1</v>
      </c>
      <c r="T293" s="161" t="s">
        <v>3944</v>
      </c>
      <c r="U293" s="150" t="s">
        <v>3066</v>
      </c>
      <c r="AA293" t="s">
        <v>1524</v>
      </c>
      <c r="AB293" s="161"/>
      <c r="AC293" t="s">
        <v>1524</v>
      </c>
      <c r="AD293" s="161"/>
      <c r="AE293" t="s">
        <v>1524</v>
      </c>
      <c r="AF293" s="224" t="s">
        <v>5426</v>
      </c>
      <c r="AJ293" s="53"/>
      <c r="AP293" t="s">
        <v>272</v>
      </c>
    </row>
    <row r="294" spans="19:42" x14ac:dyDescent="0.2">
      <c r="S294" s="1">
        <v>1</v>
      </c>
      <c r="T294" s="161" t="s">
        <v>3948</v>
      </c>
      <c r="U294" t="s">
        <v>1137</v>
      </c>
      <c r="V294" s="161" t="s">
        <v>2230</v>
      </c>
      <c r="AA294" t="s">
        <v>1524</v>
      </c>
      <c r="AB294" s="161"/>
      <c r="AC294" t="s">
        <v>1137</v>
      </c>
      <c r="AD294" s="161" t="s">
        <v>3617</v>
      </c>
      <c r="AE294" s="150" t="s">
        <v>3066</v>
      </c>
      <c r="AJ294" s="53"/>
      <c r="AP294" t="s">
        <v>272</v>
      </c>
    </row>
    <row r="295" spans="19:42" x14ac:dyDescent="0.2">
      <c r="U295" s="1">
        <v>1</v>
      </c>
      <c r="V295" s="161" t="s">
        <v>3947</v>
      </c>
      <c r="AA295" t="s">
        <v>1524</v>
      </c>
      <c r="AB295" s="161"/>
      <c r="AC295" s="1">
        <v>1</v>
      </c>
      <c r="AD295" s="161" t="s">
        <v>3618</v>
      </c>
      <c r="AE295" t="s">
        <v>1137</v>
      </c>
      <c r="AF295" s="161" t="s">
        <v>3595</v>
      </c>
      <c r="AJ295" s="53"/>
      <c r="AP295" t="s">
        <v>272</v>
      </c>
    </row>
    <row r="296" spans="19:42" x14ac:dyDescent="0.2">
      <c r="U296" t="s">
        <v>1524</v>
      </c>
      <c r="V296" s="224"/>
      <c r="AA296" t="s">
        <v>1524</v>
      </c>
      <c r="AB296" s="161"/>
      <c r="AC296" s="149" t="s">
        <v>3066</v>
      </c>
      <c r="AD296" s="161"/>
      <c r="AE296" s="1">
        <v>1</v>
      </c>
      <c r="AF296" s="161" t="s">
        <v>3596</v>
      </c>
      <c r="AJ296" s="53"/>
      <c r="AP296" t="s">
        <v>272</v>
      </c>
    </row>
    <row r="297" spans="19:42" x14ac:dyDescent="0.2">
      <c r="U297" t="s">
        <v>1524</v>
      </c>
      <c r="AA297" t="s">
        <v>1524</v>
      </c>
      <c r="AB297" s="161"/>
      <c r="AC297" t="s">
        <v>1137</v>
      </c>
      <c r="AD297" s="161" t="s">
        <v>3597</v>
      </c>
      <c r="AE297" t="s">
        <v>1524</v>
      </c>
      <c r="AF297" s="161"/>
      <c r="AJ297" s="53"/>
      <c r="AP297" t="s">
        <v>272</v>
      </c>
    </row>
    <row r="298" spans="19:42" x14ac:dyDescent="0.2">
      <c r="U298" t="s">
        <v>1137</v>
      </c>
      <c r="V298" s="161" t="s">
        <v>8</v>
      </c>
      <c r="AA298" t="s">
        <v>1524</v>
      </c>
      <c r="AB298" s="161"/>
      <c r="AC298" s="1">
        <v>1</v>
      </c>
      <c r="AD298" s="161" t="s">
        <v>3598</v>
      </c>
      <c r="AE298" t="s">
        <v>1524</v>
      </c>
      <c r="AF298" s="161"/>
      <c r="AJ298" s="53"/>
      <c r="AP298" t="s">
        <v>272</v>
      </c>
    </row>
    <row r="299" spans="19:42" x14ac:dyDescent="0.2">
      <c r="U299" s="1">
        <v>1</v>
      </c>
      <c r="V299" s="161" t="s">
        <v>3949</v>
      </c>
      <c r="AA299" t="s">
        <v>1524</v>
      </c>
      <c r="AB299" s="161"/>
      <c r="AC299" s="1">
        <v>1</v>
      </c>
      <c r="AD299" s="161" t="s">
        <v>3599</v>
      </c>
      <c r="AE299" t="s">
        <v>1137</v>
      </c>
      <c r="AF299" s="161" t="s">
        <v>3600</v>
      </c>
      <c r="AJ299" s="53"/>
      <c r="AP299" t="s">
        <v>272</v>
      </c>
    </row>
    <row r="300" spans="19:42" x14ac:dyDescent="0.2">
      <c r="AA300" t="s">
        <v>1524</v>
      </c>
      <c r="AB300" s="161"/>
      <c r="AC300" s="1">
        <v>1</v>
      </c>
      <c r="AD300" s="224" t="s">
        <v>5428</v>
      </c>
      <c r="AE300" s="1">
        <v>1</v>
      </c>
      <c r="AF300" s="161" t="s">
        <v>3601</v>
      </c>
      <c r="AJ300" s="53"/>
      <c r="AP300" t="s">
        <v>272</v>
      </c>
    </row>
    <row r="301" spans="19:42" x14ac:dyDescent="0.2">
      <c r="S301" t="s">
        <v>1137</v>
      </c>
      <c r="T301" s="161" t="s">
        <v>3972</v>
      </c>
      <c r="U301" t="s">
        <v>1137</v>
      </c>
      <c r="V301" s="161" t="s">
        <v>2006</v>
      </c>
      <c r="AA301" t="s">
        <v>1524</v>
      </c>
      <c r="AB301" s="161"/>
      <c r="AC301" t="s">
        <v>1524</v>
      </c>
      <c r="AD301" s="224" t="s">
        <v>5427</v>
      </c>
      <c r="AE301" s="150" t="s">
        <v>3066</v>
      </c>
      <c r="AF301" s="161"/>
      <c r="AJ301" s="53"/>
      <c r="AP301" t="s">
        <v>272</v>
      </c>
    </row>
    <row r="302" spans="19:42" x14ac:dyDescent="0.2">
      <c r="S302" s="1">
        <v>1</v>
      </c>
      <c r="T302" s="161" t="s">
        <v>3945</v>
      </c>
      <c r="U302" s="1">
        <v>1</v>
      </c>
      <c r="V302" s="161" t="s">
        <v>3971</v>
      </c>
      <c r="AA302" s="150" t="s">
        <v>3066</v>
      </c>
      <c r="AD302" s="161"/>
      <c r="AE302" t="s">
        <v>1137</v>
      </c>
      <c r="AF302" s="228" t="s">
        <v>5429</v>
      </c>
      <c r="AJ302" s="53"/>
      <c r="AP302" t="s">
        <v>272</v>
      </c>
    </row>
    <row r="303" spans="19:42" x14ac:dyDescent="0.2">
      <c r="S303" s="1">
        <v>1</v>
      </c>
      <c r="T303" s="161" t="s">
        <v>3944</v>
      </c>
      <c r="U303" t="s">
        <v>1524</v>
      </c>
      <c r="AA303" t="s">
        <v>1137</v>
      </c>
      <c r="AB303" s="161" t="s">
        <v>3611</v>
      </c>
      <c r="AC303" t="s">
        <v>1137</v>
      </c>
      <c r="AD303" s="161" t="s">
        <v>3609</v>
      </c>
      <c r="AE303" t="s">
        <v>1524</v>
      </c>
      <c r="AF303" s="224" t="s">
        <v>5430</v>
      </c>
      <c r="AJ303" s="53"/>
      <c r="AP303" t="s">
        <v>272</v>
      </c>
    </row>
    <row r="304" spans="19:42" x14ac:dyDescent="0.2">
      <c r="U304" t="s">
        <v>1137</v>
      </c>
      <c r="V304" s="161" t="s">
        <v>2325</v>
      </c>
      <c r="AA304" s="1">
        <v>1</v>
      </c>
      <c r="AB304" s="161" t="s">
        <v>1237</v>
      </c>
      <c r="AC304" s="1">
        <v>1</v>
      </c>
      <c r="AD304" s="161" t="s">
        <v>3610</v>
      </c>
      <c r="AE304" s="150" t="s">
        <v>3066</v>
      </c>
      <c r="AF304" s="161"/>
      <c r="AJ304" s="53"/>
      <c r="AP304" t="s">
        <v>272</v>
      </c>
    </row>
    <row r="305" spans="21:42" x14ac:dyDescent="0.2">
      <c r="U305" s="1">
        <v>1</v>
      </c>
      <c r="V305" s="161" t="s">
        <v>3973</v>
      </c>
      <c r="AA305" s="150" t="s">
        <v>3066</v>
      </c>
      <c r="AB305" s="161"/>
      <c r="AD305" s="161"/>
      <c r="AE305" t="s">
        <v>1137</v>
      </c>
      <c r="AF305" s="228" t="s">
        <v>5543</v>
      </c>
      <c r="AJ305" s="53"/>
      <c r="AP305" t="s">
        <v>272</v>
      </c>
    </row>
    <row r="306" spans="21:42" x14ac:dyDescent="0.2">
      <c r="U306" t="s">
        <v>1524</v>
      </c>
      <c r="AA306" t="s">
        <v>1137</v>
      </c>
      <c r="AB306" s="161" t="s">
        <v>3620</v>
      </c>
      <c r="AC306" t="s">
        <v>1137</v>
      </c>
      <c r="AD306" s="161" t="s">
        <v>1573</v>
      </c>
      <c r="AE306" t="s">
        <v>1524</v>
      </c>
      <c r="AF306" s="224" t="s">
        <v>5544</v>
      </c>
      <c r="AJ306" s="53"/>
      <c r="AP306" t="s">
        <v>272</v>
      </c>
    </row>
    <row r="307" spans="21:42" x14ac:dyDescent="0.2">
      <c r="U307" t="s">
        <v>1137</v>
      </c>
      <c r="V307" s="161" t="s">
        <v>3647</v>
      </c>
      <c r="AA307" s="1">
        <v>1</v>
      </c>
      <c r="AB307" s="161" t="s">
        <v>1237</v>
      </c>
      <c r="AC307" s="1">
        <v>1</v>
      </c>
      <c r="AD307" s="161" t="s">
        <v>3619</v>
      </c>
      <c r="AJ307" s="53"/>
      <c r="AP307" t="s">
        <v>272</v>
      </c>
    </row>
    <row r="308" spans="21:42" x14ac:dyDescent="0.2">
      <c r="U308" s="1">
        <v>1</v>
      </c>
      <c r="V308" s="161" t="s">
        <v>3946</v>
      </c>
      <c r="AA308" s="1">
        <v>1</v>
      </c>
      <c r="AB308" s="161" t="s">
        <v>3621</v>
      </c>
      <c r="AD308" s="161"/>
      <c r="AJ308" s="53"/>
      <c r="AP308" t="s">
        <v>272</v>
      </c>
    </row>
    <row r="309" spans="21:42" x14ac:dyDescent="0.2">
      <c r="AC309" t="s">
        <v>1137</v>
      </c>
      <c r="AD309" s="228" t="s">
        <v>5273</v>
      </c>
      <c r="AJ309" s="53"/>
      <c r="AP309" t="s">
        <v>272</v>
      </c>
    </row>
    <row r="310" spans="21:42" x14ac:dyDescent="0.2">
      <c r="AA310" t="s">
        <v>1137</v>
      </c>
      <c r="AB310" s="161" t="s">
        <v>2230</v>
      </c>
      <c r="AC310" t="s">
        <v>1524</v>
      </c>
      <c r="AD310" s="224" t="s">
        <v>5272</v>
      </c>
      <c r="AJ310" s="53"/>
      <c r="AP310" t="s">
        <v>272</v>
      </c>
    </row>
    <row r="311" spans="21:42" x14ac:dyDescent="0.2">
      <c r="U311" t="s">
        <v>1137</v>
      </c>
      <c r="V311" s="191" t="s">
        <v>2503</v>
      </c>
      <c r="AA311" s="1">
        <v>1</v>
      </c>
      <c r="AB311" s="161" t="s">
        <v>1526</v>
      </c>
      <c r="AJ311" s="53"/>
      <c r="AP311" t="s">
        <v>272</v>
      </c>
    </row>
    <row r="312" spans="21:42" x14ac:dyDescent="0.2">
      <c r="U312" s="1">
        <v>1</v>
      </c>
      <c r="V312" s="191" t="s">
        <v>4570</v>
      </c>
      <c r="AA312" t="s">
        <v>1524</v>
      </c>
      <c r="AB312" s="191" t="s">
        <v>4495</v>
      </c>
      <c r="AC312" t="s">
        <v>1137</v>
      </c>
      <c r="AD312" s="161" t="s">
        <v>3671</v>
      </c>
      <c r="AE312" t="s">
        <v>1137</v>
      </c>
      <c r="AF312" s="161" t="s">
        <v>2230</v>
      </c>
      <c r="AJ312" s="53"/>
      <c r="AP312" t="s">
        <v>272</v>
      </c>
    </row>
    <row r="313" spans="21:42" x14ac:dyDescent="0.2">
      <c r="U313" t="s">
        <v>1524</v>
      </c>
      <c r="V313" s="191" t="s">
        <v>4571</v>
      </c>
      <c r="AA313" t="s">
        <v>1524</v>
      </c>
      <c r="AB313" s="161" t="s">
        <v>4026</v>
      </c>
      <c r="AC313" s="1">
        <v>1</v>
      </c>
      <c r="AD313" s="161" t="s">
        <v>3594</v>
      </c>
      <c r="AE313" s="1">
        <v>1</v>
      </c>
      <c r="AF313" s="161" t="s">
        <v>3593</v>
      </c>
      <c r="AJ313" s="53"/>
      <c r="AP313" t="s">
        <v>272</v>
      </c>
    </row>
    <row r="314" spans="21:42" x14ac:dyDescent="0.2">
      <c r="U314" t="s">
        <v>1524</v>
      </c>
      <c r="V314" s="191" t="s">
        <v>4572</v>
      </c>
      <c r="AA314" t="s">
        <v>1524</v>
      </c>
      <c r="AB314" s="161" t="s">
        <v>4033</v>
      </c>
      <c r="AC314" t="s">
        <v>1524</v>
      </c>
      <c r="AD314" s="161" t="s">
        <v>3604</v>
      </c>
      <c r="AF314" s="161"/>
      <c r="AJ314" s="53"/>
      <c r="AP314" t="s">
        <v>272</v>
      </c>
    </row>
    <row r="315" spans="21:42" x14ac:dyDescent="0.2">
      <c r="AA315" t="s">
        <v>1524</v>
      </c>
      <c r="AB315" s="161" t="s">
        <v>4034</v>
      </c>
      <c r="AC315" s="1">
        <v>1</v>
      </c>
      <c r="AD315" s="161" t="s">
        <v>2594</v>
      </c>
      <c r="AJ315" s="53"/>
      <c r="AP315" t="s">
        <v>272</v>
      </c>
    </row>
    <row r="316" spans="21:42" x14ac:dyDescent="0.2">
      <c r="AD316" s="161"/>
      <c r="AJ316" s="53"/>
      <c r="AP316" t="s">
        <v>272</v>
      </c>
    </row>
    <row r="317" spans="21:42" x14ac:dyDescent="0.2">
      <c r="AA317" t="s">
        <v>1137</v>
      </c>
      <c r="AB317" s="161" t="s">
        <v>82</v>
      </c>
      <c r="AD317" s="161"/>
      <c r="AJ317" s="53"/>
      <c r="AP317" t="s">
        <v>272</v>
      </c>
    </row>
    <row r="318" spans="21:42" x14ac:dyDescent="0.2">
      <c r="AA318" s="1">
        <v>1</v>
      </c>
      <c r="AB318" s="161" t="s">
        <v>1526</v>
      </c>
      <c r="AC318" s="1"/>
      <c r="AJ318" s="53"/>
      <c r="AP318" t="s">
        <v>272</v>
      </c>
    </row>
    <row r="319" spans="21:42" x14ac:dyDescent="0.2">
      <c r="AA319" t="s">
        <v>1524</v>
      </c>
      <c r="AB319" s="161" t="s">
        <v>4030</v>
      </c>
      <c r="AC319" s="1"/>
      <c r="AJ319" s="53"/>
      <c r="AP319" t="s">
        <v>272</v>
      </c>
    </row>
    <row r="320" spans="21:42" x14ac:dyDescent="0.2">
      <c r="AA320" t="s">
        <v>1524</v>
      </c>
      <c r="AB320" s="161" t="s">
        <v>4031</v>
      </c>
      <c r="AC320" s="1"/>
      <c r="AJ320" s="53"/>
      <c r="AP320" t="s">
        <v>272</v>
      </c>
    </row>
    <row r="321" spans="22:42" x14ac:dyDescent="0.2">
      <c r="AA321" s="9" t="s">
        <v>6490</v>
      </c>
      <c r="AB321" s="192"/>
      <c r="AC321" s="1"/>
      <c r="AD321" s="151"/>
      <c r="AJ321" s="53"/>
      <c r="AP321" t="s">
        <v>272</v>
      </c>
    </row>
    <row r="322" spans="22:42" x14ac:dyDescent="0.2">
      <c r="AA322" s="193" t="s">
        <v>1137</v>
      </c>
      <c r="AB322" s="61" t="s">
        <v>6489</v>
      </c>
      <c r="AC322" t="s">
        <v>1137</v>
      </c>
      <c r="AD322" s="161" t="s">
        <v>1444</v>
      </c>
      <c r="AJ322" s="53"/>
      <c r="AP322" t="s">
        <v>272</v>
      </c>
    </row>
    <row r="323" spans="22:42" x14ac:dyDescent="0.2">
      <c r="V323" s="191"/>
      <c r="AA323" s="193" t="s">
        <v>1524</v>
      </c>
      <c r="AB323" s="61" t="s">
        <v>6487</v>
      </c>
      <c r="AC323" s="1">
        <v>1</v>
      </c>
      <c r="AD323" s="161" t="s">
        <v>3603</v>
      </c>
      <c r="AJ323" s="53"/>
      <c r="AP323" t="s">
        <v>272</v>
      </c>
    </row>
    <row r="324" spans="22:42" x14ac:dyDescent="0.2">
      <c r="AA324" s="193" t="s">
        <v>1524</v>
      </c>
      <c r="AB324" s="151" t="s">
        <v>6488</v>
      </c>
      <c r="AD324" s="161"/>
      <c r="AJ324" s="53"/>
      <c r="AP324" t="s">
        <v>272</v>
      </c>
    </row>
    <row r="325" spans="22:42" x14ac:dyDescent="0.2">
      <c r="AA325" s="193" t="s">
        <v>1524</v>
      </c>
      <c r="AB325" s="192"/>
      <c r="AJ325" s="53"/>
      <c r="AP325" t="s">
        <v>272</v>
      </c>
    </row>
    <row r="326" spans="22:42" x14ac:dyDescent="0.2">
      <c r="AA326" t="s">
        <v>1524</v>
      </c>
      <c r="AB326" s="271" t="s">
        <v>6491</v>
      </c>
      <c r="AF326" s="161"/>
      <c r="AJ326" s="53"/>
      <c r="AP326" t="s">
        <v>272</v>
      </c>
    </row>
    <row r="327" spans="22:42" x14ac:dyDescent="0.2">
      <c r="AA327" t="s">
        <v>1524</v>
      </c>
      <c r="AB327" s="271" t="s">
        <v>6486</v>
      </c>
      <c r="AD327" s="161"/>
      <c r="AF327" s="161"/>
      <c r="AJ327" s="53"/>
      <c r="AP327" t="s">
        <v>272</v>
      </c>
    </row>
    <row r="328" spans="22:42" x14ac:dyDescent="0.2">
      <c r="AA328" s="1">
        <v>1</v>
      </c>
      <c r="AB328" s="271" t="s">
        <v>6657</v>
      </c>
      <c r="AD328" s="161"/>
      <c r="AF328" s="161"/>
      <c r="AJ328" s="53"/>
      <c r="AP328" t="s">
        <v>272</v>
      </c>
    </row>
    <row r="329" spans="22:42" x14ac:dyDescent="0.2">
      <c r="AA329" s="17" t="s">
        <v>3664</v>
      </c>
      <c r="AB329" s="6"/>
      <c r="AD329" s="161"/>
      <c r="AF329" s="161"/>
      <c r="AJ329" s="53"/>
      <c r="AP329" t="s">
        <v>272</v>
      </c>
    </row>
    <row r="330" spans="22:42" x14ac:dyDescent="0.2">
      <c r="AA330" s="6" t="s">
        <v>1137</v>
      </c>
      <c r="AB330" s="161" t="s">
        <v>239</v>
      </c>
      <c r="AC330" t="s">
        <v>1137</v>
      </c>
      <c r="AD330" s="161" t="s">
        <v>3602</v>
      </c>
      <c r="AF330" s="161"/>
      <c r="AJ330" s="53"/>
      <c r="AP330" t="s">
        <v>272</v>
      </c>
    </row>
    <row r="331" spans="22:42" x14ac:dyDescent="0.2">
      <c r="AA331" s="6" t="s">
        <v>1524</v>
      </c>
      <c r="AB331" s="161" t="s">
        <v>3631</v>
      </c>
      <c r="AC331" s="1">
        <v>1</v>
      </c>
      <c r="AD331" s="161" t="s">
        <v>3605</v>
      </c>
      <c r="AF331" s="161"/>
      <c r="AJ331" s="53"/>
      <c r="AP331" t="s">
        <v>272</v>
      </c>
    </row>
    <row r="332" spans="22:42" x14ac:dyDescent="0.2">
      <c r="AA332" s="6" t="s">
        <v>1524</v>
      </c>
      <c r="AB332" s="17"/>
      <c r="AC332" t="s">
        <v>1524</v>
      </c>
      <c r="AD332" s="161"/>
      <c r="AF332" s="161"/>
      <c r="AJ332" s="53"/>
      <c r="AP332" t="s">
        <v>272</v>
      </c>
    </row>
    <row r="333" spans="22:42" x14ac:dyDescent="0.2">
      <c r="AA333" t="s">
        <v>1524</v>
      </c>
      <c r="AB333" s="161" t="s">
        <v>5305</v>
      </c>
      <c r="AC333" t="s">
        <v>1137</v>
      </c>
      <c r="AD333" s="161" t="s">
        <v>7</v>
      </c>
      <c r="AF333" s="161"/>
      <c r="AJ333" s="53"/>
      <c r="AP333" t="s">
        <v>272</v>
      </c>
    </row>
    <row r="334" spans="22:42" x14ac:dyDescent="0.2">
      <c r="AA334" s="1">
        <v>1</v>
      </c>
      <c r="AB334" s="161" t="s">
        <v>2092</v>
      </c>
      <c r="AC334" s="1">
        <v>1</v>
      </c>
      <c r="AD334" s="161" t="s">
        <v>3606</v>
      </c>
      <c r="AF334" s="161"/>
      <c r="AJ334" s="53"/>
      <c r="AP334" t="s">
        <v>272</v>
      </c>
    </row>
    <row r="335" spans="22:42" x14ac:dyDescent="0.2">
      <c r="AA335" s="1"/>
      <c r="AB335" s="161"/>
      <c r="AC335" s="1"/>
      <c r="AD335" s="161"/>
      <c r="AF335" s="161"/>
      <c r="AJ335" s="53"/>
      <c r="AP335" t="s">
        <v>272</v>
      </c>
    </row>
    <row r="336" spans="22:42" x14ac:dyDescent="0.2">
      <c r="AA336" t="s">
        <v>1137</v>
      </c>
      <c r="AB336" s="214" t="s">
        <v>2230</v>
      </c>
      <c r="AC336" t="s">
        <v>1137</v>
      </c>
      <c r="AD336" s="214" t="s">
        <v>4819</v>
      </c>
      <c r="AF336" s="161"/>
      <c r="AJ336" s="53"/>
      <c r="AP336" t="s">
        <v>272</v>
      </c>
    </row>
    <row r="337" spans="1:42" x14ac:dyDescent="0.2">
      <c r="AA337" s="1">
        <v>1</v>
      </c>
      <c r="AB337" s="214" t="s">
        <v>1237</v>
      </c>
      <c r="AC337" s="1">
        <v>1</v>
      </c>
      <c r="AD337" s="214" t="s">
        <v>4820</v>
      </c>
      <c r="AF337" s="161"/>
      <c r="AJ337" s="53"/>
      <c r="AP337" t="s">
        <v>272</v>
      </c>
    </row>
    <row r="338" spans="1:42" x14ac:dyDescent="0.2">
      <c r="AA338" t="s">
        <v>1524</v>
      </c>
      <c r="AB338" s="214" t="s">
        <v>4635</v>
      </c>
      <c r="AC338" s="1"/>
      <c r="AD338" s="161"/>
      <c r="AF338" s="161"/>
      <c r="AJ338" s="53"/>
      <c r="AP338" t="s">
        <v>272</v>
      </c>
    </row>
    <row r="339" spans="1:42" x14ac:dyDescent="0.2">
      <c r="AA339" t="s">
        <v>1524</v>
      </c>
      <c r="AB339" s="214" t="s">
        <v>4636</v>
      </c>
      <c r="AC339" t="s">
        <v>1137</v>
      </c>
      <c r="AD339" s="214" t="s">
        <v>4822</v>
      </c>
      <c r="AF339" s="161"/>
      <c r="AJ339" s="53"/>
      <c r="AP339" t="s">
        <v>272</v>
      </c>
    </row>
    <row r="340" spans="1:42" x14ac:dyDescent="0.2">
      <c r="AB340" s="214"/>
      <c r="AC340" s="1">
        <v>1</v>
      </c>
      <c r="AD340" s="214" t="s">
        <v>4821</v>
      </c>
      <c r="AF340" s="161"/>
      <c r="AJ340" s="53"/>
      <c r="AP340" t="s">
        <v>272</v>
      </c>
    </row>
    <row r="341" spans="1:42" x14ac:dyDescent="0.2">
      <c r="A341" s="150" t="s">
        <v>3957</v>
      </c>
      <c r="L341" s="150"/>
      <c r="O341" s="150"/>
      <c r="P341" s="150"/>
      <c r="AD341" s="62"/>
      <c r="AF341" s="91"/>
      <c r="AJ341" s="53"/>
      <c r="AP341" t="s">
        <v>272</v>
      </c>
    </row>
    <row r="342" spans="1:42" x14ac:dyDescent="0.2">
      <c r="S342" t="s">
        <v>1137</v>
      </c>
      <c r="T342" s="87" t="s">
        <v>2571</v>
      </c>
      <c r="U342" t="s">
        <v>1137</v>
      </c>
      <c r="V342" s="87" t="s">
        <v>2008</v>
      </c>
      <c r="Z342" s="4" t="s">
        <v>4090</v>
      </c>
      <c r="AF342" s="91"/>
      <c r="AJ342" s="53"/>
      <c r="AP342" t="s">
        <v>272</v>
      </c>
    </row>
    <row r="343" spans="1:42" x14ac:dyDescent="0.2">
      <c r="S343" s="1">
        <v>1</v>
      </c>
      <c r="T343" s="87" t="s">
        <v>2572</v>
      </c>
      <c r="U343" s="1">
        <v>1</v>
      </c>
      <c r="V343" s="87" t="s">
        <v>2573</v>
      </c>
      <c r="AC343" t="s">
        <v>1137</v>
      </c>
      <c r="AD343" s="87" t="s">
        <v>1953</v>
      </c>
      <c r="AF343" s="91"/>
      <c r="AJ343" s="53"/>
      <c r="AP343" t="s">
        <v>272</v>
      </c>
    </row>
    <row r="344" spans="1:42" x14ac:dyDescent="0.2">
      <c r="S344" s="1">
        <v>1</v>
      </c>
      <c r="T344" s="87" t="s">
        <v>3986</v>
      </c>
      <c r="AC344" s="1">
        <v>1</v>
      </c>
      <c r="AD344" s="87" t="s">
        <v>1287</v>
      </c>
      <c r="AF344" s="91"/>
      <c r="AJ344" s="53"/>
      <c r="AP344" t="s">
        <v>272</v>
      </c>
    </row>
    <row r="345" spans="1:42" x14ac:dyDescent="0.2">
      <c r="T345" s="87"/>
      <c r="U345" t="s">
        <v>1137</v>
      </c>
      <c r="V345" s="119" t="s">
        <v>2578</v>
      </c>
      <c r="W345" t="s">
        <v>1137</v>
      </c>
      <c r="X345" s="119" t="s">
        <v>2579</v>
      </c>
      <c r="AC345" t="s">
        <v>1524</v>
      </c>
      <c r="AD345" s="87" t="s">
        <v>2574</v>
      </c>
      <c r="AF345" s="91"/>
      <c r="AJ345" s="53"/>
      <c r="AP345" t="s">
        <v>272</v>
      </c>
    </row>
    <row r="346" spans="1:42" x14ac:dyDescent="0.2">
      <c r="U346" t="s">
        <v>1524</v>
      </c>
      <c r="V346" s="87" t="s">
        <v>2576</v>
      </c>
      <c r="W346" t="s">
        <v>1524</v>
      </c>
      <c r="X346" s="87" t="s">
        <v>834</v>
      </c>
      <c r="AC346" s="1">
        <v>1</v>
      </c>
      <c r="AD346" s="87" t="s">
        <v>2575</v>
      </c>
      <c r="AF346" s="91"/>
      <c r="AJ346" s="53"/>
      <c r="AP346" t="s">
        <v>272</v>
      </c>
    </row>
    <row r="347" spans="1:42" x14ac:dyDescent="0.2">
      <c r="U347" t="s">
        <v>1524</v>
      </c>
      <c r="V347" s="87" t="s">
        <v>2577</v>
      </c>
      <c r="AD347" s="62"/>
      <c r="AF347" s="91"/>
      <c r="AJ347" s="53"/>
      <c r="AP347" t="s">
        <v>272</v>
      </c>
    </row>
    <row r="348" spans="1:42" x14ac:dyDescent="0.2">
      <c r="A348" s="150" t="s">
        <v>3957</v>
      </c>
      <c r="L348" s="150"/>
      <c r="O348" s="150"/>
      <c r="P348" s="150"/>
      <c r="AD348" s="62"/>
      <c r="AF348" s="27"/>
      <c r="AJ348" s="53"/>
      <c r="AP348" t="s">
        <v>272</v>
      </c>
    </row>
    <row r="349" spans="1:42" x14ac:dyDescent="0.2">
      <c r="R349" s="53"/>
      <c r="T349" s="53"/>
      <c r="U349" s="53"/>
      <c r="V349" s="53"/>
      <c r="W349" s="53"/>
      <c r="X349" s="53"/>
      <c r="Z349" s="4" t="s">
        <v>562</v>
      </c>
      <c r="AF349" s="27"/>
      <c r="AJ349" s="53"/>
      <c r="AP349" t="s">
        <v>272</v>
      </c>
    </row>
    <row r="350" spans="1:42" x14ac:dyDescent="0.2">
      <c r="R350" s="53"/>
      <c r="T350" s="53"/>
      <c r="U350" s="53"/>
      <c r="V350" s="53"/>
      <c r="W350" s="53"/>
      <c r="X350" s="53"/>
      <c r="AA350" t="s">
        <v>1137</v>
      </c>
      <c r="AB350" s="177" t="s">
        <v>4086</v>
      </c>
      <c r="AC350" t="s">
        <v>1137</v>
      </c>
      <c r="AD350" s="177" t="s">
        <v>4084</v>
      </c>
      <c r="AF350" s="27"/>
      <c r="AJ350" s="53"/>
      <c r="AP350" t="s">
        <v>272</v>
      </c>
    </row>
    <row r="351" spans="1:42" x14ac:dyDescent="0.2">
      <c r="R351" s="53"/>
      <c r="T351" s="53"/>
      <c r="U351" s="53"/>
      <c r="V351" s="53"/>
      <c r="W351" s="53"/>
      <c r="X351" s="53"/>
      <c r="AA351" s="1">
        <v>1</v>
      </c>
      <c r="AB351" s="177" t="s">
        <v>438</v>
      </c>
      <c r="AC351" s="1">
        <v>1</v>
      </c>
      <c r="AD351" s="177" t="s">
        <v>4085</v>
      </c>
      <c r="AF351" s="27"/>
      <c r="AJ351" s="53"/>
      <c r="AP351" t="s">
        <v>272</v>
      </c>
    </row>
    <row r="352" spans="1:42" x14ac:dyDescent="0.2">
      <c r="R352" s="53"/>
      <c r="T352" s="53"/>
      <c r="U352" s="53"/>
      <c r="V352" s="53"/>
      <c r="W352" s="53"/>
      <c r="X352" s="53"/>
      <c r="AA352" t="s">
        <v>1524</v>
      </c>
      <c r="AB352" s="177" t="s">
        <v>4087</v>
      </c>
      <c r="AC352" t="s">
        <v>1524</v>
      </c>
      <c r="AD352" s="61" t="s">
        <v>2432</v>
      </c>
      <c r="AF352" s="27"/>
      <c r="AJ352" s="53"/>
      <c r="AP352" t="s">
        <v>272</v>
      </c>
    </row>
    <row r="353" spans="1:42" x14ac:dyDescent="0.2">
      <c r="R353" s="53"/>
      <c r="T353" s="53"/>
      <c r="U353" s="53"/>
      <c r="V353" s="53"/>
      <c r="W353" s="53"/>
      <c r="X353" s="53"/>
      <c r="AA353" s="1">
        <v>1</v>
      </c>
      <c r="AB353" s="177" t="s">
        <v>1727</v>
      </c>
      <c r="AD353" s="61"/>
      <c r="AF353" s="27"/>
      <c r="AJ353" s="53"/>
      <c r="AP353" t="s">
        <v>272</v>
      </c>
    </row>
    <row r="354" spans="1:42" x14ac:dyDescent="0.2">
      <c r="A354" s="150" t="s">
        <v>3957</v>
      </c>
      <c r="L354" s="150"/>
      <c r="O354" s="150"/>
      <c r="P354" s="150"/>
      <c r="T354" s="53"/>
      <c r="U354" s="53"/>
      <c r="V354" s="53"/>
      <c r="W354" s="53"/>
      <c r="X354" s="53"/>
      <c r="AD354" s="61"/>
      <c r="AF354" s="27"/>
      <c r="AJ354" s="53"/>
      <c r="AP354" t="s">
        <v>272</v>
      </c>
    </row>
    <row r="355" spans="1:42" x14ac:dyDescent="0.2">
      <c r="B355" s="246" t="s">
        <v>6022</v>
      </c>
      <c r="L355" s="150"/>
      <c r="O355" s="150"/>
      <c r="P355" s="150"/>
      <c r="T355" s="53"/>
      <c r="U355" s="53"/>
      <c r="V355" s="53"/>
      <c r="W355" s="53"/>
      <c r="X355" s="53"/>
      <c r="Z355" s="4" t="s">
        <v>6020</v>
      </c>
      <c r="AD355" s="61"/>
      <c r="AF355" s="27"/>
      <c r="AJ355" s="53"/>
      <c r="AP355" t="s">
        <v>272</v>
      </c>
    </row>
    <row r="356" spans="1:42" x14ac:dyDescent="0.2">
      <c r="L356" s="150"/>
      <c r="O356" s="150"/>
      <c r="P356" s="150"/>
      <c r="T356" s="53"/>
      <c r="U356" s="53"/>
      <c r="V356" s="53"/>
      <c r="W356" s="53"/>
      <c r="X356" s="53"/>
      <c r="AD356" s="61"/>
      <c r="AF356" s="27"/>
      <c r="AJ356" s="53"/>
      <c r="AP356" t="s">
        <v>272</v>
      </c>
    </row>
    <row r="357" spans="1:42" x14ac:dyDescent="0.2">
      <c r="A357" s="150" t="s">
        <v>3957</v>
      </c>
      <c r="L357" s="150"/>
      <c r="O357" s="150"/>
      <c r="P357" s="150"/>
      <c r="T357" s="53"/>
      <c r="U357" s="53"/>
      <c r="V357" s="53"/>
      <c r="W357" s="53"/>
      <c r="X357" s="53"/>
      <c r="AD357" s="61"/>
      <c r="AF357" s="27"/>
      <c r="AJ357" s="53"/>
      <c r="AP357" t="s">
        <v>272</v>
      </c>
    </row>
    <row r="358" spans="1:42" x14ac:dyDescent="0.2">
      <c r="R358" s="53"/>
      <c r="S358" t="s">
        <v>1137</v>
      </c>
      <c r="T358" s="153" t="s">
        <v>2503</v>
      </c>
      <c r="U358" s="53"/>
      <c r="V358" s="53"/>
      <c r="W358" s="53"/>
      <c r="X358" s="53"/>
      <c r="Z358" s="12" t="s">
        <v>3237</v>
      </c>
      <c r="AD358" s="61"/>
      <c r="AF358" s="27"/>
      <c r="AJ358" s="53"/>
      <c r="AP358" t="s">
        <v>272</v>
      </c>
    </row>
    <row r="359" spans="1:42" x14ac:dyDescent="0.2">
      <c r="R359" s="53"/>
      <c r="S359" s="1">
        <v>1</v>
      </c>
      <c r="T359" s="153" t="s">
        <v>3238</v>
      </c>
      <c r="U359" s="53"/>
      <c r="V359" s="53"/>
      <c r="W359" s="53"/>
      <c r="X359" s="53"/>
      <c r="AD359" s="61"/>
      <c r="AF359" s="27"/>
      <c r="AJ359" s="53"/>
      <c r="AP359" t="s">
        <v>272</v>
      </c>
    </row>
    <row r="360" spans="1:42" x14ac:dyDescent="0.2">
      <c r="A360" s="150" t="s">
        <v>3957</v>
      </c>
      <c r="L360" s="150"/>
      <c r="O360" s="150"/>
      <c r="P360" s="150"/>
      <c r="R360" s="53"/>
      <c r="T360" s="153"/>
      <c r="U360" s="53"/>
      <c r="V360" s="53"/>
      <c r="W360" s="53"/>
      <c r="X360" s="53"/>
      <c r="AD360" s="61"/>
      <c r="AF360" s="27"/>
      <c r="AJ360" s="53"/>
      <c r="AP360" t="s">
        <v>272</v>
      </c>
    </row>
    <row r="361" spans="1:42" x14ac:dyDescent="0.2">
      <c r="L361" s="150"/>
      <c r="O361" s="150"/>
      <c r="P361" s="150"/>
      <c r="R361" s="53"/>
      <c r="T361" s="153"/>
      <c r="U361" t="s">
        <v>1137</v>
      </c>
      <c r="V361" s="169" t="s">
        <v>3977</v>
      </c>
      <c r="W361" t="s">
        <v>1137</v>
      </c>
      <c r="X361" s="169" t="s">
        <v>2325</v>
      </c>
      <c r="Z361" s="4" t="s">
        <v>3975</v>
      </c>
      <c r="AD361" s="61"/>
      <c r="AF361" s="27"/>
      <c r="AJ361" s="53"/>
      <c r="AP361" t="s">
        <v>272</v>
      </c>
    </row>
    <row r="362" spans="1:42" x14ac:dyDescent="0.2">
      <c r="L362" s="150"/>
      <c r="O362" s="150"/>
      <c r="P362" s="150"/>
      <c r="R362" s="53"/>
      <c r="T362" s="153"/>
      <c r="U362" s="1">
        <v>1</v>
      </c>
      <c r="V362" s="169" t="s">
        <v>2252</v>
      </c>
      <c r="W362" s="1">
        <v>1</v>
      </c>
      <c r="X362" s="169" t="s">
        <v>3976</v>
      </c>
      <c r="AC362" t="s">
        <v>1137</v>
      </c>
      <c r="AD362" s="161" t="s">
        <v>3651</v>
      </c>
      <c r="AE362" t="s">
        <v>1137</v>
      </c>
      <c r="AF362" s="161" t="s">
        <v>3652</v>
      </c>
      <c r="AJ362" s="53"/>
      <c r="AP362" t="s">
        <v>272</v>
      </c>
    </row>
    <row r="363" spans="1:42" x14ac:dyDescent="0.2">
      <c r="L363" s="150"/>
      <c r="O363" s="150"/>
      <c r="P363" s="150"/>
      <c r="R363" s="53"/>
      <c r="T363" s="153"/>
      <c r="U363" s="1">
        <v>1</v>
      </c>
      <c r="V363" s="169" t="s">
        <v>3978</v>
      </c>
      <c r="AC363" s="1">
        <v>1</v>
      </c>
      <c r="AD363" s="161" t="s">
        <v>2497</v>
      </c>
      <c r="AE363" s="1">
        <v>1</v>
      </c>
      <c r="AF363" s="161" t="s">
        <v>3653</v>
      </c>
      <c r="AJ363" s="53"/>
      <c r="AP363" t="s">
        <v>272</v>
      </c>
    </row>
    <row r="364" spans="1:42" x14ac:dyDescent="0.2">
      <c r="L364" s="150"/>
      <c r="O364" s="150"/>
      <c r="P364" s="150"/>
      <c r="R364" s="53"/>
      <c r="T364" s="153"/>
      <c r="U364" s="53"/>
      <c r="V364" s="53"/>
      <c r="W364" s="53"/>
      <c r="X364" s="53"/>
      <c r="AC364" s="1">
        <v>1</v>
      </c>
      <c r="AD364" s="161" t="s">
        <v>3649</v>
      </c>
      <c r="AE364" t="s">
        <v>1524</v>
      </c>
      <c r="AJ364" s="53"/>
      <c r="AP364" t="s">
        <v>272</v>
      </c>
    </row>
    <row r="365" spans="1:42" x14ac:dyDescent="0.2">
      <c r="L365" s="150"/>
      <c r="O365" s="150"/>
      <c r="P365" s="150"/>
      <c r="R365" s="53"/>
      <c r="T365" s="153"/>
      <c r="U365" s="53"/>
      <c r="V365" s="53"/>
      <c r="W365" s="53"/>
      <c r="X365" s="53"/>
      <c r="AC365" s="1">
        <v>1</v>
      </c>
      <c r="AD365" s="161" t="s">
        <v>3650</v>
      </c>
      <c r="AE365" t="s">
        <v>1137</v>
      </c>
      <c r="AF365" s="161" t="s">
        <v>3645</v>
      </c>
      <c r="AJ365" s="53"/>
      <c r="AP365" t="s">
        <v>272</v>
      </c>
    </row>
    <row r="366" spans="1:42" x14ac:dyDescent="0.2">
      <c r="L366" s="150"/>
      <c r="O366" s="150"/>
      <c r="P366" s="150"/>
      <c r="R366" s="53"/>
      <c r="T366" s="153"/>
      <c r="U366" s="53"/>
      <c r="V366" s="53"/>
      <c r="W366" s="53"/>
      <c r="X366" s="53"/>
      <c r="AE366" s="1">
        <v>1</v>
      </c>
      <c r="AF366" s="161" t="s">
        <v>3646</v>
      </c>
      <c r="AJ366" s="53"/>
      <c r="AP366" t="s">
        <v>272</v>
      </c>
    </row>
    <row r="367" spans="1:42" x14ac:dyDescent="0.2">
      <c r="L367" s="150"/>
      <c r="O367" s="150"/>
      <c r="P367" s="150"/>
      <c r="R367" s="53"/>
      <c r="T367" s="153"/>
      <c r="U367" s="53"/>
      <c r="V367" s="53"/>
      <c r="W367" s="53"/>
      <c r="X367" s="53"/>
      <c r="AE367" t="s">
        <v>1524</v>
      </c>
      <c r="AJ367" s="53"/>
      <c r="AP367" t="s">
        <v>272</v>
      </c>
    </row>
    <row r="368" spans="1:42" x14ac:dyDescent="0.2">
      <c r="L368" s="150"/>
      <c r="O368" s="150"/>
      <c r="P368" s="150"/>
      <c r="R368" s="53"/>
      <c r="T368" s="153"/>
      <c r="U368" s="53"/>
      <c r="V368" s="53"/>
      <c r="W368" s="53"/>
      <c r="X368" s="53"/>
      <c r="AE368" t="s">
        <v>1137</v>
      </c>
      <c r="AF368" s="161" t="s">
        <v>3647</v>
      </c>
      <c r="AJ368" s="53"/>
      <c r="AP368" t="s">
        <v>272</v>
      </c>
    </row>
    <row r="369" spans="1:42" x14ac:dyDescent="0.2">
      <c r="L369" s="150"/>
      <c r="O369" s="150"/>
      <c r="P369" s="150"/>
      <c r="R369" s="53"/>
      <c r="T369" s="153"/>
      <c r="U369" s="53"/>
      <c r="V369" s="53"/>
      <c r="W369" s="53"/>
      <c r="X369" s="53"/>
      <c r="AE369" s="1">
        <v>1</v>
      </c>
      <c r="AF369" s="161" t="s">
        <v>3648</v>
      </c>
      <c r="AJ369" s="53"/>
      <c r="AP369" t="s">
        <v>272</v>
      </c>
    </row>
    <row r="370" spans="1:42" x14ac:dyDescent="0.2">
      <c r="A370" s="150" t="s">
        <v>3957</v>
      </c>
      <c r="L370" s="150"/>
      <c r="O370" s="150"/>
      <c r="P370" s="150"/>
      <c r="T370" s="153"/>
      <c r="U370" s="53"/>
      <c r="V370" s="53"/>
      <c r="W370" s="53"/>
      <c r="X370" s="53"/>
      <c r="AD370" s="61"/>
      <c r="AF370" s="27"/>
      <c r="AJ370" s="53"/>
      <c r="AP370" t="s">
        <v>272</v>
      </c>
    </row>
    <row r="371" spans="1:42" x14ac:dyDescent="0.2">
      <c r="R371" s="53"/>
      <c r="T371" s="153"/>
      <c r="U371" t="s">
        <v>1137</v>
      </c>
      <c r="V371" s="161" t="s">
        <v>4024</v>
      </c>
      <c r="W371" t="s">
        <v>1137</v>
      </c>
      <c r="X371" s="161" t="s">
        <v>1675</v>
      </c>
      <c r="Z371" s="4" t="s">
        <v>3936</v>
      </c>
      <c r="AD371" s="61"/>
      <c r="AF371" s="27"/>
      <c r="AJ371" s="53"/>
      <c r="AP371" t="s">
        <v>272</v>
      </c>
    </row>
    <row r="372" spans="1:42" x14ac:dyDescent="0.2">
      <c r="R372" s="53"/>
      <c r="T372" s="153"/>
      <c r="U372" s="1">
        <v>1</v>
      </c>
      <c r="V372" s="161" t="s">
        <v>3425</v>
      </c>
      <c r="W372" s="1">
        <v>1</v>
      </c>
      <c r="X372" s="161" t="s">
        <v>4023</v>
      </c>
      <c r="AD372" s="61"/>
      <c r="AF372" s="27"/>
      <c r="AJ372" s="53"/>
      <c r="AP372" t="s">
        <v>272</v>
      </c>
    </row>
    <row r="373" spans="1:42" x14ac:dyDescent="0.2">
      <c r="R373" s="53"/>
      <c r="T373" s="153"/>
      <c r="U373" s="1">
        <v>1</v>
      </c>
      <c r="V373" s="161" t="s">
        <v>4025</v>
      </c>
      <c r="AD373" s="61"/>
      <c r="AF373" s="27"/>
      <c r="AJ373" s="53"/>
      <c r="AP373" t="s">
        <v>272</v>
      </c>
    </row>
    <row r="374" spans="1:42" x14ac:dyDescent="0.2">
      <c r="A374" s="150" t="s">
        <v>3957</v>
      </c>
      <c r="L374" s="150"/>
      <c r="O374" s="150"/>
      <c r="P374" s="150"/>
      <c r="R374" s="53"/>
      <c r="T374" s="153"/>
      <c r="U374" s="1"/>
      <c r="V374" s="161"/>
      <c r="Z374" s="237"/>
      <c r="AD374" s="61"/>
      <c r="AF374" s="27"/>
      <c r="AJ374" s="53"/>
      <c r="AP374" t="s">
        <v>272</v>
      </c>
    </row>
    <row r="375" spans="1:42" x14ac:dyDescent="0.2">
      <c r="R375" s="53"/>
      <c r="T375" s="153"/>
      <c r="U375" s="1"/>
      <c r="V375" s="161"/>
      <c r="Z375" s="236" t="s">
        <v>5291</v>
      </c>
      <c r="AD375" s="61"/>
      <c r="AF375" s="27"/>
      <c r="AJ375" s="53"/>
      <c r="AP375" t="s">
        <v>272</v>
      </c>
    </row>
    <row r="376" spans="1:42" x14ac:dyDescent="0.2">
      <c r="R376" s="53"/>
      <c r="T376" s="153"/>
      <c r="U376" s="1"/>
      <c r="V376" s="161"/>
      <c r="Z376" s="237"/>
      <c r="AD376" s="61"/>
      <c r="AF376" s="27"/>
      <c r="AJ376" s="53"/>
      <c r="AP376" t="s">
        <v>272</v>
      </c>
    </row>
    <row r="377" spans="1:42" x14ac:dyDescent="0.2">
      <c r="R377" s="53"/>
      <c r="T377" s="153"/>
      <c r="U377" s="1"/>
      <c r="V377" s="161"/>
      <c r="Z377" s="237"/>
      <c r="AD377" s="61"/>
      <c r="AF377" s="27"/>
      <c r="AJ377" s="53"/>
      <c r="AP377" t="s">
        <v>272</v>
      </c>
    </row>
    <row r="378" spans="1:42" x14ac:dyDescent="0.2">
      <c r="A378" s="150" t="s">
        <v>3957</v>
      </c>
      <c r="L378" s="150"/>
      <c r="O378" s="150"/>
      <c r="P378" s="150"/>
      <c r="AF378" s="27"/>
      <c r="AJ378" s="53"/>
      <c r="AP378" t="s">
        <v>272</v>
      </c>
    </row>
    <row r="379" spans="1:42" x14ac:dyDescent="0.2">
      <c r="R379" s="53"/>
      <c r="T379" s="53"/>
      <c r="U379" s="53"/>
      <c r="V379" s="53"/>
      <c r="W379" s="53"/>
      <c r="X379" s="53"/>
      <c r="Z379" s="22" t="s">
        <v>563</v>
      </c>
      <c r="AE379" t="s">
        <v>1137</v>
      </c>
      <c r="AF379" s="61" t="s">
        <v>1545</v>
      </c>
      <c r="AI379" t="s">
        <v>1137</v>
      </c>
      <c r="AJ379" s="234" t="s">
        <v>5286</v>
      </c>
      <c r="AP379" t="s">
        <v>272</v>
      </c>
    </row>
    <row r="380" spans="1:42" x14ac:dyDescent="0.2">
      <c r="R380" s="53"/>
      <c r="T380" s="53"/>
      <c r="U380" s="53"/>
      <c r="V380" s="53"/>
      <c r="W380" s="53"/>
      <c r="X380" s="53"/>
      <c r="AE380" s="1">
        <v>1</v>
      </c>
      <c r="AF380" s="61" t="s">
        <v>1546</v>
      </c>
      <c r="AI380" t="s">
        <v>1524</v>
      </c>
      <c r="AJ380" s="233" t="s">
        <v>2323</v>
      </c>
      <c r="AP380" t="s">
        <v>272</v>
      </c>
    </row>
    <row r="381" spans="1:42" x14ac:dyDescent="0.2">
      <c r="R381" s="53"/>
      <c r="U381" s="53"/>
      <c r="V381" s="53"/>
      <c r="W381" s="53"/>
      <c r="X381" s="53"/>
      <c r="AE381" t="s">
        <v>1524</v>
      </c>
      <c r="AF381" s="27"/>
      <c r="AI381" t="s">
        <v>1524</v>
      </c>
      <c r="AJ381" s="233" t="s">
        <v>5287</v>
      </c>
      <c r="AP381" t="s">
        <v>272</v>
      </c>
    </row>
    <row r="382" spans="1:42" x14ac:dyDescent="0.2">
      <c r="R382" s="53"/>
      <c r="T382" s="53"/>
      <c r="U382" s="53"/>
      <c r="V382" s="53"/>
      <c r="W382" s="53"/>
      <c r="X382" s="53"/>
      <c r="AE382" t="s">
        <v>1137</v>
      </c>
      <c r="AF382" s="61" t="s">
        <v>1547</v>
      </c>
      <c r="AI382" t="s">
        <v>1524</v>
      </c>
      <c r="AJ382" s="235" t="s">
        <v>5288</v>
      </c>
      <c r="AP382" t="s">
        <v>272</v>
      </c>
    </row>
    <row r="383" spans="1:42" x14ac:dyDescent="0.2">
      <c r="R383" s="53"/>
      <c r="T383" s="53"/>
      <c r="U383" s="53"/>
      <c r="V383" s="53"/>
      <c r="W383" s="53"/>
      <c r="X383" s="53"/>
      <c r="AE383" s="1">
        <v>1</v>
      </c>
      <c r="AF383" s="61" t="s">
        <v>1548</v>
      </c>
      <c r="AJ383" s="53"/>
      <c r="AP383" t="s">
        <v>272</v>
      </c>
    </row>
    <row r="384" spans="1:42" x14ac:dyDescent="0.2">
      <c r="R384" s="53"/>
      <c r="T384" s="53"/>
      <c r="U384" s="53"/>
      <c r="V384" s="53"/>
      <c r="W384" s="53"/>
      <c r="X384" s="53"/>
      <c r="AA384" s="17" t="s">
        <v>1443</v>
      </c>
      <c r="AB384" s="6"/>
      <c r="AC384" s="6"/>
      <c r="AD384" s="6"/>
      <c r="AE384" t="s">
        <v>1524</v>
      </c>
      <c r="AF384" s="27"/>
      <c r="AJ384" s="53"/>
      <c r="AP384" t="s">
        <v>272</v>
      </c>
    </row>
    <row r="385" spans="18:42" x14ac:dyDescent="0.2">
      <c r="R385" s="53"/>
      <c r="T385" s="53"/>
      <c r="U385" s="53"/>
      <c r="V385" s="53"/>
      <c r="W385" s="53"/>
      <c r="X385" s="53"/>
      <c r="AA385" s="6" t="s">
        <v>1137</v>
      </c>
      <c r="AB385" s="71" t="s">
        <v>1442</v>
      </c>
      <c r="AC385" t="s">
        <v>1137</v>
      </c>
      <c r="AD385" s="61" t="s">
        <v>226</v>
      </c>
      <c r="AE385" t="s">
        <v>1137</v>
      </c>
      <c r="AF385" s="161" t="s">
        <v>3624</v>
      </c>
      <c r="AJ385" s="53"/>
      <c r="AP385" t="s">
        <v>272</v>
      </c>
    </row>
    <row r="386" spans="18:42" x14ac:dyDescent="0.2">
      <c r="R386" s="53"/>
      <c r="T386" s="53"/>
      <c r="U386" s="53"/>
      <c r="V386" s="53"/>
      <c r="W386" s="53"/>
      <c r="X386" s="53"/>
      <c r="AA386" s="6" t="s">
        <v>1524</v>
      </c>
      <c r="AB386" s="61" t="s">
        <v>2165</v>
      </c>
      <c r="AC386" t="s">
        <v>1524</v>
      </c>
      <c r="AD386" s="71" t="s">
        <v>1446</v>
      </c>
      <c r="AE386" s="1">
        <v>1</v>
      </c>
      <c r="AF386" s="61" t="s">
        <v>227</v>
      </c>
      <c r="AJ386" s="53"/>
      <c r="AP386" t="s">
        <v>272</v>
      </c>
    </row>
    <row r="387" spans="18:42" x14ac:dyDescent="0.2">
      <c r="R387" s="53"/>
      <c r="T387" s="53"/>
      <c r="U387" s="53"/>
      <c r="V387" s="53"/>
      <c r="W387" s="53"/>
      <c r="X387" s="53"/>
      <c r="AA387" s="6" t="s">
        <v>1524</v>
      </c>
      <c r="AB387" s="61" t="s">
        <v>1440</v>
      </c>
      <c r="AC387" s="6" t="s">
        <v>1524</v>
      </c>
      <c r="AD387" s="6"/>
      <c r="AE387" t="s">
        <v>1524</v>
      </c>
      <c r="AF387" s="27"/>
      <c r="AJ387" s="53"/>
      <c r="AP387" t="s">
        <v>272</v>
      </c>
    </row>
    <row r="388" spans="18:42" x14ac:dyDescent="0.2">
      <c r="R388" s="53"/>
      <c r="T388" s="53"/>
      <c r="U388" s="53"/>
      <c r="V388" s="53"/>
      <c r="W388" s="53"/>
      <c r="X388" s="53"/>
      <c r="AA388" s="6" t="s">
        <v>1524</v>
      </c>
      <c r="AB388" s="71" t="s">
        <v>1441</v>
      </c>
      <c r="AC388" s="6" t="s">
        <v>1524</v>
      </c>
      <c r="AD388" s="61" t="s">
        <v>1544</v>
      </c>
      <c r="AE388" t="s">
        <v>1137</v>
      </c>
      <c r="AF388" s="161" t="s">
        <v>3662</v>
      </c>
      <c r="AJ388" s="53"/>
      <c r="AP388" t="s">
        <v>272</v>
      </c>
    </row>
    <row r="389" spans="18:42" x14ac:dyDescent="0.2">
      <c r="R389" s="53"/>
      <c r="T389" s="53"/>
      <c r="U389" s="53"/>
      <c r="V389" s="53"/>
      <c r="W389" s="53"/>
      <c r="X389" s="53"/>
      <c r="AA389" s="6" t="s">
        <v>1524</v>
      </c>
      <c r="AB389" s="71" t="s">
        <v>2440</v>
      </c>
      <c r="AC389" s="6" t="s">
        <v>1524</v>
      </c>
      <c r="AD389" s="62" t="s">
        <v>2789</v>
      </c>
      <c r="AE389" s="1">
        <v>1</v>
      </c>
      <c r="AF389" s="61" t="s">
        <v>1468</v>
      </c>
      <c r="AJ389" s="53"/>
      <c r="AP389" t="s">
        <v>272</v>
      </c>
    </row>
    <row r="390" spans="18:42" x14ac:dyDescent="0.2">
      <c r="R390" s="53"/>
      <c r="T390" s="53"/>
      <c r="U390" s="53"/>
      <c r="V390" s="53"/>
      <c r="W390" s="53"/>
      <c r="X390" s="53"/>
      <c r="AA390" s="6" t="s">
        <v>1524</v>
      </c>
      <c r="AB390" s="61" t="s">
        <v>4701</v>
      </c>
      <c r="AC390" s="6" t="s">
        <v>1524</v>
      </c>
      <c r="AD390" s="161" t="s">
        <v>3623</v>
      </c>
      <c r="AE390" t="s">
        <v>1524</v>
      </c>
      <c r="AF390" s="27"/>
      <c r="AJ390" s="53"/>
      <c r="AP390" t="s">
        <v>272</v>
      </c>
    </row>
    <row r="391" spans="18:42" x14ac:dyDescent="0.2">
      <c r="R391" s="53"/>
      <c r="T391" s="53"/>
      <c r="U391" s="53"/>
      <c r="V391" s="53"/>
      <c r="W391" s="53"/>
      <c r="X391" s="53"/>
      <c r="AA391" s="6" t="s">
        <v>1524</v>
      </c>
      <c r="AB391" s="61" t="s">
        <v>4702</v>
      </c>
      <c r="AC391" s="6" t="s">
        <v>1524</v>
      </c>
      <c r="AD391" s="61" t="s">
        <v>3622</v>
      </c>
      <c r="AE391" t="s">
        <v>1137</v>
      </c>
      <c r="AF391" s="61" t="s">
        <v>228</v>
      </c>
      <c r="AJ391" s="53"/>
      <c r="AP391" t="s">
        <v>272</v>
      </c>
    </row>
    <row r="392" spans="18:42" x14ac:dyDescent="0.2">
      <c r="R392" s="53"/>
      <c r="T392" s="53"/>
      <c r="U392" s="53"/>
      <c r="V392" s="53"/>
      <c r="W392" s="53"/>
      <c r="X392" s="53"/>
      <c r="AA392" s="6"/>
      <c r="AB392" s="6"/>
      <c r="AC392" s="6" t="s">
        <v>1524</v>
      </c>
      <c r="AD392" s="61" t="s">
        <v>656</v>
      </c>
      <c r="AE392" s="1">
        <v>1</v>
      </c>
      <c r="AF392" s="61" t="s">
        <v>229</v>
      </c>
      <c r="AJ392" s="53"/>
      <c r="AP392" t="s">
        <v>272</v>
      </c>
    </row>
    <row r="393" spans="18:42" x14ac:dyDescent="0.2">
      <c r="R393" s="53"/>
      <c r="T393" s="53"/>
      <c r="U393" s="53"/>
      <c r="V393" s="53"/>
      <c r="W393" s="53"/>
      <c r="X393" s="53"/>
      <c r="AD393" s="62"/>
      <c r="AE393" t="s">
        <v>1524</v>
      </c>
      <c r="AF393" s="27"/>
      <c r="AJ393" s="53"/>
      <c r="AP393" t="s">
        <v>272</v>
      </c>
    </row>
    <row r="394" spans="18:42" x14ac:dyDescent="0.2">
      <c r="R394" s="53"/>
      <c r="T394" s="53"/>
      <c r="U394" s="53"/>
      <c r="V394" s="53"/>
      <c r="W394" s="53"/>
      <c r="X394" s="53"/>
      <c r="AD394" s="62"/>
      <c r="AE394" t="s">
        <v>1137</v>
      </c>
      <c r="AF394" s="61" t="s">
        <v>230</v>
      </c>
      <c r="AJ394" s="53"/>
      <c r="AP394" t="s">
        <v>272</v>
      </c>
    </row>
    <row r="395" spans="18:42" x14ac:dyDescent="0.2">
      <c r="R395" s="53"/>
      <c r="T395" s="53"/>
      <c r="U395" s="53"/>
      <c r="V395" s="53"/>
      <c r="W395" s="53"/>
      <c r="X395" s="53"/>
      <c r="AE395" s="1">
        <v>1</v>
      </c>
      <c r="AF395" s="61" t="s">
        <v>1549</v>
      </c>
      <c r="AJ395" s="53"/>
      <c r="AP395" t="s">
        <v>272</v>
      </c>
    </row>
    <row r="396" spans="18:42" x14ac:dyDescent="0.2">
      <c r="R396" s="53"/>
      <c r="T396" s="53"/>
      <c r="U396" s="53"/>
      <c r="V396" s="53"/>
      <c r="W396" s="53"/>
      <c r="X396" s="53"/>
      <c r="AE396" t="s">
        <v>1524</v>
      </c>
      <c r="AF396" s="27"/>
      <c r="AJ396" s="53"/>
      <c r="AP396" t="s">
        <v>272</v>
      </c>
    </row>
    <row r="397" spans="18:42" x14ac:dyDescent="0.2">
      <c r="R397" s="53"/>
      <c r="T397" s="53"/>
      <c r="U397" s="53"/>
      <c r="V397" s="53"/>
      <c r="W397" s="53"/>
      <c r="X397" s="53"/>
      <c r="AE397" t="s">
        <v>1137</v>
      </c>
      <c r="AF397" s="61" t="s">
        <v>2230</v>
      </c>
      <c r="AJ397" s="53"/>
      <c r="AP397" t="s">
        <v>272</v>
      </c>
    </row>
    <row r="398" spans="18:42" x14ac:dyDescent="0.2">
      <c r="R398" s="53"/>
      <c r="T398" s="53"/>
      <c r="U398" s="53"/>
      <c r="V398" s="53"/>
      <c r="W398" s="53"/>
      <c r="X398" s="53"/>
      <c r="AE398" s="1">
        <v>1</v>
      </c>
      <c r="AF398" s="61" t="s">
        <v>1550</v>
      </c>
      <c r="AJ398" s="53"/>
      <c r="AP398" t="s">
        <v>272</v>
      </c>
    </row>
    <row r="399" spans="18:42" x14ac:dyDescent="0.2">
      <c r="R399" s="53"/>
      <c r="T399" s="53"/>
      <c r="U399" s="53"/>
      <c r="V399" s="53"/>
      <c r="W399" s="53"/>
      <c r="X399" s="53"/>
      <c r="AE399" t="s">
        <v>1524</v>
      </c>
      <c r="AF399" s="61"/>
      <c r="AJ399" s="53"/>
      <c r="AP399" t="s">
        <v>272</v>
      </c>
    </row>
    <row r="400" spans="18:42" x14ac:dyDescent="0.2">
      <c r="R400" s="53"/>
      <c r="T400" s="53"/>
      <c r="U400" s="53"/>
      <c r="V400" s="53"/>
      <c r="W400" s="53"/>
      <c r="X400" s="53"/>
      <c r="AE400" t="s">
        <v>1137</v>
      </c>
      <c r="AF400" s="61" t="s">
        <v>1950</v>
      </c>
      <c r="AJ400" s="53"/>
      <c r="AP400" t="s">
        <v>272</v>
      </c>
    </row>
    <row r="401" spans="1:42" x14ac:dyDescent="0.2">
      <c r="R401" s="53"/>
      <c r="T401" s="53"/>
      <c r="U401" s="53"/>
      <c r="V401" s="53"/>
      <c r="W401" s="53"/>
      <c r="X401" s="53"/>
      <c r="AE401" s="1">
        <v>1</v>
      </c>
      <c r="AF401" s="161" t="s">
        <v>3625</v>
      </c>
      <c r="AJ401" s="53"/>
      <c r="AP401" t="s">
        <v>272</v>
      </c>
    </row>
    <row r="402" spans="1:42" x14ac:dyDescent="0.2">
      <c r="R402" s="53"/>
      <c r="T402" s="53"/>
      <c r="U402" s="53"/>
      <c r="V402" s="53"/>
      <c r="W402" s="53"/>
      <c r="X402" s="53"/>
      <c r="AE402" t="s">
        <v>1524</v>
      </c>
      <c r="AF402" s="27"/>
      <c r="AJ402" s="53"/>
      <c r="AP402" t="s">
        <v>272</v>
      </c>
    </row>
    <row r="403" spans="1:42" x14ac:dyDescent="0.2">
      <c r="R403" s="53"/>
      <c r="T403" s="53"/>
      <c r="U403" s="53"/>
      <c r="V403" s="53"/>
      <c r="W403" s="53"/>
      <c r="X403" s="53"/>
      <c r="AE403" t="s">
        <v>1137</v>
      </c>
      <c r="AF403" s="161" t="s">
        <v>3663</v>
      </c>
      <c r="AJ403" s="53"/>
      <c r="AP403" t="s">
        <v>272</v>
      </c>
    </row>
    <row r="404" spans="1:42" x14ac:dyDescent="0.2">
      <c r="R404" s="53"/>
      <c r="T404" s="53"/>
      <c r="U404" s="53"/>
      <c r="V404" s="53"/>
      <c r="W404" s="53"/>
      <c r="X404" s="53"/>
      <c r="AD404" s="62"/>
      <c r="AE404" s="1">
        <v>1</v>
      </c>
      <c r="AF404" s="61" t="s">
        <v>231</v>
      </c>
      <c r="AJ404" s="53"/>
      <c r="AP404" t="s">
        <v>272</v>
      </c>
    </row>
    <row r="405" spans="1:42" x14ac:dyDescent="0.2">
      <c r="R405" s="53"/>
      <c r="T405" s="53"/>
      <c r="U405" s="53"/>
      <c r="V405" s="53"/>
      <c r="W405" s="53"/>
      <c r="X405" s="53"/>
      <c r="AD405" s="62"/>
      <c r="AE405" t="s">
        <v>1524</v>
      </c>
      <c r="AF405" s="27"/>
      <c r="AJ405" s="53"/>
      <c r="AP405" t="s">
        <v>272</v>
      </c>
    </row>
    <row r="406" spans="1:42" x14ac:dyDescent="0.2">
      <c r="R406" s="53"/>
      <c r="T406" s="53"/>
      <c r="U406" s="53"/>
      <c r="V406" s="53"/>
      <c r="W406" s="53"/>
      <c r="X406" s="53"/>
      <c r="AD406" s="62"/>
      <c r="AE406" t="s">
        <v>1137</v>
      </c>
      <c r="AF406" s="61" t="s">
        <v>2230</v>
      </c>
      <c r="AJ406" s="53"/>
      <c r="AP406" t="s">
        <v>272</v>
      </c>
    </row>
    <row r="407" spans="1:42" x14ac:dyDescent="0.2">
      <c r="R407" s="53"/>
      <c r="T407" s="53"/>
      <c r="U407" s="53"/>
      <c r="V407" s="53"/>
      <c r="W407" s="53"/>
      <c r="X407" s="53"/>
      <c r="AD407" s="62"/>
      <c r="AE407" s="1">
        <v>1</v>
      </c>
      <c r="AF407" s="61" t="s">
        <v>808</v>
      </c>
      <c r="AJ407" s="53"/>
      <c r="AP407" t="s">
        <v>272</v>
      </c>
    </row>
    <row r="408" spans="1:42" x14ac:dyDescent="0.2">
      <c r="R408" s="53"/>
      <c r="T408" s="53"/>
      <c r="U408" s="53"/>
      <c r="V408" s="53"/>
      <c r="W408" s="53"/>
      <c r="X408" s="53"/>
      <c r="AD408" s="62"/>
      <c r="AE408" t="s">
        <v>1524</v>
      </c>
      <c r="AF408" s="27"/>
      <c r="AJ408" s="53"/>
      <c r="AP408" t="s">
        <v>272</v>
      </c>
    </row>
    <row r="409" spans="1:42" x14ac:dyDescent="0.2">
      <c r="R409" s="53"/>
      <c r="T409" s="53"/>
      <c r="U409" s="53"/>
      <c r="V409" s="53"/>
      <c r="W409" s="53"/>
      <c r="X409" s="53"/>
      <c r="AD409" s="62"/>
      <c r="AE409" t="s">
        <v>1137</v>
      </c>
      <c r="AF409" s="161" t="s">
        <v>3626</v>
      </c>
      <c r="AJ409" s="53"/>
      <c r="AP409" t="s">
        <v>272</v>
      </c>
    </row>
    <row r="410" spans="1:42" x14ac:dyDescent="0.2">
      <c r="R410" s="53"/>
      <c r="T410" s="53"/>
      <c r="U410" s="53"/>
      <c r="V410" s="53"/>
      <c r="W410" s="53"/>
      <c r="X410" s="53"/>
      <c r="AD410" s="62"/>
      <c r="AE410" s="1">
        <v>1</v>
      </c>
      <c r="AF410" s="61" t="s">
        <v>1949</v>
      </c>
      <c r="AJ410" s="53"/>
      <c r="AP410" t="s">
        <v>272</v>
      </c>
    </row>
    <row r="411" spans="1:42" x14ac:dyDescent="0.2">
      <c r="R411" s="53"/>
      <c r="T411" s="53"/>
      <c r="U411" s="53"/>
      <c r="V411" s="53"/>
      <c r="W411" s="53"/>
      <c r="X411" s="53"/>
      <c r="AD411" s="62"/>
      <c r="AE411" t="s">
        <v>1524</v>
      </c>
      <c r="AF411" s="27"/>
      <c r="AJ411" s="53"/>
      <c r="AP411" t="s">
        <v>272</v>
      </c>
    </row>
    <row r="412" spans="1:42" x14ac:dyDescent="0.2">
      <c r="R412" s="53"/>
      <c r="T412" s="53"/>
      <c r="U412" s="53"/>
      <c r="V412" s="53"/>
      <c r="W412" s="53"/>
      <c r="X412" s="53"/>
      <c r="AD412" s="62"/>
      <c r="AE412" t="s">
        <v>1137</v>
      </c>
      <c r="AF412" s="61" t="s">
        <v>24</v>
      </c>
      <c r="AJ412" s="53"/>
      <c r="AP412" t="s">
        <v>272</v>
      </c>
    </row>
    <row r="413" spans="1:42" x14ac:dyDescent="0.2">
      <c r="R413" s="53"/>
      <c r="T413" s="53"/>
      <c r="U413" s="53"/>
      <c r="V413" s="53"/>
      <c r="W413" s="53"/>
      <c r="X413" s="53"/>
      <c r="AD413" s="62"/>
      <c r="AE413" s="1">
        <v>1</v>
      </c>
      <c r="AF413" s="61" t="s">
        <v>232</v>
      </c>
      <c r="AJ413" s="53"/>
      <c r="AP413" t="s">
        <v>272</v>
      </c>
    </row>
    <row r="414" spans="1:42" x14ac:dyDescent="0.2">
      <c r="A414" s="150" t="s">
        <v>3957</v>
      </c>
      <c r="R414" s="53"/>
      <c r="T414" s="53"/>
      <c r="U414" s="53"/>
      <c r="V414" s="53"/>
      <c r="W414" s="53"/>
      <c r="X414" s="53"/>
      <c r="Z414" s="150"/>
      <c r="AD414" s="62"/>
      <c r="AE414" s="1"/>
      <c r="AF414" s="61"/>
      <c r="AJ414" s="53"/>
      <c r="AP414" t="s">
        <v>272</v>
      </c>
    </row>
    <row r="415" spans="1:42" x14ac:dyDescent="0.2">
      <c r="R415" s="53"/>
      <c r="T415" s="53"/>
      <c r="U415" s="53"/>
      <c r="V415" s="53"/>
      <c r="W415" s="53"/>
      <c r="X415" s="53"/>
      <c r="Z415" s="4" t="s">
        <v>6071</v>
      </c>
      <c r="AD415" s="62"/>
      <c r="AE415" s="1"/>
      <c r="AF415" s="61"/>
      <c r="AG415" t="s">
        <v>1137</v>
      </c>
      <c r="AH415" s="246" t="s">
        <v>2185</v>
      </c>
      <c r="AJ415" s="53"/>
      <c r="AP415" t="s">
        <v>272</v>
      </c>
    </row>
    <row r="416" spans="1:42" x14ac:dyDescent="0.2">
      <c r="R416" s="53"/>
      <c r="T416" s="53"/>
      <c r="U416" s="53"/>
      <c r="V416" s="53"/>
      <c r="W416" s="53"/>
      <c r="X416" s="53"/>
      <c r="Z416" s="150"/>
      <c r="AD416" s="62"/>
      <c r="AE416" s="1"/>
      <c r="AF416" s="61"/>
      <c r="AG416" t="s">
        <v>1524</v>
      </c>
      <c r="AH416" s="244" t="s">
        <v>6072</v>
      </c>
      <c r="AJ416" s="53"/>
      <c r="AP416" t="s">
        <v>272</v>
      </c>
    </row>
    <row r="417" spans="1:42" x14ac:dyDescent="0.2">
      <c r="A417" s="150" t="s">
        <v>3957</v>
      </c>
      <c r="L417" s="150"/>
      <c r="O417" s="150"/>
      <c r="P417" s="150"/>
      <c r="T417" s="53"/>
      <c r="U417" s="53"/>
      <c r="V417" s="53"/>
      <c r="W417" s="53"/>
      <c r="X417" s="53"/>
      <c r="AD417" s="62"/>
      <c r="AF417" s="61"/>
      <c r="AJ417" s="53"/>
      <c r="AP417" t="s">
        <v>272</v>
      </c>
    </row>
    <row r="418" spans="1:42" x14ac:dyDescent="0.2">
      <c r="R418" s="53"/>
      <c r="T418" s="53"/>
      <c r="U418" s="53"/>
      <c r="V418" s="53"/>
      <c r="W418" s="53"/>
      <c r="X418" s="53"/>
      <c r="Z418" s="12" t="s">
        <v>3436</v>
      </c>
      <c r="AD418" s="62"/>
      <c r="AF418" s="27"/>
      <c r="AJ418" s="53"/>
      <c r="AP418" t="s">
        <v>272</v>
      </c>
    </row>
    <row r="419" spans="1:42" x14ac:dyDescent="0.2">
      <c r="A419" s="150" t="s">
        <v>3957</v>
      </c>
      <c r="L419" s="150"/>
      <c r="O419" s="150"/>
      <c r="P419" s="150"/>
      <c r="AD419" s="62"/>
      <c r="AF419" s="61"/>
      <c r="AJ419" s="53"/>
      <c r="AP419" t="s">
        <v>272</v>
      </c>
    </row>
    <row r="420" spans="1:42" x14ac:dyDescent="0.2">
      <c r="R420" s="53"/>
      <c r="T420" s="53"/>
      <c r="U420" s="53"/>
      <c r="V420" s="53"/>
      <c r="W420" s="53"/>
      <c r="X420" s="53"/>
      <c r="Z420" s="22" t="s">
        <v>564</v>
      </c>
      <c r="AD420" s="62"/>
      <c r="AF420" s="61"/>
      <c r="AJ420" s="53"/>
      <c r="AP420" t="s">
        <v>272</v>
      </c>
    </row>
    <row r="421" spans="1:42" x14ac:dyDescent="0.2">
      <c r="R421" s="53"/>
      <c r="T421" s="53"/>
      <c r="U421" s="53"/>
      <c r="V421" s="53"/>
      <c r="X421" s="169"/>
      <c r="AA421" t="s">
        <v>1137</v>
      </c>
      <c r="AB421" s="71" t="s">
        <v>1442</v>
      </c>
      <c r="AC421" t="s">
        <v>1137</v>
      </c>
      <c r="AD421" s="71" t="s">
        <v>1444</v>
      </c>
      <c r="AF421" s="61"/>
      <c r="AJ421" s="53"/>
      <c r="AP421" t="s">
        <v>272</v>
      </c>
    </row>
    <row r="422" spans="1:42" x14ac:dyDescent="0.2">
      <c r="R422" s="53"/>
      <c r="T422" s="53"/>
      <c r="U422" s="53"/>
      <c r="V422" s="53"/>
      <c r="X422" s="169"/>
      <c r="AA422" s="1">
        <v>1</v>
      </c>
      <c r="AB422" s="61" t="s">
        <v>2165</v>
      </c>
      <c r="AC422" s="1">
        <v>1</v>
      </c>
      <c r="AD422" s="71" t="s">
        <v>1445</v>
      </c>
      <c r="AF422" s="61"/>
      <c r="AJ422" s="53"/>
      <c r="AP422" t="s">
        <v>272</v>
      </c>
    </row>
    <row r="423" spans="1:42" x14ac:dyDescent="0.2">
      <c r="R423" s="53"/>
      <c r="T423" s="53"/>
      <c r="U423" s="53"/>
      <c r="V423" s="53"/>
      <c r="W423" s="53"/>
      <c r="X423" s="53"/>
      <c r="AA423" t="s">
        <v>1524</v>
      </c>
      <c r="AB423" s="61" t="s">
        <v>1440</v>
      </c>
      <c r="AC423" t="s">
        <v>1524</v>
      </c>
      <c r="AD423" s="62"/>
      <c r="AF423" s="61"/>
      <c r="AJ423" s="53"/>
      <c r="AP423" t="s">
        <v>272</v>
      </c>
    </row>
    <row r="424" spans="1:42" x14ac:dyDescent="0.2">
      <c r="R424" s="53"/>
      <c r="T424" s="53"/>
      <c r="AA424" t="s">
        <v>1524</v>
      </c>
      <c r="AB424" s="71" t="s">
        <v>3629</v>
      </c>
      <c r="AC424" t="s">
        <v>1137</v>
      </c>
      <c r="AD424" s="71" t="s">
        <v>2325</v>
      </c>
      <c r="AF424" s="61"/>
      <c r="AJ424" s="53"/>
      <c r="AP424" t="s">
        <v>272</v>
      </c>
    </row>
    <row r="425" spans="1:42" x14ac:dyDescent="0.2">
      <c r="R425" s="53"/>
      <c r="T425" s="53"/>
      <c r="AA425" t="s">
        <v>1524</v>
      </c>
      <c r="AB425" s="161" t="s">
        <v>4021</v>
      </c>
      <c r="AC425" s="1">
        <v>1</v>
      </c>
      <c r="AD425" s="71" t="s">
        <v>1448</v>
      </c>
      <c r="AF425" s="61"/>
      <c r="AJ425" s="53"/>
      <c r="AP425" t="s">
        <v>272</v>
      </c>
    </row>
    <row r="426" spans="1:42" x14ac:dyDescent="0.2">
      <c r="R426" s="53"/>
      <c r="T426" s="53"/>
      <c r="AA426" s="1">
        <v>1</v>
      </c>
      <c r="AB426" s="71" t="s">
        <v>2440</v>
      </c>
      <c r="AC426" t="s">
        <v>1524</v>
      </c>
      <c r="AD426" s="62"/>
      <c r="AF426" s="61"/>
      <c r="AJ426" s="53"/>
      <c r="AP426" t="s">
        <v>272</v>
      </c>
    </row>
    <row r="427" spans="1:42" x14ac:dyDescent="0.2">
      <c r="R427" s="53"/>
      <c r="T427" s="53"/>
      <c r="AA427" t="s">
        <v>1524</v>
      </c>
      <c r="AB427" s="61" t="s">
        <v>4701</v>
      </c>
      <c r="AC427" t="s">
        <v>1137</v>
      </c>
      <c r="AD427" s="71" t="s">
        <v>2230</v>
      </c>
      <c r="AF427" s="61"/>
      <c r="AJ427" s="53"/>
      <c r="AP427" t="s">
        <v>272</v>
      </c>
    </row>
    <row r="428" spans="1:42" x14ac:dyDescent="0.2">
      <c r="R428" s="53"/>
      <c r="T428" s="53"/>
      <c r="AA428" t="s">
        <v>1524</v>
      </c>
      <c r="AB428" s="61" t="s">
        <v>4702</v>
      </c>
      <c r="AC428" s="1">
        <v>1</v>
      </c>
      <c r="AD428" s="71" t="s">
        <v>1449</v>
      </c>
      <c r="AF428" s="61"/>
      <c r="AJ428" s="53"/>
      <c r="AP428" t="s">
        <v>272</v>
      </c>
    </row>
    <row r="429" spans="1:42" x14ac:dyDescent="0.2">
      <c r="R429" s="53"/>
      <c r="T429" s="53"/>
      <c r="AC429" t="s">
        <v>1524</v>
      </c>
      <c r="AD429" s="161" t="s">
        <v>4032</v>
      </c>
      <c r="AF429" s="61"/>
      <c r="AJ429" s="53"/>
      <c r="AP429" t="s">
        <v>272</v>
      </c>
    </row>
    <row r="430" spans="1:42" x14ac:dyDescent="0.2">
      <c r="R430" s="53"/>
      <c r="T430" s="53"/>
      <c r="W430" t="s">
        <v>1137</v>
      </c>
      <c r="X430" s="169" t="s">
        <v>3782</v>
      </c>
      <c r="Y430" t="s">
        <v>1137</v>
      </c>
      <c r="Z430" s="161" t="s">
        <v>3587</v>
      </c>
      <c r="AA430" t="s">
        <v>1137</v>
      </c>
      <c r="AB430" s="161" t="s">
        <v>2006</v>
      </c>
      <c r="AC430" t="s">
        <v>1524</v>
      </c>
      <c r="AJ430" s="53"/>
      <c r="AP430" t="s">
        <v>272</v>
      </c>
    </row>
    <row r="431" spans="1:42" x14ac:dyDescent="0.2">
      <c r="R431" s="53"/>
      <c r="T431" s="53"/>
      <c r="W431" s="1">
        <v>1</v>
      </c>
      <c r="X431" s="262" t="s">
        <v>6069</v>
      </c>
      <c r="Y431" s="1">
        <v>1</v>
      </c>
      <c r="Z431" s="161" t="s">
        <v>3586</v>
      </c>
      <c r="AA431" s="1">
        <v>1</v>
      </c>
      <c r="AB431" s="161" t="s">
        <v>3573</v>
      </c>
      <c r="AC431" t="s">
        <v>1137</v>
      </c>
      <c r="AD431" s="61" t="s">
        <v>226</v>
      </c>
      <c r="AE431" t="s">
        <v>1137</v>
      </c>
      <c r="AF431" s="71" t="s">
        <v>1447</v>
      </c>
      <c r="AJ431" s="53"/>
      <c r="AP431" t="s">
        <v>272</v>
      </c>
    </row>
    <row r="432" spans="1:42" x14ac:dyDescent="0.2">
      <c r="R432" s="53"/>
      <c r="T432" s="53"/>
      <c r="U432" s="53"/>
      <c r="V432" s="53"/>
      <c r="W432" t="s">
        <v>1524</v>
      </c>
      <c r="X432" s="169" t="s">
        <v>3581</v>
      </c>
      <c r="Y432" t="s">
        <v>1524</v>
      </c>
      <c r="AC432" s="1">
        <v>1</v>
      </c>
      <c r="AD432" s="71" t="s">
        <v>1446</v>
      </c>
      <c r="AF432" s="61"/>
      <c r="AJ432" s="53"/>
      <c r="AP432" t="s">
        <v>272</v>
      </c>
    </row>
    <row r="433" spans="18:42" x14ac:dyDescent="0.2">
      <c r="R433" s="53"/>
      <c r="T433" s="53"/>
      <c r="U433" s="53"/>
      <c r="V433" s="53"/>
      <c r="W433" s="1">
        <v>1</v>
      </c>
      <c r="X433" s="169" t="s">
        <v>3669</v>
      </c>
      <c r="Y433" t="s">
        <v>1137</v>
      </c>
      <c r="Z433" s="169" t="s">
        <v>3579</v>
      </c>
      <c r="AC433" t="s">
        <v>1524</v>
      </c>
      <c r="AD433" s="62"/>
      <c r="AF433" s="161"/>
      <c r="AJ433" s="53"/>
      <c r="AP433" t="s">
        <v>272</v>
      </c>
    </row>
    <row r="434" spans="18:42" x14ac:dyDescent="0.2">
      <c r="R434" s="53"/>
      <c r="T434" s="53"/>
      <c r="U434" s="53"/>
      <c r="V434" s="53"/>
      <c r="W434" s="1"/>
      <c r="X434" s="53"/>
      <c r="Y434" s="1">
        <v>1</v>
      </c>
      <c r="Z434" s="169" t="s">
        <v>3580</v>
      </c>
      <c r="AC434" t="s">
        <v>1137</v>
      </c>
      <c r="AD434" s="161" t="s">
        <v>4027</v>
      </c>
      <c r="AF434" s="161"/>
      <c r="AH434" s="61"/>
      <c r="AJ434" s="53"/>
      <c r="AP434" t="s">
        <v>272</v>
      </c>
    </row>
    <row r="435" spans="18:42" x14ac:dyDescent="0.2">
      <c r="R435" s="53"/>
      <c r="T435" s="53"/>
      <c r="U435" s="53"/>
      <c r="V435" s="53"/>
      <c r="W435" s="53"/>
      <c r="X435" s="53"/>
      <c r="Y435" t="s">
        <v>1524</v>
      </c>
      <c r="Z435" s="53"/>
      <c r="AC435" s="1">
        <v>1</v>
      </c>
      <c r="AD435" s="71" t="s">
        <v>1451</v>
      </c>
      <c r="AH435" s="61"/>
      <c r="AJ435" s="53"/>
      <c r="AP435" t="s">
        <v>272</v>
      </c>
    </row>
    <row r="436" spans="18:42" x14ac:dyDescent="0.2">
      <c r="R436" s="53"/>
      <c r="T436" s="53"/>
      <c r="U436" s="53"/>
      <c r="V436" s="53"/>
      <c r="W436" s="53"/>
      <c r="X436" s="53"/>
      <c r="Y436" t="s">
        <v>1137</v>
      </c>
      <c r="Z436" s="169" t="s">
        <v>7</v>
      </c>
      <c r="AC436" t="s">
        <v>1524</v>
      </c>
      <c r="AD436" s="161" t="s">
        <v>4028</v>
      </c>
      <c r="AJ436" s="53"/>
      <c r="AP436" t="s">
        <v>272</v>
      </c>
    </row>
    <row r="437" spans="18:42" x14ac:dyDescent="0.2">
      <c r="R437" s="53"/>
      <c r="T437" s="53"/>
      <c r="U437" s="53"/>
      <c r="V437" s="53"/>
      <c r="W437" s="53"/>
      <c r="X437" s="53"/>
      <c r="Y437" s="1">
        <v>1</v>
      </c>
      <c r="Z437" s="169" t="s">
        <v>3582</v>
      </c>
      <c r="AJ437" s="53"/>
      <c r="AP437" t="s">
        <v>272</v>
      </c>
    </row>
    <row r="438" spans="18:42" x14ac:dyDescent="0.2">
      <c r="R438" s="53"/>
      <c r="T438" s="53"/>
      <c r="U438" s="53"/>
      <c r="V438" s="53"/>
      <c r="W438" s="53"/>
      <c r="X438" s="53"/>
      <c r="AA438" t="s">
        <v>1137</v>
      </c>
      <c r="AB438" s="161" t="s">
        <v>3574</v>
      </c>
      <c r="AC438" t="s">
        <v>1137</v>
      </c>
      <c r="AD438" s="161" t="s">
        <v>3952</v>
      </c>
      <c r="AE438" t="s">
        <v>1137</v>
      </c>
      <c r="AF438" s="161" t="s">
        <v>7</v>
      </c>
      <c r="AJ438" s="53"/>
      <c r="AP438" t="s">
        <v>272</v>
      </c>
    </row>
    <row r="439" spans="18:42" x14ac:dyDescent="0.2">
      <c r="R439" s="53"/>
      <c r="T439" s="53"/>
      <c r="U439" s="53"/>
      <c r="V439" s="53"/>
      <c r="W439" s="53"/>
      <c r="X439" s="53"/>
      <c r="AA439" s="1">
        <v>1</v>
      </c>
      <c r="AB439" s="161" t="s">
        <v>3572</v>
      </c>
      <c r="AC439" s="1">
        <v>1</v>
      </c>
      <c r="AD439" s="161" t="s">
        <v>3951</v>
      </c>
      <c r="AE439" s="1">
        <v>1</v>
      </c>
      <c r="AF439" s="161" t="s">
        <v>3583</v>
      </c>
      <c r="AJ439" s="53"/>
      <c r="AP439" t="s">
        <v>272</v>
      </c>
    </row>
    <row r="440" spans="18:42" x14ac:dyDescent="0.2">
      <c r="R440" s="53"/>
      <c r="T440" s="53"/>
      <c r="U440" s="53"/>
      <c r="V440" s="53"/>
      <c r="W440" s="53"/>
      <c r="X440" s="53"/>
      <c r="AA440" t="s">
        <v>1524</v>
      </c>
      <c r="AB440" s="161" t="s">
        <v>3950</v>
      </c>
      <c r="AC440" t="s">
        <v>1524</v>
      </c>
      <c r="AD440" s="161" t="s">
        <v>3584</v>
      </c>
      <c r="AF440" s="61"/>
      <c r="AJ440" s="53"/>
      <c r="AP440" t="s">
        <v>272</v>
      </c>
    </row>
    <row r="441" spans="18:42" x14ac:dyDescent="0.2">
      <c r="R441" s="53"/>
      <c r="T441" s="53"/>
      <c r="U441" s="53"/>
      <c r="V441" s="53"/>
      <c r="W441" s="53"/>
      <c r="X441" s="53"/>
      <c r="AA441" s="1">
        <v>1</v>
      </c>
      <c r="AB441" s="161" t="s">
        <v>708</v>
      </c>
      <c r="AC441" s="1">
        <v>1</v>
      </c>
      <c r="AD441" s="161" t="s">
        <v>3585</v>
      </c>
      <c r="AF441" s="61"/>
      <c r="AJ441" s="53"/>
      <c r="AP441" t="s">
        <v>272</v>
      </c>
    </row>
    <row r="442" spans="18:42" x14ac:dyDescent="0.2">
      <c r="R442" s="53"/>
      <c r="T442" s="53"/>
      <c r="U442" s="53"/>
      <c r="V442" s="53"/>
      <c r="W442" s="53"/>
      <c r="X442" s="53"/>
      <c r="AB442" s="161"/>
      <c r="AC442" t="s">
        <v>1524</v>
      </c>
      <c r="AF442" s="61"/>
      <c r="AJ442" s="53"/>
      <c r="AP442" t="s">
        <v>272</v>
      </c>
    </row>
    <row r="443" spans="18:42" x14ac:dyDescent="0.2">
      <c r="R443" s="53"/>
      <c r="T443" s="53"/>
      <c r="U443" s="53"/>
      <c r="V443" s="53"/>
      <c r="W443" s="53"/>
      <c r="X443" s="53"/>
      <c r="AB443" s="161"/>
      <c r="AC443" t="s">
        <v>1137</v>
      </c>
      <c r="AD443" s="161" t="s">
        <v>1573</v>
      </c>
      <c r="AF443" s="61"/>
      <c r="AJ443" s="53"/>
      <c r="AP443" t="s">
        <v>272</v>
      </c>
    </row>
    <row r="444" spans="18:42" x14ac:dyDescent="0.2">
      <c r="R444" s="53"/>
      <c r="T444" s="53"/>
      <c r="U444" s="53"/>
      <c r="V444" s="53"/>
      <c r="W444" s="53"/>
      <c r="X444" s="53"/>
      <c r="AB444" s="161"/>
      <c r="AC444" s="1">
        <v>1</v>
      </c>
      <c r="AD444" s="161" t="s">
        <v>3571</v>
      </c>
      <c r="AF444" s="61"/>
      <c r="AJ444" s="53"/>
      <c r="AP444" t="s">
        <v>272</v>
      </c>
    </row>
    <row r="445" spans="18:42" x14ac:dyDescent="0.2">
      <c r="R445" s="53"/>
      <c r="T445" s="53"/>
      <c r="U445" s="53"/>
      <c r="V445" s="53"/>
      <c r="W445" s="53"/>
      <c r="X445" s="53"/>
      <c r="AB445" s="161"/>
      <c r="AC445" t="s">
        <v>1524</v>
      </c>
      <c r="AD445" s="161" t="s">
        <v>4029</v>
      </c>
      <c r="AF445" s="61"/>
      <c r="AJ445" s="53"/>
      <c r="AP445" t="s">
        <v>272</v>
      </c>
    </row>
    <row r="446" spans="18:42" x14ac:dyDescent="0.2">
      <c r="R446" s="53"/>
      <c r="T446" s="53"/>
      <c r="U446" s="53"/>
      <c r="V446" s="53"/>
      <c r="W446" s="53"/>
      <c r="X446" s="53"/>
      <c r="AB446" s="161"/>
      <c r="AC446" t="s">
        <v>1524</v>
      </c>
      <c r="AF446" s="61"/>
      <c r="AJ446" s="53"/>
      <c r="AP446" t="s">
        <v>272</v>
      </c>
    </row>
    <row r="447" spans="18:42" x14ac:dyDescent="0.2">
      <c r="R447" s="53"/>
      <c r="T447" s="53"/>
      <c r="U447" s="53"/>
      <c r="V447" s="53"/>
      <c r="W447" s="53"/>
      <c r="X447" s="53"/>
      <c r="AB447" s="161"/>
      <c r="AC447" t="s">
        <v>1137</v>
      </c>
      <c r="AD447" s="161" t="s">
        <v>1444</v>
      </c>
      <c r="AJ447" s="53"/>
      <c r="AP447" t="s">
        <v>272</v>
      </c>
    </row>
    <row r="448" spans="18:42" x14ac:dyDescent="0.2">
      <c r="R448" s="53"/>
      <c r="T448" s="53"/>
      <c r="U448" s="53"/>
      <c r="V448" s="53"/>
      <c r="W448" s="53"/>
      <c r="X448" s="53"/>
      <c r="AB448" s="161"/>
      <c r="AC448" s="1">
        <v>1</v>
      </c>
      <c r="AD448" s="161" t="s">
        <v>3575</v>
      </c>
      <c r="AJ448" s="53"/>
      <c r="AP448" t="s">
        <v>272</v>
      </c>
    </row>
    <row r="449" spans="1:42" x14ac:dyDescent="0.2">
      <c r="A449" s="150" t="s">
        <v>3957</v>
      </c>
      <c r="L449" s="150"/>
      <c r="O449" s="150"/>
      <c r="P449" s="150"/>
      <c r="AD449" s="62"/>
      <c r="AF449" s="27"/>
      <c r="AJ449" s="53"/>
      <c r="AP449" t="s">
        <v>272</v>
      </c>
    </row>
    <row r="450" spans="1:42" x14ac:dyDescent="0.2">
      <c r="L450" s="150"/>
      <c r="O450" s="150"/>
      <c r="P450" s="150"/>
      <c r="Z450" s="4" t="s">
        <v>565</v>
      </c>
      <c r="AD450" s="62"/>
      <c r="AF450" s="27"/>
      <c r="AJ450" s="53"/>
      <c r="AP450" t="s">
        <v>272</v>
      </c>
    </row>
    <row r="451" spans="1:42" x14ac:dyDescent="0.2">
      <c r="R451" s="53"/>
      <c r="T451" s="53"/>
      <c r="U451" s="53"/>
      <c r="V451" s="53"/>
      <c r="W451" s="53"/>
      <c r="X451" s="53"/>
      <c r="AC451" t="s">
        <v>1137</v>
      </c>
      <c r="AD451" s="61" t="s">
        <v>2185</v>
      </c>
      <c r="AF451" s="27"/>
      <c r="AJ451" s="53"/>
      <c r="AP451" t="s">
        <v>272</v>
      </c>
    </row>
    <row r="452" spans="1:42" x14ac:dyDescent="0.2">
      <c r="R452" s="53"/>
      <c r="T452" s="53"/>
      <c r="U452" s="53"/>
      <c r="V452" s="53"/>
      <c r="W452" s="53"/>
      <c r="X452" s="53"/>
      <c r="AC452" s="1">
        <v>1</v>
      </c>
      <c r="AD452" s="61" t="s">
        <v>656</v>
      </c>
      <c r="AF452" s="27"/>
      <c r="AJ452" s="53"/>
      <c r="AP452" t="s">
        <v>272</v>
      </c>
    </row>
    <row r="453" spans="1:42" x14ac:dyDescent="0.2">
      <c r="R453" s="53"/>
      <c r="T453" s="53"/>
      <c r="U453" s="53"/>
      <c r="V453" s="53"/>
      <c r="W453" s="53"/>
      <c r="X453" s="53"/>
      <c r="AC453" t="s">
        <v>1524</v>
      </c>
      <c r="AD453" s="62" t="s">
        <v>2592</v>
      </c>
      <c r="AF453" s="27"/>
      <c r="AJ453" s="53"/>
      <c r="AP453" t="s">
        <v>272</v>
      </c>
    </row>
    <row r="454" spans="1:42" x14ac:dyDescent="0.2">
      <c r="A454" s="150" t="s">
        <v>3957</v>
      </c>
      <c r="L454" s="150"/>
      <c r="O454" s="150"/>
      <c r="P454" s="150"/>
      <c r="T454" s="53"/>
      <c r="U454" s="53"/>
      <c r="V454" s="53"/>
      <c r="W454" s="53"/>
      <c r="X454" s="53"/>
      <c r="Z454" s="149"/>
      <c r="AD454" s="62"/>
      <c r="AF454" s="27"/>
      <c r="AJ454" s="53"/>
      <c r="AP454" t="s">
        <v>272</v>
      </c>
    </row>
    <row r="455" spans="1:42" x14ac:dyDescent="0.2">
      <c r="Q455" t="s">
        <v>1137</v>
      </c>
      <c r="R455" s="169" t="s">
        <v>3958</v>
      </c>
      <c r="S455" t="s">
        <v>1137</v>
      </c>
      <c r="T455" s="169" t="s">
        <v>3961</v>
      </c>
      <c r="U455" s="53"/>
      <c r="V455" s="53"/>
      <c r="W455" s="53"/>
      <c r="X455" s="53"/>
      <c r="Z455" s="21" t="s">
        <v>3955</v>
      </c>
      <c r="AD455" s="62"/>
      <c r="AF455" s="27"/>
      <c r="AJ455" s="53"/>
      <c r="AP455" t="s">
        <v>272</v>
      </c>
    </row>
    <row r="456" spans="1:42" x14ac:dyDescent="0.2">
      <c r="Q456" s="1">
        <v>1</v>
      </c>
      <c r="R456" s="169" t="s">
        <v>3959</v>
      </c>
      <c r="S456" s="1">
        <v>1</v>
      </c>
      <c r="T456" s="169" t="s">
        <v>3962</v>
      </c>
      <c r="U456" s="53"/>
      <c r="V456" s="53"/>
      <c r="W456" s="53"/>
      <c r="X456" s="53"/>
      <c r="Z456" s="149"/>
      <c r="AD456" s="62"/>
      <c r="AF456" s="27"/>
      <c r="AJ456" s="53"/>
      <c r="AP456" t="s">
        <v>272</v>
      </c>
    </row>
    <row r="457" spans="1:42" x14ac:dyDescent="0.2">
      <c r="Q457" s="1">
        <v>1</v>
      </c>
      <c r="R457" s="169" t="s">
        <v>3960</v>
      </c>
      <c r="S457" t="s">
        <v>1524</v>
      </c>
      <c r="T457" s="53"/>
      <c r="U457" s="53"/>
      <c r="V457" s="53"/>
      <c r="W457" s="53"/>
      <c r="X457" s="53"/>
      <c r="Z457" s="149"/>
      <c r="AD457" s="62"/>
      <c r="AF457" s="27"/>
      <c r="AJ457" s="53"/>
      <c r="AP457" t="s">
        <v>272</v>
      </c>
    </row>
    <row r="458" spans="1:42" x14ac:dyDescent="0.2">
      <c r="A458" s="150" t="s">
        <v>3957</v>
      </c>
      <c r="L458" s="150"/>
      <c r="O458" s="150"/>
      <c r="P458" s="150"/>
      <c r="AJ458" s="53"/>
      <c r="AP458" t="s">
        <v>272</v>
      </c>
    </row>
    <row r="459" spans="1:42" x14ac:dyDescent="0.2">
      <c r="Z459" s="4" t="s">
        <v>1359</v>
      </c>
      <c r="AE459" t="s">
        <v>1137</v>
      </c>
      <c r="AF459" s="232" t="s">
        <v>5283</v>
      </c>
      <c r="AI459" s="87" t="s">
        <v>2886</v>
      </c>
      <c r="AJ459" s="53"/>
      <c r="AP459" t="s">
        <v>272</v>
      </c>
    </row>
    <row r="460" spans="1:42" x14ac:dyDescent="0.2">
      <c r="Z460" s="12"/>
      <c r="AE460" s="1">
        <v>1</v>
      </c>
      <c r="AF460" s="29" t="s">
        <v>1071</v>
      </c>
      <c r="AJ460" s="53"/>
      <c r="AP460" t="s">
        <v>272</v>
      </c>
    </row>
    <row r="461" spans="1:42" x14ac:dyDescent="0.2">
      <c r="AE461" t="s">
        <v>1524</v>
      </c>
      <c r="AF461" s="94" t="s">
        <v>1073</v>
      </c>
      <c r="AJ461" s="53"/>
      <c r="AP461" t="s">
        <v>272</v>
      </c>
    </row>
    <row r="462" spans="1:42" x14ac:dyDescent="0.2">
      <c r="AE462" t="s">
        <v>1524</v>
      </c>
      <c r="AF462" s="32" t="s">
        <v>1144</v>
      </c>
      <c r="AJ462" s="53"/>
      <c r="AP462" t="s">
        <v>272</v>
      </c>
    </row>
    <row r="463" spans="1:42" x14ac:dyDescent="0.2">
      <c r="A463" s="150" t="s">
        <v>3957</v>
      </c>
      <c r="L463" s="150"/>
      <c r="O463" s="150"/>
      <c r="P463" s="150"/>
      <c r="AF463" s="32"/>
      <c r="AJ463" s="53"/>
      <c r="AP463" t="s">
        <v>272</v>
      </c>
    </row>
    <row r="464" spans="1:42" x14ac:dyDescent="0.2">
      <c r="Z464" s="4" t="s">
        <v>3979</v>
      </c>
      <c r="AF464" s="32"/>
      <c r="AJ464" s="53"/>
      <c r="AP464" t="s">
        <v>272</v>
      </c>
    </row>
    <row r="465" spans="1:42" x14ac:dyDescent="0.2">
      <c r="AC465" s="9" t="s">
        <v>3980</v>
      </c>
      <c r="AD465" s="6"/>
      <c r="AE465" s="6"/>
      <c r="AF465" s="6"/>
      <c r="AG465" s="6"/>
      <c r="AJ465" s="53"/>
      <c r="AP465" t="s">
        <v>272</v>
      </c>
    </row>
    <row r="466" spans="1:42" x14ac:dyDescent="0.2">
      <c r="AC466" s="17"/>
      <c r="AD466" s="161" t="s">
        <v>3651</v>
      </c>
      <c r="AE466" t="s">
        <v>1137</v>
      </c>
      <c r="AF466" s="161" t="s">
        <v>3652</v>
      </c>
      <c r="AG466" s="6"/>
      <c r="AJ466" s="53"/>
      <c r="AP466" t="s">
        <v>272</v>
      </c>
    </row>
    <row r="467" spans="1:42" x14ac:dyDescent="0.2">
      <c r="AC467" s="6" t="s">
        <v>1137</v>
      </c>
      <c r="AD467" s="161" t="s">
        <v>2497</v>
      </c>
      <c r="AE467" t="s">
        <v>1524</v>
      </c>
      <c r="AF467" s="161" t="s">
        <v>3653</v>
      </c>
      <c r="AG467" s="6"/>
      <c r="AJ467" s="53"/>
      <c r="AP467" t="s">
        <v>272</v>
      </c>
    </row>
    <row r="468" spans="1:42" x14ac:dyDescent="0.2">
      <c r="AC468" s="6" t="s">
        <v>1524</v>
      </c>
      <c r="AD468" s="161" t="s">
        <v>3649</v>
      </c>
      <c r="AE468" t="s">
        <v>1524</v>
      </c>
      <c r="AG468" s="6"/>
      <c r="AJ468" s="53"/>
      <c r="AP468" t="s">
        <v>272</v>
      </c>
    </row>
    <row r="469" spans="1:42" x14ac:dyDescent="0.2">
      <c r="AC469" s="6" t="s">
        <v>1524</v>
      </c>
      <c r="AD469" s="161" t="s">
        <v>3650</v>
      </c>
      <c r="AE469" t="s">
        <v>1137</v>
      </c>
      <c r="AF469" s="161" t="s">
        <v>3645</v>
      </c>
      <c r="AG469" s="6"/>
      <c r="AJ469" s="53"/>
      <c r="AP469" t="s">
        <v>272</v>
      </c>
    </row>
    <row r="470" spans="1:42" x14ac:dyDescent="0.2">
      <c r="AC470" s="6"/>
      <c r="AE470" t="s">
        <v>1524</v>
      </c>
      <c r="AF470" s="161" t="s">
        <v>3646</v>
      </c>
      <c r="AG470" s="6"/>
      <c r="AJ470" s="53"/>
      <c r="AP470" t="s">
        <v>272</v>
      </c>
    </row>
    <row r="471" spans="1:42" x14ac:dyDescent="0.2">
      <c r="AC471" s="6"/>
      <c r="AE471" t="s">
        <v>1524</v>
      </c>
      <c r="AG471" s="6"/>
      <c r="AJ471" s="53"/>
      <c r="AP471" t="s">
        <v>272</v>
      </c>
    </row>
    <row r="472" spans="1:42" x14ac:dyDescent="0.2">
      <c r="AC472" s="6"/>
      <c r="AE472" t="s">
        <v>1137</v>
      </c>
      <c r="AF472" s="161" t="s">
        <v>3647</v>
      </c>
      <c r="AG472" s="6"/>
      <c r="AJ472" s="53"/>
      <c r="AP472" t="s">
        <v>272</v>
      </c>
    </row>
    <row r="473" spans="1:42" x14ac:dyDescent="0.2">
      <c r="AC473" s="6"/>
      <c r="AE473" t="s">
        <v>1524</v>
      </c>
      <c r="AF473" s="161" t="s">
        <v>3648</v>
      </c>
      <c r="AG473" s="6"/>
      <c r="AJ473" s="53"/>
      <c r="AP473" t="s">
        <v>272</v>
      </c>
    </row>
    <row r="474" spans="1:42" x14ac:dyDescent="0.2">
      <c r="A474" s="150" t="s">
        <v>3957</v>
      </c>
      <c r="L474" s="150" t="s">
        <v>3957</v>
      </c>
      <c r="O474" s="150"/>
      <c r="P474" s="150"/>
      <c r="AC474" s="6"/>
      <c r="AD474" s="6"/>
      <c r="AE474" s="6"/>
      <c r="AF474" s="6"/>
      <c r="AG474" s="6"/>
      <c r="AJ474" s="53"/>
      <c r="AP474" t="s">
        <v>272</v>
      </c>
    </row>
    <row r="475" spans="1:42" x14ac:dyDescent="0.2">
      <c r="Z475" s="12" t="s">
        <v>3627</v>
      </c>
      <c r="AF475" s="32"/>
      <c r="AJ475" s="53"/>
      <c r="AP475" t="s">
        <v>272</v>
      </c>
    </row>
    <row r="476" spans="1:42" x14ac:dyDescent="0.2">
      <c r="Y476" t="s">
        <v>1137</v>
      </c>
      <c r="Z476" s="161" t="s">
        <v>3636</v>
      </c>
      <c r="AA476" t="s">
        <v>1137</v>
      </c>
      <c r="AB476" s="161" t="s">
        <v>3665</v>
      </c>
      <c r="AC476" t="s">
        <v>1137</v>
      </c>
      <c r="AD476" s="161" t="s">
        <v>3666</v>
      </c>
      <c r="AJ476" s="53"/>
      <c r="AP476" t="s">
        <v>272</v>
      </c>
    </row>
    <row r="477" spans="1:42" x14ac:dyDescent="0.2">
      <c r="Y477" s="1">
        <v>1</v>
      </c>
      <c r="Z477" s="161" t="s">
        <v>2165</v>
      </c>
      <c r="AA477" s="1">
        <v>1</v>
      </c>
      <c r="AB477" s="161" t="s">
        <v>3631</v>
      </c>
      <c r="AD477" s="161"/>
      <c r="AJ477" s="53"/>
      <c r="AP477" t="s">
        <v>272</v>
      </c>
    </row>
    <row r="478" spans="1:42" x14ac:dyDescent="0.2">
      <c r="Y478" t="s">
        <v>1524</v>
      </c>
      <c r="Z478" s="161" t="s">
        <v>3632</v>
      </c>
      <c r="AA478" t="s">
        <v>1524</v>
      </c>
      <c r="AF478" s="32"/>
      <c r="AJ478" s="53"/>
      <c r="AP478" t="s">
        <v>272</v>
      </c>
    </row>
    <row r="479" spans="1:42" x14ac:dyDescent="0.2">
      <c r="Y479" s="1">
        <v>1</v>
      </c>
      <c r="Z479" s="161" t="s">
        <v>3633</v>
      </c>
      <c r="AA479" t="s">
        <v>1137</v>
      </c>
      <c r="AB479" s="191" t="s">
        <v>4605</v>
      </c>
      <c r="AC479" t="s">
        <v>1137</v>
      </c>
      <c r="AD479" s="161" t="s">
        <v>3332</v>
      </c>
      <c r="AF479" s="32"/>
      <c r="AJ479" s="53"/>
      <c r="AP479" t="s">
        <v>272</v>
      </c>
    </row>
    <row r="480" spans="1:42" x14ac:dyDescent="0.2">
      <c r="Y480" t="s">
        <v>1524</v>
      </c>
      <c r="Z480" s="161" t="s">
        <v>3630</v>
      </c>
      <c r="AA480" s="1">
        <v>1</v>
      </c>
      <c r="AB480" s="161" t="s">
        <v>3634</v>
      </c>
      <c r="AC480" s="1">
        <v>1</v>
      </c>
      <c r="AD480" s="161" t="s">
        <v>3642</v>
      </c>
      <c r="AF480" s="32"/>
      <c r="AJ480" s="53"/>
      <c r="AP480" t="s">
        <v>272</v>
      </c>
    </row>
    <row r="481" spans="1:42" x14ac:dyDescent="0.2">
      <c r="Y481" s="1">
        <v>1</v>
      </c>
      <c r="Z481" s="161" t="s">
        <v>3633</v>
      </c>
      <c r="AA481" t="s">
        <v>1524</v>
      </c>
      <c r="AB481" s="161" t="s">
        <v>3988</v>
      </c>
      <c r="AC481" t="s">
        <v>1524</v>
      </c>
      <c r="AF481" s="32"/>
      <c r="AJ481" s="53"/>
      <c r="AP481" t="s">
        <v>272</v>
      </c>
    </row>
    <row r="482" spans="1:42" x14ac:dyDescent="0.2">
      <c r="AA482" s="1">
        <v>1</v>
      </c>
      <c r="AB482" s="161" t="s">
        <v>2193</v>
      </c>
      <c r="AC482" t="s">
        <v>1137</v>
      </c>
      <c r="AD482" s="161" t="s">
        <v>3643</v>
      </c>
      <c r="AF482" s="32"/>
      <c r="AJ482" s="53"/>
      <c r="AP482" t="s">
        <v>272</v>
      </c>
    </row>
    <row r="483" spans="1:42" x14ac:dyDescent="0.2">
      <c r="AA483" t="s">
        <v>1524</v>
      </c>
      <c r="AC483" s="1">
        <v>1</v>
      </c>
      <c r="AD483" s="161" t="s">
        <v>3644</v>
      </c>
      <c r="AF483" s="32"/>
      <c r="AJ483" s="53"/>
      <c r="AP483" t="s">
        <v>272</v>
      </c>
    </row>
    <row r="484" spans="1:42" x14ac:dyDescent="0.2">
      <c r="AA484" t="s">
        <v>1137</v>
      </c>
      <c r="AB484" s="162" t="s">
        <v>3628</v>
      </c>
      <c r="AF484" s="32"/>
      <c r="AJ484" s="53"/>
      <c r="AP484" t="s">
        <v>272</v>
      </c>
    </row>
    <row r="485" spans="1:42" x14ac:dyDescent="0.2">
      <c r="AA485" s="1">
        <v>1</v>
      </c>
      <c r="AB485" s="162" t="s">
        <v>3635</v>
      </c>
      <c r="AF485" s="32"/>
      <c r="AJ485" s="53"/>
      <c r="AP485" t="s">
        <v>272</v>
      </c>
    </row>
    <row r="486" spans="1:42" x14ac:dyDescent="0.2">
      <c r="AA486" t="s">
        <v>1524</v>
      </c>
      <c r="AF486" s="32"/>
      <c r="AJ486" s="53"/>
      <c r="AP486" t="s">
        <v>272</v>
      </c>
    </row>
    <row r="487" spans="1:42" x14ac:dyDescent="0.2">
      <c r="AA487" t="s">
        <v>1137</v>
      </c>
      <c r="AB487" s="161" t="s">
        <v>3637</v>
      </c>
      <c r="AF487" s="32"/>
      <c r="AJ487" s="53"/>
      <c r="AP487" t="s">
        <v>272</v>
      </c>
    </row>
    <row r="488" spans="1:42" x14ac:dyDescent="0.2">
      <c r="AA488" s="1">
        <v>1</v>
      </c>
      <c r="AB488" s="161" t="s">
        <v>3638</v>
      </c>
      <c r="AF488" s="32"/>
      <c r="AJ488" s="53"/>
      <c r="AP488" t="s">
        <v>272</v>
      </c>
    </row>
    <row r="489" spans="1:42" x14ac:dyDescent="0.2">
      <c r="AA489" s="150" t="s">
        <v>3066</v>
      </c>
      <c r="AB489" s="161"/>
      <c r="AC489" t="s">
        <v>1137</v>
      </c>
      <c r="AD489" s="161" t="s">
        <v>1219</v>
      </c>
      <c r="AF489" s="32"/>
      <c r="AJ489" s="53"/>
      <c r="AP489" t="s">
        <v>272</v>
      </c>
    </row>
    <row r="490" spans="1:42" x14ac:dyDescent="0.2">
      <c r="AA490" t="s">
        <v>1137</v>
      </c>
      <c r="AB490" s="161" t="s">
        <v>3640</v>
      </c>
      <c r="AC490" s="1">
        <v>1</v>
      </c>
      <c r="AD490" s="161" t="s">
        <v>3639</v>
      </c>
      <c r="AF490" s="32"/>
      <c r="AJ490" s="53"/>
      <c r="AP490" t="s">
        <v>272</v>
      </c>
    </row>
    <row r="491" spans="1:42" x14ac:dyDescent="0.2">
      <c r="AA491" s="1">
        <v>1</v>
      </c>
      <c r="AB491" s="161" t="s">
        <v>656</v>
      </c>
      <c r="AD491" s="161"/>
      <c r="AF491" s="32"/>
      <c r="AJ491" s="53"/>
      <c r="AP491" t="s">
        <v>272</v>
      </c>
    </row>
    <row r="492" spans="1:42" x14ac:dyDescent="0.2">
      <c r="AA492" s="1">
        <v>1</v>
      </c>
      <c r="AB492" s="161" t="s">
        <v>3641</v>
      </c>
      <c r="AD492" s="161"/>
      <c r="AF492" s="32"/>
      <c r="AJ492" s="53"/>
      <c r="AP492" t="s">
        <v>272</v>
      </c>
    </row>
    <row r="493" spans="1:42" x14ac:dyDescent="0.2">
      <c r="A493" s="150" t="s">
        <v>3957</v>
      </c>
      <c r="L493" s="150" t="s">
        <v>3957</v>
      </c>
      <c r="O493" s="150"/>
      <c r="P493" s="150"/>
      <c r="AB493" s="161"/>
      <c r="AD493" s="161"/>
      <c r="AF493" s="32"/>
      <c r="AJ493" s="53"/>
      <c r="AP493" t="s">
        <v>272</v>
      </c>
    </row>
    <row r="494" spans="1:42" x14ac:dyDescent="0.2">
      <c r="Z494" s="4" t="s">
        <v>6073</v>
      </c>
      <c r="AB494" s="161"/>
      <c r="AD494" s="161"/>
      <c r="AJ494" s="53"/>
      <c r="AP494" t="s">
        <v>272</v>
      </c>
    </row>
    <row r="495" spans="1:42" x14ac:dyDescent="0.2">
      <c r="W495" t="s">
        <v>1137</v>
      </c>
      <c r="X495" s="161" t="s">
        <v>3966</v>
      </c>
      <c r="Y495" t="s">
        <v>1137</v>
      </c>
      <c r="Z495" s="161" t="s">
        <v>3659</v>
      </c>
      <c r="AA495" t="s">
        <v>1137</v>
      </c>
      <c r="AB495" s="161" t="s">
        <v>3154</v>
      </c>
      <c r="AD495" s="161"/>
      <c r="AJ495" s="53"/>
      <c r="AP495" t="s">
        <v>272</v>
      </c>
    </row>
    <row r="496" spans="1:42" x14ac:dyDescent="0.2">
      <c r="W496" s="1">
        <v>1</v>
      </c>
      <c r="X496" s="161" t="s">
        <v>3964</v>
      </c>
      <c r="Y496" s="1">
        <v>1</v>
      </c>
      <c r="Z496" s="268" t="s">
        <v>6303</v>
      </c>
      <c r="AA496" s="1">
        <v>1</v>
      </c>
      <c r="AB496" s="161" t="s">
        <v>3660</v>
      </c>
      <c r="AD496" s="161"/>
      <c r="AF496" s="32"/>
      <c r="AJ496" s="53"/>
      <c r="AP496" t="s">
        <v>272</v>
      </c>
    </row>
    <row r="497" spans="23:42" x14ac:dyDescent="0.2">
      <c r="W497" s="1">
        <v>1</v>
      </c>
      <c r="X497" s="161" t="s">
        <v>3965</v>
      </c>
      <c r="Y497" t="s">
        <v>1524</v>
      </c>
      <c r="Z497" s="138" t="s">
        <v>2493</v>
      </c>
      <c r="AA497" t="s">
        <v>1524</v>
      </c>
      <c r="AB497" s="161" t="s">
        <v>3661</v>
      </c>
      <c r="AD497" s="161"/>
      <c r="AF497" s="32"/>
      <c r="AJ497" s="53"/>
      <c r="AP497" t="s">
        <v>272</v>
      </c>
    </row>
    <row r="498" spans="23:42" x14ac:dyDescent="0.2">
      <c r="Y498" t="s">
        <v>1524</v>
      </c>
      <c r="Z498" s="138" t="s">
        <v>2494</v>
      </c>
      <c r="AA498" t="s">
        <v>1524</v>
      </c>
      <c r="AD498" s="161"/>
      <c r="AF498" s="32"/>
      <c r="AJ498" s="53"/>
      <c r="AP498" t="s">
        <v>272</v>
      </c>
    </row>
    <row r="499" spans="23:42" x14ac:dyDescent="0.2">
      <c r="Y499" t="s">
        <v>1524</v>
      </c>
      <c r="Z499" s="150" t="s">
        <v>4958</v>
      </c>
      <c r="AA499" t="s">
        <v>1137</v>
      </c>
      <c r="AB499" s="224" t="s">
        <v>5303</v>
      </c>
      <c r="AD499" s="161"/>
      <c r="AF499" s="32"/>
      <c r="AJ499" s="53"/>
      <c r="AP499" t="s">
        <v>272</v>
      </c>
    </row>
    <row r="500" spans="23:42" x14ac:dyDescent="0.2">
      <c r="Y500" t="s">
        <v>1524</v>
      </c>
      <c r="Z500" s="87" t="s">
        <v>2637</v>
      </c>
      <c r="AA500" s="1">
        <v>1</v>
      </c>
      <c r="AB500" s="224" t="s">
        <v>5302</v>
      </c>
      <c r="AD500" s="161"/>
      <c r="AF500" s="32"/>
      <c r="AJ500" s="53"/>
      <c r="AP500" t="s">
        <v>272</v>
      </c>
    </row>
    <row r="501" spans="23:42" x14ac:dyDescent="0.2">
      <c r="Y501" t="s">
        <v>1524</v>
      </c>
      <c r="Z501" t="s">
        <v>1367</v>
      </c>
      <c r="AA501" t="s">
        <v>1524</v>
      </c>
      <c r="AD501" s="161"/>
      <c r="AF501" s="32"/>
      <c r="AJ501" s="53"/>
      <c r="AP501" t="s">
        <v>272</v>
      </c>
    </row>
    <row r="502" spans="23:42" x14ac:dyDescent="0.2">
      <c r="Y502" t="s">
        <v>1524</v>
      </c>
      <c r="Z502" t="s">
        <v>1700</v>
      </c>
      <c r="AA502" t="s">
        <v>1137</v>
      </c>
      <c r="AB502" s="224" t="s">
        <v>5300</v>
      </c>
      <c r="AD502" s="161"/>
      <c r="AF502" s="32"/>
      <c r="AJ502" s="53"/>
      <c r="AP502" t="s">
        <v>272</v>
      </c>
    </row>
    <row r="503" spans="23:42" x14ac:dyDescent="0.2">
      <c r="Y503" t="s">
        <v>1524</v>
      </c>
      <c r="Z503" s="14" t="s">
        <v>158</v>
      </c>
      <c r="AA503" s="1">
        <v>1</v>
      </c>
      <c r="AB503" s="161" t="s">
        <v>3658</v>
      </c>
      <c r="AD503" s="161"/>
      <c r="AF503" s="32"/>
      <c r="AJ503" s="53"/>
      <c r="AP503" t="s">
        <v>272</v>
      </c>
    </row>
    <row r="504" spans="23:42" x14ac:dyDescent="0.2">
      <c r="Y504" t="s">
        <v>1524</v>
      </c>
      <c r="Z504" s="2" t="s">
        <v>923</v>
      </c>
      <c r="AA504" t="s">
        <v>1524</v>
      </c>
      <c r="AB504" s="224" t="s">
        <v>5304</v>
      </c>
      <c r="AD504" s="161"/>
      <c r="AF504" s="32"/>
      <c r="AJ504" s="53"/>
      <c r="AP504" t="s">
        <v>272</v>
      </c>
    </row>
    <row r="505" spans="23:42" x14ac:dyDescent="0.2">
      <c r="Y505" t="s">
        <v>1524</v>
      </c>
      <c r="Z505" s="2" t="s">
        <v>2673</v>
      </c>
      <c r="AA505" t="s">
        <v>1524</v>
      </c>
      <c r="AB505" s="224" t="s">
        <v>5299</v>
      </c>
      <c r="AD505" s="161"/>
      <c r="AF505" s="32"/>
      <c r="AJ505" s="53"/>
      <c r="AP505" t="s">
        <v>272</v>
      </c>
    </row>
    <row r="506" spans="23:42" x14ac:dyDescent="0.2">
      <c r="Y506" t="s">
        <v>1524</v>
      </c>
      <c r="Z506" s="161" t="s">
        <v>3777</v>
      </c>
      <c r="AA506" t="s">
        <v>1524</v>
      </c>
      <c r="AB506" s="224" t="s">
        <v>5301</v>
      </c>
      <c r="AD506" s="161"/>
      <c r="AF506" s="32"/>
      <c r="AJ506" s="53"/>
      <c r="AP506" t="s">
        <v>272</v>
      </c>
    </row>
    <row r="507" spans="23:42" x14ac:dyDescent="0.2">
      <c r="Y507" t="s">
        <v>1524</v>
      </c>
      <c r="Z507" s="161" t="s">
        <v>3778</v>
      </c>
      <c r="AB507" s="161"/>
      <c r="AD507" s="161"/>
      <c r="AF507" s="32"/>
      <c r="AJ507" s="53"/>
      <c r="AP507" t="s">
        <v>272</v>
      </c>
    </row>
    <row r="508" spans="23:42" x14ac:dyDescent="0.2">
      <c r="Y508" s="1">
        <v>1</v>
      </c>
      <c r="Z508" s="161" t="s">
        <v>3672</v>
      </c>
      <c r="AD508" s="161"/>
      <c r="AF508" s="32"/>
      <c r="AJ508" s="53"/>
      <c r="AP508" t="s">
        <v>272</v>
      </c>
    </row>
    <row r="509" spans="23:42" x14ac:dyDescent="0.2">
      <c r="Y509" s="150" t="s">
        <v>3066</v>
      </c>
      <c r="Z509" s="161"/>
      <c r="AD509" s="161"/>
      <c r="AF509" s="32"/>
      <c r="AJ509" s="53"/>
      <c r="AP509" t="s">
        <v>272</v>
      </c>
    </row>
    <row r="510" spans="23:42" x14ac:dyDescent="0.2">
      <c r="Y510" t="s">
        <v>1137</v>
      </c>
      <c r="Z510" s="161" t="s">
        <v>1444</v>
      </c>
      <c r="AD510" s="161"/>
      <c r="AF510" s="32"/>
      <c r="AJ510" s="53"/>
      <c r="AP510" t="s">
        <v>272</v>
      </c>
    </row>
    <row r="511" spans="23:42" x14ac:dyDescent="0.2">
      <c r="Y511" s="1">
        <v>1</v>
      </c>
      <c r="Z511" s="161" t="s">
        <v>3963</v>
      </c>
      <c r="AD511" s="161"/>
      <c r="AF511" s="32"/>
      <c r="AJ511" s="53"/>
      <c r="AP511" t="s">
        <v>272</v>
      </c>
    </row>
    <row r="512" spans="23:42" x14ac:dyDescent="0.2">
      <c r="W512" t="s">
        <v>1137</v>
      </c>
      <c r="X512" s="228" t="s">
        <v>5285</v>
      </c>
      <c r="Z512" s="161"/>
      <c r="AB512" s="161"/>
      <c r="AD512" s="161"/>
      <c r="AF512" s="32"/>
      <c r="AJ512" s="53"/>
      <c r="AP512" t="s">
        <v>272</v>
      </c>
    </row>
    <row r="513" spans="1:42" x14ac:dyDescent="0.2">
      <c r="W513" t="s">
        <v>1524</v>
      </c>
      <c r="X513" s="224" t="s">
        <v>5284</v>
      </c>
      <c r="Y513" t="s">
        <v>1137</v>
      </c>
      <c r="Z513" s="213" t="s">
        <v>4548</v>
      </c>
      <c r="AB513" s="161"/>
      <c r="AD513" s="161"/>
      <c r="AF513" s="32"/>
      <c r="AJ513" s="53"/>
      <c r="AP513" t="s">
        <v>272</v>
      </c>
    </row>
    <row r="514" spans="1:42" x14ac:dyDescent="0.2">
      <c r="Y514" t="s">
        <v>1524</v>
      </c>
      <c r="Z514" s="202" t="s">
        <v>4585</v>
      </c>
      <c r="AB514" s="161"/>
      <c r="AD514" s="161"/>
      <c r="AF514" s="32"/>
      <c r="AJ514" s="53"/>
      <c r="AP514" t="s">
        <v>272</v>
      </c>
    </row>
    <row r="515" spans="1:42" x14ac:dyDescent="0.2">
      <c r="A515" s="150" t="s">
        <v>3957</v>
      </c>
      <c r="L515" s="150" t="s">
        <v>3957</v>
      </c>
      <c r="O515" s="150"/>
      <c r="P515" s="150"/>
      <c r="AJ515" s="53"/>
      <c r="AP515" t="s">
        <v>272</v>
      </c>
    </row>
    <row r="516" spans="1:42" x14ac:dyDescent="0.2">
      <c r="Z516" s="12" t="s">
        <v>3588</v>
      </c>
      <c r="AE516" t="s">
        <v>1137</v>
      </c>
      <c r="AF516" s="18" t="s">
        <v>1940</v>
      </c>
      <c r="AJ516" s="53"/>
      <c r="AM516" t="s">
        <v>1137</v>
      </c>
      <c r="AN516" s="224" t="s">
        <v>4984</v>
      </c>
      <c r="AP516" t="s">
        <v>272</v>
      </c>
    </row>
    <row r="517" spans="1:42" x14ac:dyDescent="0.2">
      <c r="Z517" s="219"/>
      <c r="AB517" s="177"/>
      <c r="AE517" s="1">
        <v>1</v>
      </c>
      <c r="AF517" s="18" t="s">
        <v>500</v>
      </c>
      <c r="AJ517" s="53"/>
      <c r="AM517" s="1">
        <v>1</v>
      </c>
      <c r="AN517" s="224" t="s">
        <v>2856</v>
      </c>
      <c r="AP517" t="s">
        <v>272</v>
      </c>
    </row>
    <row r="518" spans="1:42" x14ac:dyDescent="0.2">
      <c r="Y518" s="1"/>
      <c r="Z518" s="214"/>
      <c r="AB518" s="214"/>
      <c r="AE518" t="s">
        <v>1524</v>
      </c>
      <c r="AF518" s="102" t="s">
        <v>181</v>
      </c>
      <c r="AJ518" s="53"/>
      <c r="AM518" t="s">
        <v>1524</v>
      </c>
      <c r="AN518" s="224" t="s">
        <v>4985</v>
      </c>
      <c r="AP518" t="s">
        <v>272</v>
      </c>
    </row>
    <row r="519" spans="1:42" x14ac:dyDescent="0.2">
      <c r="AA519" s="1"/>
      <c r="AB519" s="177"/>
      <c r="AE519" t="s">
        <v>1524</v>
      </c>
      <c r="AF519" s="18" t="s">
        <v>2075</v>
      </c>
      <c r="AJ519" s="53"/>
      <c r="AP519" t="s">
        <v>272</v>
      </c>
    </row>
    <row r="520" spans="1:42" x14ac:dyDescent="0.2">
      <c r="AB520" s="214"/>
      <c r="AF520" s="18"/>
      <c r="AJ520" s="53"/>
      <c r="AP520" t="s">
        <v>272</v>
      </c>
    </row>
    <row r="521" spans="1:42" x14ac:dyDescent="0.2">
      <c r="Y521" s="17" t="s">
        <v>958</v>
      </c>
      <c r="Z521" s="6"/>
      <c r="AA521" s="6"/>
      <c r="AC521" s="9" t="s">
        <v>3787</v>
      </c>
      <c r="AD521" s="6"/>
      <c r="AE521" s="6"/>
      <c r="AF521" s="6"/>
      <c r="AG521" s="6"/>
      <c r="AJ521" s="53"/>
      <c r="AP521" t="s">
        <v>272</v>
      </c>
    </row>
    <row r="522" spans="1:42" x14ac:dyDescent="0.2">
      <c r="Y522" s="6"/>
      <c r="Z522" s="97" t="s">
        <v>1578</v>
      </c>
      <c r="AA522" s="6"/>
      <c r="AC522" s="6" t="s">
        <v>1137</v>
      </c>
      <c r="AD522" s="37" t="s">
        <v>2638</v>
      </c>
      <c r="AE522" t="s">
        <v>1137</v>
      </c>
      <c r="AF522" s="37" t="s">
        <v>1573</v>
      </c>
      <c r="AG522" s="6"/>
      <c r="AJ522" s="53"/>
      <c r="AP522" t="s">
        <v>272</v>
      </c>
    </row>
    <row r="523" spans="1:42" x14ac:dyDescent="0.2">
      <c r="Y523" s="6" t="s">
        <v>1137</v>
      </c>
      <c r="Z523" s="29" t="s">
        <v>2058</v>
      </c>
      <c r="AA523" s="6"/>
      <c r="AC523" s="6" t="s">
        <v>1524</v>
      </c>
      <c r="AD523" s="37" t="s">
        <v>2639</v>
      </c>
      <c r="AE523" t="s">
        <v>1524</v>
      </c>
      <c r="AF523" s="191" t="s">
        <v>4588</v>
      </c>
      <c r="AG523" s="6"/>
      <c r="AJ523" s="53"/>
      <c r="AP523" t="s">
        <v>272</v>
      </c>
    </row>
    <row r="524" spans="1:42" x14ac:dyDescent="0.2">
      <c r="Y524" s="6" t="s">
        <v>1524</v>
      </c>
      <c r="Z524" s="29" t="s">
        <v>2059</v>
      </c>
      <c r="AA524" s="6"/>
      <c r="AC524" s="6" t="s">
        <v>1524</v>
      </c>
      <c r="AE524" t="s">
        <v>1524</v>
      </c>
      <c r="AF524" s="153" t="s">
        <v>4901</v>
      </c>
      <c r="AG524" s="6"/>
      <c r="AJ524" s="53"/>
      <c r="AP524" t="s">
        <v>272</v>
      </c>
    </row>
    <row r="525" spans="1:42" x14ac:dyDescent="0.2">
      <c r="Y525" s="6" t="s">
        <v>1524</v>
      </c>
      <c r="Z525" s="27" t="s">
        <v>3667</v>
      </c>
      <c r="AA525" s="6"/>
      <c r="AC525" s="6" t="s">
        <v>1137</v>
      </c>
      <c r="AD525" s="37" t="s">
        <v>3788</v>
      </c>
      <c r="AE525" t="s">
        <v>1524</v>
      </c>
      <c r="AF525" s="151" t="s">
        <v>4589</v>
      </c>
      <c r="AG525" s="6"/>
      <c r="AJ525" s="53"/>
      <c r="AP525" t="s">
        <v>272</v>
      </c>
    </row>
    <row r="526" spans="1:42" x14ac:dyDescent="0.2">
      <c r="Y526" s="6" t="s">
        <v>1524</v>
      </c>
      <c r="Z526" s="91" t="s">
        <v>2128</v>
      </c>
      <c r="AA526" s="6"/>
      <c r="AC526" s="6" t="s">
        <v>1524</v>
      </c>
      <c r="AD526" s="37" t="s">
        <v>2640</v>
      </c>
      <c r="AE526" t="s">
        <v>1524</v>
      </c>
      <c r="AG526" s="6"/>
      <c r="AJ526" s="53"/>
      <c r="AP526" t="s">
        <v>272</v>
      </c>
    </row>
    <row r="527" spans="1:42" x14ac:dyDescent="0.2">
      <c r="Y527" s="17"/>
      <c r="Z527" s="6"/>
      <c r="AA527" s="6"/>
      <c r="AC527" s="6" t="s">
        <v>1524</v>
      </c>
      <c r="AD527" s="91" t="s">
        <v>3786</v>
      </c>
      <c r="AE527" t="s">
        <v>1137</v>
      </c>
      <c r="AF527" s="214" t="s">
        <v>4902</v>
      </c>
      <c r="AG527" s="6"/>
      <c r="AJ527" s="53"/>
      <c r="AP527" t="s">
        <v>272</v>
      </c>
    </row>
    <row r="528" spans="1:42" x14ac:dyDescent="0.2">
      <c r="AC528" s="6"/>
      <c r="AD528" s="6"/>
      <c r="AE528" t="s">
        <v>1524</v>
      </c>
      <c r="AF528" s="37" t="s">
        <v>4745</v>
      </c>
      <c r="AG528" s="6"/>
      <c r="AJ528" s="53"/>
      <c r="AP528" t="s">
        <v>272</v>
      </c>
    </row>
    <row r="529" spans="2:42" x14ac:dyDescent="0.2">
      <c r="Z529" s="147"/>
      <c r="AE529" s="192" t="s">
        <v>1524</v>
      </c>
      <c r="AF529" s="151" t="s">
        <v>4903</v>
      </c>
      <c r="AG529" s="6"/>
      <c r="AJ529" s="53"/>
      <c r="AP529" t="s">
        <v>272</v>
      </c>
    </row>
    <row r="530" spans="2:42" x14ac:dyDescent="0.2">
      <c r="Y530" s="1"/>
      <c r="Z530" s="147"/>
      <c r="AC530" t="s">
        <v>1137</v>
      </c>
      <c r="AD530" s="161" t="s">
        <v>3989</v>
      </c>
      <c r="AE530" s="192" t="s">
        <v>1524</v>
      </c>
      <c r="AF530" s="6"/>
      <c r="AG530" s="192"/>
      <c r="AJ530" s="53"/>
      <c r="AP530" t="s">
        <v>272</v>
      </c>
    </row>
    <row r="531" spans="2:42" x14ac:dyDescent="0.2">
      <c r="Z531" s="147"/>
      <c r="AC531" s="1">
        <v>1</v>
      </c>
      <c r="AD531" s="161" t="s">
        <v>1340</v>
      </c>
      <c r="AJ531" s="53"/>
      <c r="AP531" t="s">
        <v>272</v>
      </c>
    </row>
    <row r="532" spans="2:42" x14ac:dyDescent="0.2">
      <c r="Z532" s="147"/>
      <c r="AC532" t="s">
        <v>1524</v>
      </c>
      <c r="AD532" s="224" t="s">
        <v>5422</v>
      </c>
      <c r="AJ532" s="53"/>
      <c r="AP532" t="s">
        <v>272</v>
      </c>
    </row>
    <row r="533" spans="2:42" x14ac:dyDescent="0.2">
      <c r="Y533" t="s">
        <v>1137</v>
      </c>
      <c r="Z533" s="161" t="s">
        <v>3655</v>
      </c>
      <c r="AA533" t="s">
        <v>1137</v>
      </c>
      <c r="AB533" s="161" t="s">
        <v>2230</v>
      </c>
      <c r="AC533" t="s">
        <v>1524</v>
      </c>
      <c r="AD533" s="161" t="s">
        <v>3990</v>
      </c>
      <c r="AJ533" s="53"/>
      <c r="AP533" t="s">
        <v>272</v>
      </c>
    </row>
    <row r="534" spans="2:42" x14ac:dyDescent="0.2">
      <c r="Y534" s="1">
        <v>1</v>
      </c>
      <c r="Z534" s="161" t="s">
        <v>3428</v>
      </c>
      <c r="AA534" s="1">
        <v>1</v>
      </c>
      <c r="AB534" s="161" t="s">
        <v>3654</v>
      </c>
      <c r="AJ534" s="53"/>
      <c r="AP534" t="s">
        <v>272</v>
      </c>
    </row>
    <row r="535" spans="2:42" x14ac:dyDescent="0.2">
      <c r="Y535" t="s">
        <v>1524</v>
      </c>
      <c r="Z535" s="161" t="s">
        <v>3656</v>
      </c>
      <c r="AA535" t="s">
        <v>1524</v>
      </c>
      <c r="AB535" s="177" t="s">
        <v>4048</v>
      </c>
      <c r="AE535" t="s">
        <v>1137</v>
      </c>
      <c r="AF535" s="203" t="s">
        <v>4586</v>
      </c>
      <c r="AJ535" s="53"/>
      <c r="AP535" t="s">
        <v>272</v>
      </c>
    </row>
    <row r="536" spans="2:42" x14ac:dyDescent="0.2">
      <c r="Y536" s="1">
        <v>1</v>
      </c>
      <c r="Z536" s="161" t="s">
        <v>3388</v>
      </c>
      <c r="AA536" t="s">
        <v>1524</v>
      </c>
      <c r="AE536" t="s">
        <v>1524</v>
      </c>
      <c r="AF536" s="191" t="s">
        <v>4587</v>
      </c>
      <c r="AJ536" s="53"/>
      <c r="AP536" t="s">
        <v>272</v>
      </c>
    </row>
    <row r="537" spans="2:42" x14ac:dyDescent="0.2">
      <c r="Z537" s="147"/>
      <c r="AA537" t="s">
        <v>1137</v>
      </c>
      <c r="AB537" s="161" t="s">
        <v>2976</v>
      </c>
      <c r="AE537" t="s">
        <v>1524</v>
      </c>
      <c r="AF537" s="191" t="s">
        <v>4746</v>
      </c>
      <c r="AJ537" s="53"/>
      <c r="AP537" t="s">
        <v>272</v>
      </c>
    </row>
    <row r="538" spans="2:42" x14ac:dyDescent="0.2">
      <c r="Z538" s="147"/>
      <c r="AA538" s="1">
        <v>1</v>
      </c>
      <c r="AB538" s="161" t="s">
        <v>3657</v>
      </c>
      <c r="AJ538" s="53"/>
      <c r="AP538" t="s">
        <v>272</v>
      </c>
    </row>
    <row r="539" spans="2:42" x14ac:dyDescent="0.2">
      <c r="AJ539" s="53"/>
      <c r="AP539" t="s">
        <v>272</v>
      </c>
    </row>
    <row r="540" spans="2:42" x14ac:dyDescent="0.2">
      <c r="B540" s="148" t="s">
        <v>273</v>
      </c>
      <c r="D540" s="148" t="s">
        <v>274</v>
      </c>
      <c r="F540" s="148" t="s">
        <v>2403</v>
      </c>
      <c r="H540" t="s">
        <v>2404</v>
      </c>
      <c r="J540" t="s">
        <v>2405</v>
      </c>
      <c r="L540" t="s">
        <v>3129</v>
      </c>
      <c r="N540" t="s">
        <v>273</v>
      </c>
      <c r="P540" s="150" t="s">
        <v>274</v>
      </c>
      <c r="R540" s="150" t="s">
        <v>2403</v>
      </c>
      <c r="T540" t="s">
        <v>2404</v>
      </c>
      <c r="V540" t="s">
        <v>2405</v>
      </c>
      <c r="X540" t="s">
        <v>3129</v>
      </c>
      <c r="Z540" t="s">
        <v>3130</v>
      </c>
      <c r="AB540" t="s">
        <v>3131</v>
      </c>
      <c r="AD540" t="s">
        <v>3132</v>
      </c>
      <c r="AF540" t="s">
        <v>3133</v>
      </c>
      <c r="AH540" t="s">
        <v>3134</v>
      </c>
      <c r="AJ540" s="150" t="s">
        <v>3135</v>
      </c>
      <c r="AL540" s="150" t="s">
        <v>1597</v>
      </c>
      <c r="AN540" s="150" t="s">
        <v>1598</v>
      </c>
      <c r="AP540" t="s">
        <v>272</v>
      </c>
    </row>
    <row r="541" spans="2:42" x14ac:dyDescent="0.2">
      <c r="B541" s="150" t="s">
        <v>4130</v>
      </c>
      <c r="C541" s="150"/>
      <c r="D541" s="150" t="s">
        <v>4129</v>
      </c>
      <c r="F541" s="150" t="s">
        <v>4128</v>
      </c>
      <c r="H541" s="150" t="s">
        <v>6021</v>
      </c>
      <c r="J541" s="150" t="s">
        <v>2733</v>
      </c>
      <c r="L541" t="s">
        <v>372</v>
      </c>
      <c r="N541" s="150" t="s">
        <v>373</v>
      </c>
      <c r="P541" s="150" t="s">
        <v>374</v>
      </c>
      <c r="R541" t="s">
        <v>375</v>
      </c>
      <c r="T541" t="s">
        <v>376</v>
      </c>
      <c r="V541" t="s">
        <v>377</v>
      </c>
      <c r="X541" t="s">
        <v>378</v>
      </c>
      <c r="Z541" t="s">
        <v>379</v>
      </c>
      <c r="AB541" t="s">
        <v>380</v>
      </c>
      <c r="AD541" t="s">
        <v>382</v>
      </c>
      <c r="AF541" t="s">
        <v>383</v>
      </c>
      <c r="AH541" t="s">
        <v>384</v>
      </c>
      <c r="AJ541" t="s">
        <v>385</v>
      </c>
      <c r="AL541" t="s">
        <v>551</v>
      </c>
      <c r="AN541" t="s">
        <v>552</v>
      </c>
      <c r="AP541" t="s">
        <v>272</v>
      </c>
    </row>
    <row r="542" spans="2:42" x14ac:dyDescent="0.2">
      <c r="M542" t="s">
        <v>1512</v>
      </c>
      <c r="N542" t="s">
        <v>1580</v>
      </c>
      <c r="O542" t="s">
        <v>1512</v>
      </c>
      <c r="P542" t="s">
        <v>1580</v>
      </c>
      <c r="Q542" t="s">
        <v>1512</v>
      </c>
      <c r="R542" t="s">
        <v>1580</v>
      </c>
      <c r="S542" t="s">
        <v>1512</v>
      </c>
      <c r="T542" t="s">
        <v>1580</v>
      </c>
      <c r="U542" t="s">
        <v>1512</v>
      </c>
      <c r="V542" t="s">
        <v>1580</v>
      </c>
      <c r="W542" t="s">
        <v>1512</v>
      </c>
      <c r="X542" t="s">
        <v>1580</v>
      </c>
      <c r="Y542" t="s">
        <v>1512</v>
      </c>
      <c r="Z542" t="s">
        <v>1580</v>
      </c>
      <c r="AA542" t="s">
        <v>1512</v>
      </c>
      <c r="AB542" t="s">
        <v>1580</v>
      </c>
      <c r="AC542" t="s">
        <v>1512</v>
      </c>
      <c r="AD542" t="s">
        <v>1580</v>
      </c>
      <c r="AF542" t="s">
        <v>1580</v>
      </c>
      <c r="AG542" t="s">
        <v>1512</v>
      </c>
      <c r="AH542" t="s">
        <v>1580</v>
      </c>
      <c r="AI542" t="s">
        <v>1512</v>
      </c>
      <c r="AJ542" t="s">
        <v>1580</v>
      </c>
      <c r="AK542" t="s">
        <v>1512</v>
      </c>
      <c r="AL542" t="s">
        <v>1580</v>
      </c>
      <c r="AN542" t="s">
        <v>1580</v>
      </c>
      <c r="AO542" t="s">
        <v>31</v>
      </c>
      <c r="AP542" t="s">
        <v>272</v>
      </c>
    </row>
    <row r="543" spans="2:42" x14ac:dyDescent="0.2">
      <c r="L543" s="2" t="s">
        <v>2443</v>
      </c>
      <c r="N543" s="1">
        <f>SUM(M5:M539)</f>
        <v>2</v>
      </c>
      <c r="O543" s="2"/>
      <c r="P543" s="1">
        <f>SUM(O5:O539)</f>
        <v>0</v>
      </c>
      <c r="R543" s="1">
        <f>SUM(Q5:Q539)</f>
        <v>6</v>
      </c>
      <c r="T543" s="1">
        <f>SUM(S5:S539)</f>
        <v>15</v>
      </c>
      <c r="U543" s="2"/>
      <c r="V543" s="1">
        <f>SUM(U5:U539)</f>
        <v>14</v>
      </c>
      <c r="W543" s="2"/>
      <c r="X543" s="1">
        <f>SUM(W5:W539)</f>
        <v>10</v>
      </c>
      <c r="Y543" s="2"/>
      <c r="Z543" s="1">
        <f>SUM(Y5:Y539)</f>
        <v>28</v>
      </c>
      <c r="AA543" s="2"/>
      <c r="AB543" s="1">
        <f>SUM(AA5:AA539)</f>
        <v>54</v>
      </c>
      <c r="AC543" s="2"/>
      <c r="AD543" s="1">
        <f>SUM(AC5:AC539)</f>
        <v>59</v>
      </c>
      <c r="AF543" s="1">
        <f>SUM(AE5:AE539)</f>
        <v>39</v>
      </c>
      <c r="AG543" s="1"/>
      <c r="AH543" s="1">
        <f>SUM(AG5:AG539)</f>
        <v>5</v>
      </c>
      <c r="AI543" s="1"/>
      <c r="AJ543" s="1">
        <f>SUM(AI5:AI539)</f>
        <v>0</v>
      </c>
      <c r="AK543" s="1"/>
      <c r="AL543" s="1">
        <f>SUM(AK5:AK539)</f>
        <v>3</v>
      </c>
      <c r="AM543" s="1"/>
      <c r="AN543" s="1">
        <f>SUM(AM5:AM539)</f>
        <v>2</v>
      </c>
      <c r="AO543" s="1">
        <f>SUM(N543:AN543)</f>
        <v>237</v>
      </c>
      <c r="AP543" t="s">
        <v>272</v>
      </c>
    </row>
    <row r="544" spans="2:42" x14ac:dyDescent="0.2">
      <c r="L544" s="2" t="s">
        <v>2840</v>
      </c>
      <c r="N544" s="1">
        <v>2</v>
      </c>
      <c r="O544" s="2"/>
      <c r="P544" s="1">
        <v>5</v>
      </c>
      <c r="R544" s="1">
        <v>1</v>
      </c>
      <c r="T544" s="1">
        <v>1</v>
      </c>
      <c r="U544" s="2"/>
      <c r="V544" s="1">
        <v>2</v>
      </c>
      <c r="W544" s="2"/>
      <c r="X544" s="1">
        <v>10</v>
      </c>
      <c r="Y544" s="2"/>
      <c r="Z544" s="1">
        <v>2</v>
      </c>
      <c r="AA544" s="2"/>
      <c r="AB544" s="1">
        <v>1</v>
      </c>
      <c r="AC544" s="2"/>
      <c r="AD544" s="1">
        <v>1</v>
      </c>
      <c r="AF544" s="1">
        <v>6</v>
      </c>
      <c r="AG544" s="1"/>
      <c r="AH544" s="1">
        <v>15</v>
      </c>
      <c r="AI544" s="1"/>
      <c r="AJ544" s="1">
        <v>9</v>
      </c>
      <c r="AK544" s="1"/>
      <c r="AL544" s="1">
        <v>8</v>
      </c>
      <c r="AM544" s="1"/>
      <c r="AN544" s="1">
        <v>5</v>
      </c>
      <c r="AO544" s="1">
        <f>SUM(N544:AN544)</f>
        <v>68</v>
      </c>
      <c r="AP544" t="s">
        <v>272</v>
      </c>
    </row>
    <row r="545" spans="12:42" x14ac:dyDescent="0.2">
      <c r="L545" s="2" t="s">
        <v>140</v>
      </c>
      <c r="N545" s="1">
        <f>N543+N544</f>
        <v>4</v>
      </c>
      <c r="O545" s="2"/>
      <c r="P545" s="1">
        <f>P543+P544</f>
        <v>5</v>
      </c>
      <c r="R545" s="1">
        <f>R543+R544</f>
        <v>7</v>
      </c>
      <c r="T545" s="1">
        <f>T543+T544</f>
        <v>16</v>
      </c>
      <c r="U545" s="2"/>
      <c r="V545" s="1">
        <f>V543+V544</f>
        <v>16</v>
      </c>
      <c r="W545" s="2"/>
      <c r="X545" s="1">
        <f>X543+X544</f>
        <v>20</v>
      </c>
      <c r="Y545" s="2"/>
      <c r="Z545" s="1">
        <f>Z543+Z544</f>
        <v>30</v>
      </c>
      <c r="AA545" s="2"/>
      <c r="AB545" s="1">
        <f>AB543+AB544</f>
        <v>55</v>
      </c>
      <c r="AC545" s="2"/>
      <c r="AD545" s="1">
        <f>AD543+AD544</f>
        <v>60</v>
      </c>
      <c r="AF545" s="1">
        <f>AF543+AF544</f>
        <v>45</v>
      </c>
      <c r="AG545" s="1"/>
      <c r="AH545" s="1">
        <f>AH543+AH544</f>
        <v>20</v>
      </c>
      <c r="AI545" s="1"/>
      <c r="AJ545" s="1">
        <f>AJ543+AJ544</f>
        <v>9</v>
      </c>
      <c r="AK545" s="1"/>
      <c r="AL545" s="1">
        <f>AL543+AL544</f>
        <v>11</v>
      </c>
      <c r="AM545" s="1"/>
      <c r="AN545" s="1">
        <f>AN543+AN544</f>
        <v>7</v>
      </c>
      <c r="AO545" s="1">
        <f>AO543+AO544</f>
        <v>305</v>
      </c>
      <c r="AP545" t="s">
        <v>272</v>
      </c>
    </row>
    <row r="546" spans="12:42" x14ac:dyDescent="0.2">
      <c r="L546" s="150" t="s">
        <v>3956</v>
      </c>
      <c r="O546" s="150"/>
      <c r="P546" s="150"/>
      <c r="V546" t="s">
        <v>184</v>
      </c>
      <c r="X546" t="s">
        <v>184</v>
      </c>
      <c r="Z546" t="s">
        <v>184</v>
      </c>
      <c r="AA546" t="s">
        <v>185</v>
      </c>
      <c r="AB546" t="s">
        <v>161</v>
      </c>
      <c r="AF546" t="s">
        <v>271</v>
      </c>
      <c r="AH546" t="s">
        <v>271</v>
      </c>
      <c r="AJ546" t="s">
        <v>271</v>
      </c>
      <c r="AL546" t="s">
        <v>271</v>
      </c>
      <c r="AN546" t="s">
        <v>271</v>
      </c>
      <c r="AP546" t="s">
        <v>272</v>
      </c>
    </row>
    <row r="547" spans="12:42" x14ac:dyDescent="0.2">
      <c r="L547" s="190" t="s">
        <v>5528</v>
      </c>
      <c r="M547" s="184"/>
      <c r="N547" s="190">
        <f>SUM(M5:M261)</f>
        <v>2</v>
      </c>
      <c r="O547" s="184"/>
      <c r="P547" s="190">
        <f>SUM(P5:P261)</f>
        <v>0</v>
      </c>
      <c r="Q547" s="184"/>
      <c r="R547" s="190">
        <f>SUM(R5:R261)</f>
        <v>0</v>
      </c>
      <c r="S547" s="184"/>
      <c r="T547" s="190">
        <f>SUM(S5:S261)</f>
        <v>1</v>
      </c>
      <c r="U547" s="184"/>
      <c r="V547" s="190">
        <f>SUM(U5:U261)</f>
        <v>0</v>
      </c>
      <c r="W547" s="184"/>
      <c r="X547" s="190">
        <f>SUM(W5:W261)</f>
        <v>4</v>
      </c>
      <c r="Y547" s="184"/>
      <c r="Z547" s="190">
        <f>SUM(Y5:Y261)</f>
        <v>15</v>
      </c>
      <c r="AA547" s="184"/>
      <c r="AB547" s="190">
        <f>SUM(AA5:AA261)</f>
        <v>24</v>
      </c>
      <c r="AC547" s="184"/>
      <c r="AD547" s="190">
        <f>SUM(AC5:AC261)</f>
        <v>21</v>
      </c>
      <c r="AE547" s="184"/>
      <c r="AF547" s="190">
        <f>SUM(AE5:AE261)</f>
        <v>14</v>
      </c>
      <c r="AG547" s="184"/>
      <c r="AH547" s="190">
        <f>SUM(AG5:AG261)</f>
        <v>4</v>
      </c>
      <c r="AI547" s="184"/>
      <c r="AJ547" s="190">
        <f>SUM(AI5:AI261)</f>
        <v>0</v>
      </c>
      <c r="AK547" s="184"/>
      <c r="AL547" s="190">
        <f>SUM(AK5:AK256)</f>
        <v>3</v>
      </c>
      <c r="AM547" s="184"/>
      <c r="AN547" s="190">
        <f>SUM(AM5:AM256)</f>
        <v>0</v>
      </c>
      <c r="AO547" s="190">
        <f>SUM(N547:AN547)</f>
        <v>88</v>
      </c>
    </row>
    <row r="548" spans="12:42" x14ac:dyDescent="0.2">
      <c r="L548" s="190" t="s">
        <v>5529</v>
      </c>
      <c r="M548" s="184"/>
      <c r="N548" s="190">
        <f>SUM(M263:M539)</f>
        <v>0</v>
      </c>
      <c r="O548" s="184"/>
      <c r="P548" s="190">
        <f>SUM(O263:O539)</f>
        <v>0</v>
      </c>
      <c r="Q548" s="184"/>
      <c r="R548" s="190">
        <f>SUM(Q263:Q539)</f>
        <v>4</v>
      </c>
      <c r="S548" s="184"/>
      <c r="T548" s="190">
        <f>SUM(S263:S539)</f>
        <v>14</v>
      </c>
      <c r="U548" s="184"/>
      <c r="V548" s="190">
        <f>SUM(U263:U539)</f>
        <v>14</v>
      </c>
      <c r="W548" s="184"/>
      <c r="X548" s="190">
        <f>SUM(W263:W539)</f>
        <v>6</v>
      </c>
      <c r="Y548" s="184"/>
      <c r="Z548" s="190">
        <f>SUM(Y263:Y539)</f>
        <v>13</v>
      </c>
      <c r="AA548" s="184"/>
      <c r="AB548" s="190">
        <f>SUM(AA263:AA539)</f>
        <v>30</v>
      </c>
      <c r="AC548" s="184"/>
      <c r="AD548" s="190">
        <f>SUM(AC263:AC539)</f>
        <v>38</v>
      </c>
      <c r="AE548" s="184"/>
      <c r="AF548" s="190">
        <f>SUM(AE263:AE539)</f>
        <v>25</v>
      </c>
      <c r="AG548" s="184"/>
      <c r="AH548" s="190">
        <f>SUM(AG263:AG539)</f>
        <v>1</v>
      </c>
      <c r="AI548" s="184"/>
      <c r="AJ548" s="190">
        <f>SUM(AI263:AI539)</f>
        <v>0</v>
      </c>
      <c r="AK548" s="184"/>
      <c r="AL548" s="190">
        <f>SUM(AK263:AK539)</f>
        <v>0</v>
      </c>
      <c r="AM548" s="184"/>
      <c r="AN548" s="190">
        <f>SUM(AM263:AM539)</f>
        <v>2</v>
      </c>
      <c r="AO548" s="190">
        <f>SUM(N548:AN548)</f>
        <v>147</v>
      </c>
    </row>
  </sheetData>
  <phoneticPr fontId="0" type="noConversion"/>
  <hyperlinks>
    <hyperlink ref="A60" r:id="rId1" display="http://freepages.genealogy.rootsweb.com/~gregheberle/HEBERLE-IMAGES.htm"/>
    <hyperlink ref="A66" r:id="rId2" display="..\HEBERLE-HOUSES-BUSINESSES-WEBPAGES.htm"/>
    <hyperlink ref="A59" r:id="rId3"/>
    <hyperlink ref="A64" r:id="rId4" display="..\Htm\Sport\Sport.htm"/>
    <hyperlink ref="A57" r:id="rId5" display="..\Htm\Doctors-Professors\DoctorsProfessors.htm"/>
    <hyperlink ref="A58" r:id="rId6" display="..\Htm\Immigration\Migration.htm"/>
    <hyperlink ref="A61" r:id="rId7" display="..\Htm\Politicians\Politicians.htm"/>
    <hyperlink ref="A62" r:id="rId8" display="..\Htm\Publications\Books-Papers.htm"/>
    <hyperlink ref="A63" r:id="rId9" display="..\Htm\Religious\ReligiousProfessionals.htm"/>
    <hyperlink ref="A65" r:id="rId10" display="..\Htm\WarService\WarService.htm"/>
    <hyperlink ref="V1" r:id="rId11"/>
  </hyperlinks>
  <printOptions gridLinesSet="0"/>
  <pageMargins left="0.35433070866141736" right="0.35433070866141736" top="0.78740157480314965" bottom="0.78740157480314965" header="0.31496062992125984" footer="0.31496062992125984"/>
  <pageSetup paperSize="9" scale="35" fitToHeight="2" orientation="landscape" horizontalDpi="300" verticalDpi="300" r:id="rId12"/>
  <headerFooter alignWithMargins="0">
    <oddHeader>&amp;A</oddHeader>
    <oddFooter>&amp;A</oddFooter>
  </headerFooter>
  <drawing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348"/>
  <sheetViews>
    <sheetView showGridLines="0" zoomScale="60" workbookViewId="0">
      <selection activeCell="AP1316" sqref="AP1316"/>
    </sheetView>
  </sheetViews>
  <sheetFormatPr defaultRowHeight="12.75" x14ac:dyDescent="0.2"/>
  <cols>
    <col min="1" max="1" width="2.7109375" customWidth="1"/>
    <col min="3" max="3" width="2.28515625" customWidth="1"/>
    <col min="4" max="4" width="14.5703125" customWidth="1"/>
    <col min="5" max="5" width="2.28515625" customWidth="1"/>
    <col min="6" max="6" width="13.85546875" customWidth="1"/>
    <col min="7" max="7" width="2.42578125" customWidth="1"/>
    <col min="8" max="8" width="15.5703125" customWidth="1"/>
    <col min="9" max="9" width="2.28515625" customWidth="1"/>
    <col min="10" max="10" width="13.85546875" customWidth="1"/>
    <col min="11" max="11" width="2.42578125" customWidth="1"/>
    <col min="12" max="12" width="15.5703125" customWidth="1"/>
    <col min="13" max="13" width="2.7109375" customWidth="1"/>
    <col min="14" max="14" width="14.42578125" customWidth="1"/>
    <col min="15" max="15" width="2.28515625" customWidth="1"/>
    <col min="16" max="16" width="18.85546875" customWidth="1"/>
    <col min="17" max="17" width="2.28515625" customWidth="1"/>
    <col min="18" max="18" width="22.28515625" customWidth="1"/>
    <col min="19" max="19" width="2.7109375" customWidth="1"/>
    <col min="20" max="20" width="16.5703125" customWidth="1"/>
    <col min="21" max="21" width="2.42578125" customWidth="1"/>
    <col min="22" max="22" width="26.42578125" customWidth="1"/>
    <col min="23" max="23" width="2.7109375" customWidth="1"/>
    <col min="24" max="24" width="23.7109375" customWidth="1"/>
    <col min="25" max="25" width="2.42578125" customWidth="1"/>
    <col min="26" max="26" width="27.140625" customWidth="1"/>
    <col min="27" max="27" width="2.5703125" customWidth="1"/>
    <col min="28" max="28" width="29.140625" customWidth="1"/>
    <col min="29" max="29" width="2.7109375" customWidth="1"/>
    <col min="30" max="30" width="29.5703125" customWidth="1"/>
    <col min="31" max="31" width="2.7109375" customWidth="1"/>
    <col min="32" max="32" width="27.7109375" customWidth="1"/>
    <col min="33" max="33" width="2.7109375" customWidth="1"/>
    <col min="34" max="34" width="30.7109375" customWidth="1"/>
    <col min="35" max="35" width="2.7109375" customWidth="1"/>
    <col min="36" max="36" width="30.28515625" customWidth="1"/>
    <col min="37" max="37" width="2.7109375" customWidth="1"/>
    <col min="38" max="38" width="30.5703125" customWidth="1"/>
    <col min="39" max="39" width="2.7109375" customWidth="1"/>
    <col min="40" max="40" width="30.85546875" customWidth="1"/>
    <col min="41" max="41" width="2.7109375" customWidth="1"/>
    <col min="42" max="42" width="21.85546875" customWidth="1"/>
    <col min="43" max="43" width="2.7109375" customWidth="1"/>
    <col min="44" max="44" width="8.7109375" customWidth="1"/>
    <col min="45" max="45" width="2.7109375" customWidth="1"/>
  </cols>
  <sheetData>
    <row r="1" spans="1:45" ht="30" x14ac:dyDescent="0.4">
      <c r="T1" s="141" t="s">
        <v>2615</v>
      </c>
      <c r="W1" s="7" t="s">
        <v>2062</v>
      </c>
      <c r="Y1" s="48" t="s">
        <v>2430</v>
      </c>
      <c r="AD1" t="s">
        <v>271</v>
      </c>
      <c r="AF1" t="s">
        <v>271</v>
      </c>
      <c r="AH1" t="s">
        <v>271</v>
      </c>
      <c r="AJ1" t="s">
        <v>271</v>
      </c>
      <c r="AL1" t="s">
        <v>271</v>
      </c>
      <c r="AN1" t="s">
        <v>271</v>
      </c>
      <c r="AP1" t="s">
        <v>271</v>
      </c>
      <c r="AR1" t="s">
        <v>271</v>
      </c>
      <c r="AS1" t="s">
        <v>272</v>
      </c>
    </row>
    <row r="2" spans="1:45" x14ac:dyDescent="0.2">
      <c r="D2" s="148" t="s">
        <v>273</v>
      </c>
      <c r="F2" s="148" t="s">
        <v>274</v>
      </c>
      <c r="H2" s="148" t="s">
        <v>2403</v>
      </c>
      <c r="J2" t="s">
        <v>2404</v>
      </c>
      <c r="L2" t="s">
        <v>2405</v>
      </c>
      <c r="N2" t="s">
        <v>3129</v>
      </c>
      <c r="P2" t="s">
        <v>3130</v>
      </c>
      <c r="R2" t="s">
        <v>3131</v>
      </c>
      <c r="T2" s="150" t="s">
        <v>3132</v>
      </c>
      <c r="V2" s="150" t="s">
        <v>3133</v>
      </c>
      <c r="X2" s="150" t="s">
        <v>3134</v>
      </c>
      <c r="Z2" s="150" t="s">
        <v>3135</v>
      </c>
      <c r="AB2" s="150" t="s">
        <v>1597</v>
      </c>
      <c r="AD2" s="150" t="s">
        <v>1598</v>
      </c>
      <c r="AF2" s="150" t="s">
        <v>2732</v>
      </c>
      <c r="AH2" s="150" t="s">
        <v>4145</v>
      </c>
      <c r="AJ2" s="150" t="s">
        <v>4146</v>
      </c>
      <c r="AL2" s="150" t="s">
        <v>4147</v>
      </c>
      <c r="AN2" s="150" t="s">
        <v>4148</v>
      </c>
      <c r="AP2" s="150" t="s">
        <v>4149</v>
      </c>
      <c r="AS2" t="s">
        <v>272</v>
      </c>
    </row>
    <row r="3" spans="1:45" x14ac:dyDescent="0.2">
      <c r="B3" s="150" t="s">
        <v>4131</v>
      </c>
      <c r="D3" s="150" t="s">
        <v>4130</v>
      </c>
      <c r="E3" s="150"/>
      <c r="F3" s="150" t="s">
        <v>4129</v>
      </c>
      <c r="H3" s="150" t="s">
        <v>4128</v>
      </c>
      <c r="J3" s="150" t="s">
        <v>6021</v>
      </c>
      <c r="L3" s="150" t="s">
        <v>2733</v>
      </c>
      <c r="N3" t="s">
        <v>372</v>
      </c>
      <c r="P3" s="150" t="s">
        <v>373</v>
      </c>
      <c r="R3" s="150" t="s">
        <v>374</v>
      </c>
      <c r="S3" s="150"/>
      <c r="T3" t="s">
        <v>375</v>
      </c>
      <c r="V3" t="s">
        <v>376</v>
      </c>
      <c r="X3" t="s">
        <v>377</v>
      </c>
      <c r="Z3" t="s">
        <v>378</v>
      </c>
      <c r="AB3" t="s">
        <v>379</v>
      </c>
      <c r="AD3" t="s">
        <v>380</v>
      </c>
      <c r="AF3" t="s">
        <v>382</v>
      </c>
      <c r="AH3" t="s">
        <v>383</v>
      </c>
      <c r="AJ3" t="s">
        <v>384</v>
      </c>
      <c r="AL3" t="s">
        <v>1691</v>
      </c>
      <c r="AN3" t="s">
        <v>1690</v>
      </c>
      <c r="AP3" t="s">
        <v>27</v>
      </c>
      <c r="AS3" t="s">
        <v>272</v>
      </c>
    </row>
    <row r="4" spans="1:45" x14ac:dyDescent="0.2">
      <c r="AC4" t="s">
        <v>1512</v>
      </c>
      <c r="AD4" t="s">
        <v>1580</v>
      </c>
      <c r="AE4" t="s">
        <v>1512</v>
      </c>
      <c r="AF4" t="s">
        <v>1580</v>
      </c>
      <c r="AG4" t="s">
        <v>1512</v>
      </c>
      <c r="AH4" t="s">
        <v>1580</v>
      </c>
      <c r="AI4" t="s">
        <v>1512</v>
      </c>
      <c r="AJ4" t="s">
        <v>1580</v>
      </c>
      <c r="AK4" t="s">
        <v>1512</v>
      </c>
      <c r="AL4" t="s">
        <v>1580</v>
      </c>
      <c r="AM4" t="s">
        <v>1512</v>
      </c>
      <c r="AN4" t="s">
        <v>1580</v>
      </c>
      <c r="AO4" t="s">
        <v>1581</v>
      </c>
      <c r="AP4" t="s">
        <v>1582</v>
      </c>
      <c r="AS4" t="s">
        <v>272</v>
      </c>
    </row>
    <row r="5" spans="1:45" x14ac:dyDescent="0.2">
      <c r="A5" s="4" t="s">
        <v>2063</v>
      </c>
      <c r="R5" s="41" t="s">
        <v>2364</v>
      </c>
      <c r="AC5" s="41" t="s">
        <v>2364</v>
      </c>
      <c r="AS5" t="s">
        <v>272</v>
      </c>
    </row>
    <row r="6" spans="1:45" x14ac:dyDescent="0.2">
      <c r="A6" s="5" t="s">
        <v>1505</v>
      </c>
      <c r="R6" s="15" t="s">
        <v>1734</v>
      </c>
      <c r="Y6" s="2"/>
      <c r="Z6" s="2"/>
      <c r="AA6" s="2"/>
      <c r="AC6" s="15"/>
      <c r="AH6" s="61"/>
      <c r="AL6" s="61"/>
      <c r="AS6" t="s">
        <v>272</v>
      </c>
    </row>
    <row r="7" spans="1:45" x14ac:dyDescent="0.2">
      <c r="A7" s="21" t="s">
        <v>1506</v>
      </c>
      <c r="Y7" s="2"/>
      <c r="Z7" s="2"/>
      <c r="AA7" s="2"/>
      <c r="AE7" s="9" t="s">
        <v>689</v>
      </c>
      <c r="AF7" s="6"/>
      <c r="AG7" s="6"/>
      <c r="AH7" s="6"/>
      <c r="AI7" s="6"/>
      <c r="AL7" s="61"/>
      <c r="AS7" t="s">
        <v>272</v>
      </c>
    </row>
    <row r="8" spans="1:45" x14ac:dyDescent="0.2">
      <c r="A8" s="148" t="s">
        <v>3340</v>
      </c>
      <c r="Y8" s="2"/>
      <c r="Z8" s="2"/>
      <c r="AA8" s="2"/>
      <c r="AE8" s="6" t="s">
        <v>1137</v>
      </c>
      <c r="AF8" t="s">
        <v>3735</v>
      </c>
      <c r="AG8" t="s">
        <v>1137</v>
      </c>
      <c r="AH8" s="2" t="s">
        <v>2729</v>
      </c>
      <c r="AI8" s="6"/>
      <c r="AL8" s="61"/>
      <c r="AS8" t="s">
        <v>272</v>
      </c>
    </row>
    <row r="9" spans="1:45" x14ac:dyDescent="0.2">
      <c r="A9" s="275" t="s">
        <v>6735</v>
      </c>
      <c r="Y9" s="2"/>
      <c r="Z9" s="2"/>
      <c r="AA9" s="2"/>
      <c r="AE9" s="6" t="s">
        <v>1524</v>
      </c>
      <c r="AF9" s="61" t="s">
        <v>3196</v>
      </c>
      <c r="AG9" t="s">
        <v>1524</v>
      </c>
      <c r="AH9" s="2" t="s">
        <v>2030</v>
      </c>
      <c r="AI9" s="6"/>
      <c r="AL9" s="61"/>
      <c r="AS9" t="s">
        <v>272</v>
      </c>
    </row>
    <row r="10" spans="1:45" x14ac:dyDescent="0.2">
      <c r="A10" s="34" t="s">
        <v>1478</v>
      </c>
      <c r="Y10" s="2"/>
      <c r="Z10" s="2"/>
      <c r="AA10" s="2"/>
      <c r="AE10" s="6" t="s">
        <v>1524</v>
      </c>
      <c r="AF10" s="2" t="s">
        <v>167</v>
      </c>
      <c r="AG10" s="6"/>
      <c r="AH10" s="6"/>
      <c r="AI10" s="6"/>
      <c r="AL10" s="61"/>
      <c r="AS10" t="s">
        <v>272</v>
      </c>
    </row>
    <row r="11" spans="1:45" x14ac:dyDescent="0.2">
      <c r="A11" s="34" t="s">
        <v>1479</v>
      </c>
      <c r="R11" s="150" t="s">
        <v>3924</v>
      </c>
      <c r="W11" s="150"/>
      <c r="AN11" s="61"/>
      <c r="AS11" t="s">
        <v>272</v>
      </c>
    </row>
    <row r="12" spans="1:45" x14ac:dyDescent="0.2">
      <c r="A12" s="34" t="s">
        <v>2675</v>
      </c>
      <c r="R12" s="21" t="s">
        <v>5900</v>
      </c>
      <c r="W12" s="150"/>
      <c r="AC12" s="21"/>
      <c r="AN12" s="61"/>
      <c r="AS12" t="s">
        <v>272</v>
      </c>
    </row>
    <row r="13" spans="1:45" x14ac:dyDescent="0.2">
      <c r="A13" s="34"/>
      <c r="R13" s="189" t="s">
        <v>6332</v>
      </c>
      <c r="W13" s="150"/>
      <c r="AE13" s="9" t="s">
        <v>689</v>
      </c>
      <c r="AF13" s="192"/>
      <c r="AG13" s="9" t="s">
        <v>689</v>
      </c>
      <c r="AH13" s="192"/>
      <c r="AI13" s="192"/>
      <c r="AN13" s="61"/>
      <c r="AS13" t="s">
        <v>272</v>
      </c>
    </row>
    <row r="14" spans="1:45" x14ac:dyDescent="0.2">
      <c r="A14" t="s">
        <v>2100</v>
      </c>
      <c r="W14" s="150"/>
      <c r="AE14" s="192" t="s">
        <v>1137</v>
      </c>
      <c r="AF14" t="s">
        <v>3155</v>
      </c>
      <c r="AG14" s="192" t="s">
        <v>1137</v>
      </c>
      <c r="AH14" s="244" t="s">
        <v>5897</v>
      </c>
      <c r="AI14" s="192"/>
      <c r="AN14" s="61"/>
      <c r="AS14" t="s">
        <v>272</v>
      </c>
    </row>
    <row r="15" spans="1:45" x14ac:dyDescent="0.2">
      <c r="A15" t="s">
        <v>2181</v>
      </c>
      <c r="W15" s="150"/>
      <c r="AE15" s="192" t="s">
        <v>1524</v>
      </c>
      <c r="AF15" t="s">
        <v>2818</v>
      </c>
      <c r="AG15" s="192" t="s">
        <v>1524</v>
      </c>
      <c r="AH15" s="244" t="s">
        <v>5898</v>
      </c>
      <c r="AI15" s="192"/>
      <c r="AN15" s="61"/>
      <c r="AS15" t="s">
        <v>272</v>
      </c>
    </row>
    <row r="16" spans="1:45" x14ac:dyDescent="0.2">
      <c r="A16" t="s">
        <v>2831</v>
      </c>
      <c r="W16" s="150"/>
      <c r="AE16" s="192" t="s">
        <v>1524</v>
      </c>
      <c r="AF16" s="268" t="s">
        <v>6329</v>
      </c>
      <c r="AH16" s="192"/>
      <c r="AI16" s="192"/>
      <c r="AN16" s="61"/>
      <c r="AS16" t="s">
        <v>272</v>
      </c>
    </row>
    <row r="17" spans="1:45" x14ac:dyDescent="0.2">
      <c r="A17" t="s">
        <v>2348</v>
      </c>
      <c r="W17" s="150"/>
      <c r="AE17" s="192" t="s">
        <v>1524</v>
      </c>
      <c r="AF17" s="244" t="s">
        <v>5899</v>
      </c>
      <c r="AG17" s="192"/>
      <c r="AN17" s="61"/>
      <c r="AS17" t="s">
        <v>272</v>
      </c>
    </row>
    <row r="18" spans="1:45" x14ac:dyDescent="0.2">
      <c r="A18" t="s">
        <v>2514</v>
      </c>
      <c r="W18" s="150"/>
      <c r="AE18" s="9" t="s">
        <v>689</v>
      </c>
      <c r="AF18" s="192"/>
      <c r="AG18" s="192"/>
      <c r="AN18" s="61"/>
      <c r="AS18" t="s">
        <v>272</v>
      </c>
    </row>
    <row r="19" spans="1:45" x14ac:dyDescent="0.2">
      <c r="A19" t="s">
        <v>2515</v>
      </c>
      <c r="W19" s="150"/>
      <c r="AE19" s="192" t="s">
        <v>1137</v>
      </c>
      <c r="AF19" s="150" t="s">
        <v>5452</v>
      </c>
      <c r="AG19" s="192"/>
      <c r="AN19" s="61"/>
      <c r="AS19" t="s">
        <v>272</v>
      </c>
    </row>
    <row r="20" spans="1:45" x14ac:dyDescent="0.2">
      <c r="W20" s="150"/>
      <c r="AE20" s="192" t="s">
        <v>1524</v>
      </c>
      <c r="AF20" t="s">
        <v>2819</v>
      </c>
      <c r="AG20" s="192"/>
      <c r="AN20" s="61"/>
      <c r="AS20" t="s">
        <v>272</v>
      </c>
    </row>
    <row r="21" spans="1:45" x14ac:dyDescent="0.2">
      <c r="A21" t="s">
        <v>1542</v>
      </c>
      <c r="W21" s="150"/>
      <c r="AE21" s="192" t="s">
        <v>1524</v>
      </c>
      <c r="AF21" s="244" t="s">
        <v>5854</v>
      </c>
      <c r="AG21" s="192"/>
      <c r="AN21" s="61"/>
      <c r="AS21" t="s">
        <v>272</v>
      </c>
    </row>
    <row r="22" spans="1:45" x14ac:dyDescent="0.2">
      <c r="A22" t="s">
        <v>3153</v>
      </c>
      <c r="W22" s="150"/>
      <c r="AE22" s="192" t="s">
        <v>1524</v>
      </c>
      <c r="AF22" s="244" t="s">
        <v>5855</v>
      </c>
      <c r="AG22" s="192"/>
      <c r="AN22" s="61"/>
      <c r="AS22" t="s">
        <v>272</v>
      </c>
    </row>
    <row r="23" spans="1:45" x14ac:dyDescent="0.2">
      <c r="R23" s="150" t="s">
        <v>3924</v>
      </c>
      <c r="W23" s="150"/>
      <c r="AE23" s="192"/>
      <c r="AF23" s="192"/>
      <c r="AG23" s="192"/>
      <c r="AN23" s="61"/>
      <c r="AS23" t="s">
        <v>272</v>
      </c>
    </row>
    <row r="24" spans="1:45" x14ac:dyDescent="0.2">
      <c r="A24" s="12" t="s">
        <v>1072</v>
      </c>
      <c r="R24" s="21" t="s">
        <v>6046</v>
      </c>
      <c r="W24" s="150"/>
      <c r="AI24" t="s">
        <v>1137</v>
      </c>
      <c r="AJ24" s="61" t="s">
        <v>3770</v>
      </c>
      <c r="AK24" t="s">
        <v>1137</v>
      </c>
      <c r="AL24" s="61" t="s">
        <v>5887</v>
      </c>
      <c r="AN24" s="61"/>
      <c r="AS24" t="s">
        <v>272</v>
      </c>
    </row>
    <row r="25" spans="1:45" x14ac:dyDescent="0.2">
      <c r="A25" t="s">
        <v>2077</v>
      </c>
      <c r="W25" s="150"/>
      <c r="AC25" s="21"/>
      <c r="AI25" s="1">
        <v>1</v>
      </c>
      <c r="AJ25" s="244" t="s">
        <v>5862</v>
      </c>
      <c r="AK25" s="1">
        <v>1</v>
      </c>
      <c r="AL25" s="61" t="s">
        <v>2832</v>
      </c>
      <c r="AS25" t="s">
        <v>272</v>
      </c>
    </row>
    <row r="26" spans="1:45" x14ac:dyDescent="0.2">
      <c r="A26" t="s">
        <v>2078</v>
      </c>
      <c r="W26" s="150"/>
      <c r="AD26" s="97" t="s">
        <v>1579</v>
      </c>
      <c r="AE26" t="s">
        <v>1137</v>
      </c>
      <c r="AF26" t="s">
        <v>1216</v>
      </c>
      <c r="AI26" t="s">
        <v>1524</v>
      </c>
      <c r="AJ26" s="62" t="s">
        <v>2833</v>
      </c>
      <c r="AK26" t="s">
        <v>1524</v>
      </c>
      <c r="AL26" s="268" t="s">
        <v>6212</v>
      </c>
      <c r="AO26" t="s">
        <v>1137</v>
      </c>
      <c r="AP26" s="153" t="s">
        <v>3324</v>
      </c>
      <c r="AS26" t="s">
        <v>272</v>
      </c>
    </row>
    <row r="27" spans="1:45" x14ac:dyDescent="0.2">
      <c r="A27" t="s">
        <v>2079</v>
      </c>
      <c r="W27" s="150"/>
      <c r="AC27" t="s">
        <v>1137</v>
      </c>
      <c r="AD27" s="61" t="s">
        <v>3354</v>
      </c>
      <c r="AE27" s="1">
        <v>1</v>
      </c>
      <c r="AF27" t="s">
        <v>1590</v>
      </c>
      <c r="AI27" s="1">
        <v>1</v>
      </c>
      <c r="AJ27" s="244" t="s">
        <v>5863</v>
      </c>
      <c r="AK27" t="s">
        <v>1524</v>
      </c>
      <c r="AL27" s="61"/>
      <c r="AO27" s="1">
        <v>1</v>
      </c>
      <c r="AP27" s="153" t="s">
        <v>1408</v>
      </c>
      <c r="AS27" t="s">
        <v>272</v>
      </c>
    </row>
    <row r="28" spans="1:45" x14ac:dyDescent="0.2">
      <c r="A28" t="s">
        <v>2433</v>
      </c>
      <c r="W28" s="150"/>
      <c r="AC28" s="1">
        <v>1</v>
      </c>
      <c r="AD28" s="61" t="s">
        <v>1783</v>
      </c>
      <c r="AE28" t="s">
        <v>1524</v>
      </c>
      <c r="AF28" s="97" t="s">
        <v>1579</v>
      </c>
      <c r="AI28" t="s">
        <v>1524</v>
      </c>
      <c r="AJ28" s="244" t="s">
        <v>5865</v>
      </c>
      <c r="AK28" t="s">
        <v>1137</v>
      </c>
      <c r="AL28" s="61" t="s">
        <v>752</v>
      </c>
      <c r="AN28" s="61"/>
      <c r="AO28" t="s">
        <v>1524</v>
      </c>
      <c r="AP28" s="153" t="s">
        <v>3325</v>
      </c>
      <c r="AS28" t="s">
        <v>272</v>
      </c>
    </row>
    <row r="29" spans="1:45" x14ac:dyDescent="0.2">
      <c r="A29" t="s">
        <v>2665</v>
      </c>
      <c r="W29" s="150"/>
      <c r="AC29" t="s">
        <v>1524</v>
      </c>
      <c r="AD29" s="61" t="s">
        <v>1253</v>
      </c>
      <c r="AE29" t="s">
        <v>1137</v>
      </c>
      <c r="AF29" t="s">
        <v>3051</v>
      </c>
      <c r="AI29" t="s">
        <v>1524</v>
      </c>
      <c r="AK29" s="1">
        <v>1</v>
      </c>
      <c r="AL29" s="61" t="s">
        <v>753</v>
      </c>
      <c r="AO29" t="s">
        <v>1524</v>
      </c>
      <c r="AP29" s="224" t="s">
        <v>5388</v>
      </c>
      <c r="AS29" t="s">
        <v>272</v>
      </c>
    </row>
    <row r="30" spans="1:45" x14ac:dyDescent="0.2">
      <c r="W30" s="150"/>
      <c r="AC30" t="s">
        <v>1524</v>
      </c>
      <c r="AD30" t="s">
        <v>2087</v>
      </c>
      <c r="AE30" s="1">
        <v>1</v>
      </c>
      <c r="AF30" t="s">
        <v>2057</v>
      </c>
      <c r="AI30" t="s">
        <v>1137</v>
      </c>
      <c r="AJ30" s="244" t="s">
        <v>1216</v>
      </c>
      <c r="AK30" t="s">
        <v>1524</v>
      </c>
      <c r="AN30" s="61"/>
      <c r="AS30" t="s">
        <v>272</v>
      </c>
    </row>
    <row r="31" spans="1:45" x14ac:dyDescent="0.2">
      <c r="A31" s="12" t="s">
        <v>179</v>
      </c>
      <c r="W31" s="150"/>
      <c r="AC31" t="s">
        <v>1524</v>
      </c>
      <c r="AD31" s="61" t="s">
        <v>1066</v>
      </c>
      <c r="AE31" t="s">
        <v>1524</v>
      </c>
      <c r="AI31" s="1">
        <v>1</v>
      </c>
      <c r="AJ31" s="268" t="s">
        <v>6443</v>
      </c>
      <c r="AK31" t="s">
        <v>1137</v>
      </c>
      <c r="AL31" s="61" t="s">
        <v>2599</v>
      </c>
      <c r="AN31" s="61"/>
      <c r="AO31" t="s">
        <v>1137</v>
      </c>
      <c r="AP31" s="161" t="s">
        <v>3538</v>
      </c>
      <c r="AS31" t="s">
        <v>272</v>
      </c>
    </row>
    <row r="32" spans="1:45" x14ac:dyDescent="0.2">
      <c r="A32" s="12" t="s">
        <v>1954</v>
      </c>
      <c r="W32" s="150"/>
      <c r="AC32" t="s">
        <v>1524</v>
      </c>
      <c r="AD32" t="s">
        <v>1067</v>
      </c>
      <c r="AE32" t="s">
        <v>1137</v>
      </c>
      <c r="AF32" s="61" t="s">
        <v>4551</v>
      </c>
      <c r="AG32" t="s">
        <v>1137</v>
      </c>
      <c r="AH32" s="61" t="s">
        <v>1892</v>
      </c>
      <c r="AI32" t="s">
        <v>1524</v>
      </c>
      <c r="AK32" s="1">
        <v>1</v>
      </c>
      <c r="AL32" s="61" t="s">
        <v>2600</v>
      </c>
      <c r="AN32" s="61"/>
      <c r="AO32" s="1">
        <v>1</v>
      </c>
      <c r="AP32" s="161" t="s">
        <v>3467</v>
      </c>
      <c r="AS32" t="s">
        <v>272</v>
      </c>
    </row>
    <row r="33" spans="1:45" x14ac:dyDescent="0.2">
      <c r="A33" s="187" t="s">
        <v>5389</v>
      </c>
      <c r="W33" s="150"/>
      <c r="AC33" s="1">
        <v>1</v>
      </c>
      <c r="AD33" s="61" t="s">
        <v>1708</v>
      </c>
      <c r="AE33" s="1">
        <v>1</v>
      </c>
      <c r="AF33" t="s">
        <v>2048</v>
      </c>
      <c r="AI33" t="s">
        <v>1137</v>
      </c>
      <c r="AJ33" s="268" t="s">
        <v>6444</v>
      </c>
      <c r="AK33" t="s">
        <v>1524</v>
      </c>
      <c r="AO33" t="s">
        <v>1524</v>
      </c>
      <c r="AP33" s="161" t="s">
        <v>3325</v>
      </c>
      <c r="AS33" t="s">
        <v>272</v>
      </c>
    </row>
    <row r="34" spans="1:45" x14ac:dyDescent="0.2">
      <c r="A34" s="2" t="s">
        <v>1734</v>
      </c>
      <c r="W34" s="150"/>
      <c r="AC34" t="s">
        <v>1524</v>
      </c>
      <c r="AD34" s="61" t="s">
        <v>1600</v>
      </c>
      <c r="AE34" t="s">
        <v>1524</v>
      </c>
      <c r="AF34" s="63" t="s">
        <v>2390</v>
      </c>
      <c r="AI34" s="1">
        <v>1</v>
      </c>
      <c r="AJ34" s="61" t="s">
        <v>3705</v>
      </c>
      <c r="AK34" t="s">
        <v>1137</v>
      </c>
      <c r="AL34" s="61" t="s">
        <v>2601</v>
      </c>
      <c r="AN34" s="61"/>
      <c r="AS34" t="s">
        <v>272</v>
      </c>
    </row>
    <row r="35" spans="1:45" x14ac:dyDescent="0.2">
      <c r="A35" s="148" t="s">
        <v>3929</v>
      </c>
      <c r="W35" s="150"/>
      <c r="AC35" t="s">
        <v>1524</v>
      </c>
      <c r="AE35" t="s">
        <v>1524</v>
      </c>
      <c r="AF35" s="2" t="s">
        <v>2349</v>
      </c>
      <c r="AH35" s="97" t="s">
        <v>1579</v>
      </c>
      <c r="AI35" t="s">
        <v>1524</v>
      </c>
      <c r="AK35" s="1">
        <v>1</v>
      </c>
      <c r="AL35" s="244" t="s">
        <v>5891</v>
      </c>
      <c r="AN35" s="61"/>
      <c r="AO35" s="8" t="s">
        <v>1137</v>
      </c>
      <c r="AP35" s="228" t="s">
        <v>5372</v>
      </c>
      <c r="AS35" t="s">
        <v>272</v>
      </c>
    </row>
    <row r="36" spans="1:45" x14ac:dyDescent="0.2">
      <c r="W36" s="150"/>
      <c r="AC36" t="s">
        <v>1524</v>
      </c>
      <c r="AE36" s="1">
        <v>1</v>
      </c>
      <c r="AF36" s="244" t="s">
        <v>5831</v>
      </c>
      <c r="AG36" t="s">
        <v>1137</v>
      </c>
      <c r="AH36" t="s">
        <v>1953</v>
      </c>
      <c r="AI36" t="s">
        <v>1137</v>
      </c>
      <c r="AJ36" s="61" t="s">
        <v>1573</v>
      </c>
      <c r="AN36" s="61"/>
      <c r="AO36" s="8" t="s">
        <v>1524</v>
      </c>
      <c r="AP36" s="244" t="s">
        <v>6024</v>
      </c>
      <c r="AS36" t="s">
        <v>272</v>
      </c>
    </row>
    <row r="37" spans="1:45" x14ac:dyDescent="0.2">
      <c r="A37" s="149" t="s">
        <v>5900</v>
      </c>
      <c r="W37" s="150"/>
      <c r="AC37" t="s">
        <v>1524</v>
      </c>
      <c r="AE37" t="s">
        <v>1524</v>
      </c>
      <c r="AG37" s="1">
        <v>1</v>
      </c>
      <c r="AH37" s="150" t="s">
        <v>3369</v>
      </c>
      <c r="AI37" s="1">
        <v>1</v>
      </c>
      <c r="AJ37" s="61" t="s">
        <v>3370</v>
      </c>
      <c r="AO37" t="s">
        <v>1524</v>
      </c>
      <c r="AS37" t="s">
        <v>272</v>
      </c>
    </row>
    <row r="38" spans="1:45" x14ac:dyDescent="0.2">
      <c r="W38" s="150"/>
      <c r="AC38" t="s">
        <v>1524</v>
      </c>
      <c r="AE38" t="s">
        <v>1137</v>
      </c>
      <c r="AF38" s="61" t="s">
        <v>45</v>
      </c>
      <c r="AG38" t="s">
        <v>1524</v>
      </c>
      <c r="AI38" t="s">
        <v>1524</v>
      </c>
      <c r="AN38" s="61"/>
      <c r="AO38" s="8" t="s">
        <v>1137</v>
      </c>
      <c r="AP38" s="228" t="s">
        <v>5369</v>
      </c>
      <c r="AS38" t="s">
        <v>272</v>
      </c>
    </row>
    <row r="39" spans="1:45" x14ac:dyDescent="0.2">
      <c r="A39" s="149" t="s">
        <v>6046</v>
      </c>
      <c r="W39" s="150"/>
      <c r="AC39" t="s">
        <v>1524</v>
      </c>
      <c r="AE39" s="1">
        <v>1</v>
      </c>
      <c r="AF39" s="61" t="s">
        <v>2048</v>
      </c>
      <c r="AG39" t="s">
        <v>1137</v>
      </c>
      <c r="AH39" s="150" t="s">
        <v>6044</v>
      </c>
      <c r="AI39" t="s">
        <v>1137</v>
      </c>
      <c r="AJ39" s="61" t="s">
        <v>2809</v>
      </c>
      <c r="AN39" s="61"/>
      <c r="AO39" s="8" t="s">
        <v>1524</v>
      </c>
      <c r="AP39" s="244" t="s">
        <v>6024</v>
      </c>
      <c r="AS39" t="s">
        <v>272</v>
      </c>
    </row>
    <row r="40" spans="1:45" x14ac:dyDescent="0.2">
      <c r="A40" s="190" t="s">
        <v>5390</v>
      </c>
      <c r="W40" s="150"/>
      <c r="AC40" t="s">
        <v>1524</v>
      </c>
      <c r="AE40" t="s">
        <v>1524</v>
      </c>
      <c r="AG40" s="1">
        <v>1</v>
      </c>
      <c r="AH40" s="61" t="s">
        <v>3368</v>
      </c>
      <c r="AI40" s="1">
        <v>1</v>
      </c>
      <c r="AJ40" s="61" t="s">
        <v>3191</v>
      </c>
      <c r="AO40" t="s">
        <v>1524</v>
      </c>
      <c r="AS40" t="s">
        <v>272</v>
      </c>
    </row>
    <row r="41" spans="1:45" x14ac:dyDescent="0.2">
      <c r="A41" s="1" t="s">
        <v>2614</v>
      </c>
      <c r="W41" s="150"/>
      <c r="AC41" t="s">
        <v>1524</v>
      </c>
      <c r="AE41" t="s">
        <v>1137</v>
      </c>
      <c r="AF41" t="s">
        <v>3154</v>
      </c>
      <c r="AG41" t="s">
        <v>1524</v>
      </c>
      <c r="AH41" s="62" t="s">
        <v>2811</v>
      </c>
      <c r="AI41" t="s">
        <v>1524</v>
      </c>
      <c r="AO41" s="8" t="s">
        <v>1137</v>
      </c>
      <c r="AP41" s="228" t="s">
        <v>5370</v>
      </c>
      <c r="AS41" t="s">
        <v>272</v>
      </c>
    </row>
    <row r="42" spans="1:45" x14ac:dyDescent="0.2">
      <c r="A42" s="1" t="s">
        <v>2431</v>
      </c>
      <c r="W42" s="150"/>
      <c r="AC42" t="s">
        <v>1524</v>
      </c>
      <c r="AE42" s="1">
        <v>1</v>
      </c>
      <c r="AF42" s="61" t="s">
        <v>3365</v>
      </c>
      <c r="AG42" t="s">
        <v>1524</v>
      </c>
      <c r="AH42" s="244" t="s">
        <v>5848</v>
      </c>
      <c r="AI42" t="s">
        <v>1137</v>
      </c>
      <c r="AJ42" s="244" t="s">
        <v>1531</v>
      </c>
      <c r="AO42" s="8" t="s">
        <v>1524</v>
      </c>
      <c r="AP42" s="244" t="s">
        <v>6024</v>
      </c>
      <c r="AS42" t="s">
        <v>272</v>
      </c>
    </row>
    <row r="43" spans="1:45" x14ac:dyDescent="0.2">
      <c r="A43" s="149" t="s">
        <v>933</v>
      </c>
      <c r="W43" s="150"/>
      <c r="AC43" t="s">
        <v>1524</v>
      </c>
      <c r="AE43" t="s">
        <v>1524</v>
      </c>
      <c r="AF43" s="61" t="s">
        <v>2088</v>
      </c>
      <c r="AG43" t="s">
        <v>1524</v>
      </c>
      <c r="AH43" s="244" t="s">
        <v>5849</v>
      </c>
      <c r="AI43" s="1">
        <v>1</v>
      </c>
      <c r="AJ43" s="244" t="s">
        <v>5999</v>
      </c>
      <c r="AK43" t="s">
        <v>1137</v>
      </c>
      <c r="AL43" t="s">
        <v>1591</v>
      </c>
      <c r="AO43" t="s">
        <v>1524</v>
      </c>
      <c r="AS43" t="s">
        <v>272</v>
      </c>
    </row>
    <row r="44" spans="1:45" x14ac:dyDescent="0.2">
      <c r="A44" s="172" t="s">
        <v>3796</v>
      </c>
      <c r="W44" s="150"/>
      <c r="AC44" t="s">
        <v>1524</v>
      </c>
      <c r="AE44" t="s">
        <v>1524</v>
      </c>
      <c r="AG44" s="1">
        <v>1</v>
      </c>
      <c r="AH44" s="61" t="s">
        <v>3367</v>
      </c>
      <c r="AI44" t="s">
        <v>1524</v>
      </c>
      <c r="AJ44" s="268" t="s">
        <v>6449</v>
      </c>
      <c r="AK44" s="1">
        <v>1</v>
      </c>
      <c r="AL44" t="s">
        <v>2389</v>
      </c>
      <c r="AO44" s="8" t="s">
        <v>1137</v>
      </c>
      <c r="AP44" s="228" t="s">
        <v>5371</v>
      </c>
      <c r="AS44" t="s">
        <v>272</v>
      </c>
    </row>
    <row r="45" spans="1:45" x14ac:dyDescent="0.2">
      <c r="A45" s="149" t="s">
        <v>6336</v>
      </c>
      <c r="W45" s="150"/>
      <c r="AC45" t="s">
        <v>1524</v>
      </c>
      <c r="AE45" t="s">
        <v>1137</v>
      </c>
      <c r="AF45" t="s">
        <v>433</v>
      </c>
      <c r="AG45" t="s">
        <v>1524</v>
      </c>
      <c r="AI45" t="s">
        <v>1524</v>
      </c>
      <c r="AK45" t="s">
        <v>1524</v>
      </c>
      <c r="AL45" t="s">
        <v>2720</v>
      </c>
      <c r="AO45" s="8" t="s">
        <v>1524</v>
      </c>
      <c r="AP45" s="244" t="s">
        <v>6024</v>
      </c>
      <c r="AS45" t="s">
        <v>272</v>
      </c>
    </row>
    <row r="46" spans="1:45" x14ac:dyDescent="0.2">
      <c r="A46" s="149" t="s">
        <v>6547</v>
      </c>
      <c r="W46" s="150"/>
      <c r="AC46" t="s">
        <v>1524</v>
      </c>
      <c r="AE46" s="1">
        <v>1</v>
      </c>
      <c r="AF46" t="s">
        <v>2049</v>
      </c>
      <c r="AG46" t="s">
        <v>1137</v>
      </c>
      <c r="AH46" s="150" t="s">
        <v>1953</v>
      </c>
      <c r="AI46" t="s">
        <v>1137</v>
      </c>
      <c r="AJ46" s="268" t="s">
        <v>436</v>
      </c>
      <c r="AS46" t="s">
        <v>272</v>
      </c>
    </row>
    <row r="47" spans="1:45" x14ac:dyDescent="0.2">
      <c r="W47" s="150"/>
      <c r="AC47" t="s">
        <v>1524</v>
      </c>
      <c r="AE47" t="s">
        <v>1524</v>
      </c>
      <c r="AG47" s="1">
        <v>1</v>
      </c>
      <c r="AH47" s="248" t="s">
        <v>676</v>
      </c>
      <c r="AI47" s="1">
        <v>1</v>
      </c>
      <c r="AJ47" s="268" t="s">
        <v>6451</v>
      </c>
      <c r="AK47" t="s">
        <v>1137</v>
      </c>
      <c r="AL47" s="246" t="s">
        <v>5886</v>
      </c>
      <c r="AM47" t="s">
        <v>1137</v>
      </c>
      <c r="AN47" s="61" t="s">
        <v>1223</v>
      </c>
      <c r="AO47" s="272" t="s">
        <v>6174</v>
      </c>
      <c r="AP47" s="246"/>
      <c r="AS47" t="s">
        <v>272</v>
      </c>
    </row>
    <row r="48" spans="1:45" x14ac:dyDescent="0.2">
      <c r="A48" s="149" t="s">
        <v>3930</v>
      </c>
      <c r="W48" s="150"/>
      <c r="AC48" t="s">
        <v>1524</v>
      </c>
      <c r="AE48" t="s">
        <v>1524</v>
      </c>
      <c r="AG48" t="s">
        <v>1524</v>
      </c>
      <c r="AH48" s="244" t="s">
        <v>5850</v>
      </c>
      <c r="AI48" t="s">
        <v>1524</v>
      </c>
      <c r="AJ48" s="61"/>
      <c r="AK48" t="s">
        <v>1524</v>
      </c>
      <c r="AL48" s="62" t="s">
        <v>1032</v>
      </c>
      <c r="AO48" s="250" t="s">
        <v>6173</v>
      </c>
      <c r="AP48" s="268"/>
      <c r="AS48" t="s">
        <v>272</v>
      </c>
    </row>
    <row r="49" spans="1:45" x14ac:dyDescent="0.2">
      <c r="A49" s="150" t="s">
        <v>3144</v>
      </c>
      <c r="W49" s="150"/>
      <c r="AC49" t="s">
        <v>1524</v>
      </c>
      <c r="AE49" t="s">
        <v>1137</v>
      </c>
      <c r="AF49" s="61" t="s">
        <v>3736</v>
      </c>
      <c r="AG49" t="s">
        <v>1524</v>
      </c>
      <c r="AH49" s="61"/>
      <c r="AI49" t="s">
        <v>1137</v>
      </c>
      <c r="AJ49" s="268" t="s">
        <v>6367</v>
      </c>
      <c r="AK49" s="1">
        <v>1</v>
      </c>
      <c r="AL49" s="61" t="s">
        <v>1033</v>
      </c>
      <c r="AS49" t="s">
        <v>272</v>
      </c>
    </row>
    <row r="50" spans="1:45" x14ac:dyDescent="0.2">
      <c r="W50" s="150"/>
      <c r="AC50" t="s">
        <v>1524</v>
      </c>
      <c r="AE50" s="1">
        <v>1</v>
      </c>
      <c r="AF50" t="s">
        <v>2808</v>
      </c>
      <c r="AG50" t="s">
        <v>1137</v>
      </c>
      <c r="AH50" t="s">
        <v>2350</v>
      </c>
      <c r="AI50" s="1">
        <v>1</v>
      </c>
      <c r="AJ50" s="268" t="s">
        <v>6368</v>
      </c>
      <c r="AK50" t="s">
        <v>1524</v>
      </c>
      <c r="AL50" s="61" t="s">
        <v>1175</v>
      </c>
      <c r="AS50" t="s">
        <v>272</v>
      </c>
    </row>
    <row r="51" spans="1:45" x14ac:dyDescent="0.2">
      <c r="A51" s="149" t="s">
        <v>6541</v>
      </c>
      <c r="W51" s="150"/>
      <c r="AC51" t="s">
        <v>1524</v>
      </c>
      <c r="AE51" t="s">
        <v>1524</v>
      </c>
      <c r="AF51" s="244" t="s">
        <v>5834</v>
      </c>
      <c r="AG51" s="1">
        <v>1</v>
      </c>
      <c r="AH51" t="s">
        <v>677</v>
      </c>
      <c r="AS51" t="s">
        <v>272</v>
      </c>
    </row>
    <row r="52" spans="1:45" x14ac:dyDescent="0.2">
      <c r="A52" s="149" t="s">
        <v>5823</v>
      </c>
      <c r="W52" s="150"/>
      <c r="AC52" t="s">
        <v>1524</v>
      </c>
      <c r="AE52" t="s">
        <v>1524</v>
      </c>
      <c r="AF52" s="244" t="s">
        <v>5851</v>
      </c>
      <c r="AG52" t="s">
        <v>1524</v>
      </c>
      <c r="AI52" t="s">
        <v>1137</v>
      </c>
      <c r="AJ52" s="67" t="s">
        <v>1531</v>
      </c>
      <c r="AS52" t="s">
        <v>272</v>
      </c>
    </row>
    <row r="53" spans="1:45" x14ac:dyDescent="0.2">
      <c r="A53" s="149" t="s">
        <v>4211</v>
      </c>
      <c r="W53" s="150"/>
      <c r="AC53" t="s">
        <v>1524</v>
      </c>
      <c r="AE53" s="1">
        <v>1</v>
      </c>
      <c r="AF53" s="61" t="s">
        <v>2807</v>
      </c>
      <c r="AG53" t="s">
        <v>1137</v>
      </c>
      <c r="AH53" s="150" t="s">
        <v>6036</v>
      </c>
      <c r="AI53" s="1">
        <v>1</v>
      </c>
      <c r="AJ53" s="245" t="s">
        <v>5867</v>
      </c>
      <c r="AS53" t="s">
        <v>272</v>
      </c>
    </row>
    <row r="54" spans="1:45" x14ac:dyDescent="0.2">
      <c r="A54" s="149" t="s">
        <v>5767</v>
      </c>
      <c r="W54" s="150"/>
      <c r="AC54" t="s">
        <v>1524</v>
      </c>
      <c r="AE54" t="s">
        <v>1524</v>
      </c>
      <c r="AF54" s="61" t="s">
        <v>5833</v>
      </c>
      <c r="AG54" s="1">
        <v>1</v>
      </c>
      <c r="AH54" t="s">
        <v>2354</v>
      </c>
      <c r="AS54" t="s">
        <v>272</v>
      </c>
    </row>
    <row r="55" spans="1:45" x14ac:dyDescent="0.2">
      <c r="A55" s="149" t="s">
        <v>6210</v>
      </c>
      <c r="W55" s="150"/>
      <c r="AC55" t="s">
        <v>1524</v>
      </c>
      <c r="AE55" t="s">
        <v>1524</v>
      </c>
      <c r="AF55" s="244" t="s">
        <v>5832</v>
      </c>
      <c r="AG55" t="s">
        <v>1524</v>
      </c>
      <c r="AS55" t="s">
        <v>272</v>
      </c>
    </row>
    <row r="56" spans="1:45" x14ac:dyDescent="0.2">
      <c r="A56" s="149" t="s">
        <v>5280</v>
      </c>
      <c r="W56" s="150"/>
      <c r="AC56" t="s">
        <v>1524</v>
      </c>
      <c r="AE56" s="1">
        <v>1</v>
      </c>
      <c r="AF56" s="61" t="s">
        <v>1416</v>
      </c>
      <c r="AG56" t="s">
        <v>1524</v>
      </c>
      <c r="AI56" t="s">
        <v>1137</v>
      </c>
      <c r="AJ56" s="244" t="s">
        <v>1887</v>
      </c>
      <c r="AS56" t="s">
        <v>272</v>
      </c>
    </row>
    <row r="57" spans="1:45" x14ac:dyDescent="0.2">
      <c r="A57" s="149" t="s">
        <v>5017</v>
      </c>
      <c r="W57" s="150"/>
      <c r="AC57" t="s">
        <v>1524</v>
      </c>
      <c r="AE57" t="s">
        <v>1524</v>
      </c>
      <c r="AF57" s="61" t="s">
        <v>3366</v>
      </c>
      <c r="AG57" t="s">
        <v>1137</v>
      </c>
      <c r="AH57" t="s">
        <v>1573</v>
      </c>
      <c r="AI57" s="1">
        <v>1</v>
      </c>
      <c r="AJ57" s="244" t="s">
        <v>5875</v>
      </c>
      <c r="AS57" t="s">
        <v>272</v>
      </c>
    </row>
    <row r="58" spans="1:45" x14ac:dyDescent="0.2">
      <c r="A58" s="149" t="s">
        <v>5476</v>
      </c>
      <c r="W58" s="150"/>
      <c r="AC58" t="s">
        <v>1524</v>
      </c>
      <c r="AE58" t="s">
        <v>1524</v>
      </c>
      <c r="AG58" s="1">
        <v>1</v>
      </c>
      <c r="AH58" t="s">
        <v>2355</v>
      </c>
      <c r="AI58" t="s">
        <v>1524</v>
      </c>
      <c r="AS58" t="s">
        <v>272</v>
      </c>
    </row>
    <row r="59" spans="1:45" x14ac:dyDescent="0.2">
      <c r="A59" s="149" t="s">
        <v>6401</v>
      </c>
      <c r="W59" s="150"/>
      <c r="AC59" t="s">
        <v>1524</v>
      </c>
      <c r="AE59" t="s">
        <v>1524</v>
      </c>
      <c r="AG59" t="s">
        <v>1524</v>
      </c>
      <c r="AI59" t="s">
        <v>1137</v>
      </c>
      <c r="AJ59" s="244" t="s">
        <v>5868</v>
      </c>
      <c r="AS59" t="s">
        <v>272</v>
      </c>
    </row>
    <row r="60" spans="1:45" x14ac:dyDescent="0.2">
      <c r="A60" s="149" t="s">
        <v>6183</v>
      </c>
      <c r="W60" s="150"/>
      <c r="AC60" t="s">
        <v>1524</v>
      </c>
      <c r="AE60" t="s">
        <v>1524</v>
      </c>
      <c r="AG60" t="s">
        <v>1137</v>
      </c>
      <c r="AH60" t="s">
        <v>1676</v>
      </c>
      <c r="AI60" s="1">
        <v>1</v>
      </c>
      <c r="AJ60" s="244" t="s">
        <v>5869</v>
      </c>
      <c r="AS60" t="s">
        <v>272</v>
      </c>
    </row>
    <row r="61" spans="1:45" x14ac:dyDescent="0.2">
      <c r="A61" s="149" t="s">
        <v>6334</v>
      </c>
      <c r="W61" s="150"/>
      <c r="AC61" t="s">
        <v>1524</v>
      </c>
      <c r="AE61" t="s">
        <v>1524</v>
      </c>
      <c r="AG61" s="1">
        <v>1</v>
      </c>
      <c r="AH61" t="s">
        <v>2356</v>
      </c>
      <c r="AI61" t="s">
        <v>1524</v>
      </c>
      <c r="AJ61" s="2"/>
      <c r="AN61" s="2"/>
      <c r="AS61" t="s">
        <v>272</v>
      </c>
    </row>
    <row r="62" spans="1:45" x14ac:dyDescent="0.2">
      <c r="A62" s="149" t="s">
        <v>3797</v>
      </c>
      <c r="W62" s="150"/>
      <c r="AC62" t="s">
        <v>1524</v>
      </c>
      <c r="AE62" t="s">
        <v>1524</v>
      </c>
      <c r="AG62" t="s">
        <v>1524</v>
      </c>
      <c r="AI62" t="s">
        <v>1137</v>
      </c>
      <c r="AJ62" s="61" t="s">
        <v>1573</v>
      </c>
      <c r="AS62" t="s">
        <v>272</v>
      </c>
    </row>
    <row r="63" spans="1:45" x14ac:dyDescent="0.2">
      <c r="A63" s="149" t="s">
        <v>3744</v>
      </c>
      <c r="W63" s="150"/>
      <c r="AC63" t="s">
        <v>1524</v>
      </c>
      <c r="AE63" t="s">
        <v>1524</v>
      </c>
      <c r="AG63" t="s">
        <v>1137</v>
      </c>
      <c r="AH63" t="s">
        <v>969</v>
      </c>
      <c r="AI63" s="1">
        <v>1</v>
      </c>
      <c r="AJ63" s="61" t="s">
        <v>3192</v>
      </c>
      <c r="AL63" s="63"/>
      <c r="AS63" t="s">
        <v>272</v>
      </c>
    </row>
    <row r="64" spans="1:45" x14ac:dyDescent="0.2">
      <c r="A64" s="190" t="s">
        <v>6335</v>
      </c>
      <c r="W64" s="150"/>
      <c r="AC64" t="s">
        <v>1524</v>
      </c>
      <c r="AE64" t="s">
        <v>1524</v>
      </c>
      <c r="AG64" s="1">
        <v>1</v>
      </c>
      <c r="AH64" s="61" t="s">
        <v>3371</v>
      </c>
      <c r="AI64" t="s">
        <v>1524</v>
      </c>
      <c r="AJ64" s="2"/>
      <c r="AN64" s="2"/>
      <c r="AS64" t="s">
        <v>272</v>
      </c>
    </row>
    <row r="65" spans="1:45" x14ac:dyDescent="0.2">
      <c r="A65" s="149" t="s">
        <v>3795</v>
      </c>
      <c r="W65" s="150"/>
      <c r="AC65" t="s">
        <v>1524</v>
      </c>
      <c r="AE65" t="s">
        <v>1524</v>
      </c>
      <c r="AG65" t="s">
        <v>1524</v>
      </c>
      <c r="AI65" t="s">
        <v>1137</v>
      </c>
      <c r="AJ65" s="244" t="s">
        <v>5871</v>
      </c>
      <c r="AS65" t="s">
        <v>272</v>
      </c>
    </row>
    <row r="66" spans="1:45" x14ac:dyDescent="0.2">
      <c r="A66" s="149" t="s">
        <v>3794</v>
      </c>
      <c r="W66" s="150"/>
      <c r="AC66" t="s">
        <v>1524</v>
      </c>
      <c r="AE66" t="s">
        <v>1524</v>
      </c>
      <c r="AG66" t="s">
        <v>1137</v>
      </c>
      <c r="AH66" s="61" t="s">
        <v>1794</v>
      </c>
      <c r="AI66" s="1">
        <v>1</v>
      </c>
      <c r="AJ66" s="244" t="s">
        <v>5872</v>
      </c>
      <c r="AL66" s="61"/>
      <c r="AS66" t="s">
        <v>272</v>
      </c>
    </row>
    <row r="67" spans="1:45" x14ac:dyDescent="0.2">
      <c r="A67" s="149" t="s">
        <v>3743</v>
      </c>
      <c r="W67" s="150"/>
      <c r="AC67" t="s">
        <v>1524</v>
      </c>
      <c r="AE67" t="s">
        <v>1524</v>
      </c>
      <c r="AG67" s="1">
        <v>1</v>
      </c>
      <c r="AH67" s="244" t="s">
        <v>5787</v>
      </c>
      <c r="AI67" t="s">
        <v>1524</v>
      </c>
      <c r="AS67" t="s">
        <v>272</v>
      </c>
    </row>
    <row r="68" spans="1:45" x14ac:dyDescent="0.2">
      <c r="A68" s="149" t="s">
        <v>5967</v>
      </c>
      <c r="W68" s="150"/>
      <c r="AC68" t="s">
        <v>1524</v>
      </c>
      <c r="AE68" t="s">
        <v>1524</v>
      </c>
      <c r="AG68" t="s">
        <v>1524</v>
      </c>
      <c r="AH68" s="61"/>
      <c r="AI68" t="s">
        <v>1137</v>
      </c>
      <c r="AJ68" s="244" t="s">
        <v>1887</v>
      </c>
      <c r="AN68" s="2"/>
      <c r="AS68" t="s">
        <v>272</v>
      </c>
    </row>
    <row r="69" spans="1:45" x14ac:dyDescent="0.2">
      <c r="A69" s="149" t="s">
        <v>6551</v>
      </c>
      <c r="W69" s="150"/>
      <c r="AC69" t="s">
        <v>1524</v>
      </c>
      <c r="AE69" t="s">
        <v>1524</v>
      </c>
      <c r="AG69" t="s">
        <v>1137</v>
      </c>
      <c r="AH69" s="61" t="s">
        <v>2205</v>
      </c>
      <c r="AI69" s="1">
        <v>1</v>
      </c>
      <c r="AJ69" s="244" t="s">
        <v>5876</v>
      </c>
      <c r="AS69" t="s">
        <v>272</v>
      </c>
    </row>
    <row r="70" spans="1:45" x14ac:dyDescent="0.2">
      <c r="A70" s="149" t="s">
        <v>3798</v>
      </c>
      <c r="W70" s="150"/>
      <c r="AC70" t="s">
        <v>1524</v>
      </c>
      <c r="AE70" t="s">
        <v>1524</v>
      </c>
      <c r="AG70" s="1">
        <v>1</v>
      </c>
      <c r="AH70" s="61" t="s">
        <v>3254</v>
      </c>
      <c r="AI70" t="s">
        <v>1524</v>
      </c>
      <c r="AJ70" s="2"/>
      <c r="AS70" t="s">
        <v>272</v>
      </c>
    </row>
    <row r="71" spans="1:45" x14ac:dyDescent="0.2">
      <c r="A71" s="148" t="s">
        <v>3799</v>
      </c>
      <c r="W71" s="150"/>
      <c r="AC71" t="s">
        <v>1524</v>
      </c>
      <c r="AE71" t="s">
        <v>1524</v>
      </c>
      <c r="AG71" s="1"/>
      <c r="AH71" s="61"/>
      <c r="AI71" t="s">
        <v>1524</v>
      </c>
      <c r="AJ71" s="2"/>
      <c r="AS71" t="s">
        <v>272</v>
      </c>
    </row>
    <row r="72" spans="1:45" x14ac:dyDescent="0.2">
      <c r="A72" s="149" t="s">
        <v>6409</v>
      </c>
      <c r="W72" s="150"/>
      <c r="AC72" t="s">
        <v>1524</v>
      </c>
      <c r="AE72" t="s">
        <v>1524</v>
      </c>
      <c r="AG72" s="1"/>
      <c r="AH72" s="61"/>
      <c r="AI72" t="s">
        <v>1137</v>
      </c>
      <c r="AJ72" s="245" t="s">
        <v>5877</v>
      </c>
      <c r="AS72" t="s">
        <v>272</v>
      </c>
    </row>
    <row r="73" spans="1:45" x14ac:dyDescent="0.2">
      <c r="A73" s="172" t="s">
        <v>4536</v>
      </c>
      <c r="W73" s="150"/>
      <c r="AC73" t="s">
        <v>1524</v>
      </c>
      <c r="AE73" t="s">
        <v>1524</v>
      </c>
      <c r="AG73" s="1"/>
      <c r="AH73" s="61"/>
      <c r="AI73" s="1">
        <v>1</v>
      </c>
      <c r="AJ73" s="245" t="s">
        <v>6446</v>
      </c>
      <c r="AS73" t="s">
        <v>272</v>
      </c>
    </row>
    <row r="74" spans="1:45" x14ac:dyDescent="0.2">
      <c r="A74" s="172" t="s">
        <v>3800</v>
      </c>
      <c r="W74" s="150"/>
      <c r="AC74" t="s">
        <v>1524</v>
      </c>
      <c r="AE74" t="s">
        <v>1524</v>
      </c>
      <c r="AG74" s="1"/>
      <c r="AH74" s="61"/>
      <c r="AI74" t="s">
        <v>1524</v>
      </c>
      <c r="AJ74" s="2"/>
      <c r="AS74" t="s">
        <v>272</v>
      </c>
    </row>
    <row r="75" spans="1:45" x14ac:dyDescent="0.2">
      <c r="A75" s="149" t="s">
        <v>5602</v>
      </c>
      <c r="W75" s="150"/>
      <c r="AC75" t="s">
        <v>1524</v>
      </c>
      <c r="AE75" t="s">
        <v>1524</v>
      </c>
      <c r="AG75" s="1"/>
      <c r="AH75" s="61"/>
      <c r="AI75" t="s">
        <v>1524</v>
      </c>
      <c r="AJ75" s="2"/>
      <c r="AS75" t="s">
        <v>272</v>
      </c>
    </row>
    <row r="76" spans="1:45" x14ac:dyDescent="0.2">
      <c r="A76" s="149" t="s">
        <v>6266</v>
      </c>
      <c r="W76" s="150"/>
      <c r="AC76" t="s">
        <v>1524</v>
      </c>
      <c r="AE76" t="s">
        <v>1524</v>
      </c>
      <c r="AG76" s="1"/>
      <c r="AH76" s="61"/>
      <c r="AI76" t="s">
        <v>1524</v>
      </c>
      <c r="AJ76" s="2"/>
      <c r="AS76" t="s">
        <v>272</v>
      </c>
    </row>
    <row r="77" spans="1:45" x14ac:dyDescent="0.2">
      <c r="A77" s="149" t="s">
        <v>6356</v>
      </c>
      <c r="W77" s="150"/>
      <c r="AC77" t="s">
        <v>1524</v>
      </c>
      <c r="AE77" t="s">
        <v>1524</v>
      </c>
      <c r="AI77" t="s">
        <v>1137</v>
      </c>
      <c r="AJ77" s="61" t="s">
        <v>1531</v>
      </c>
      <c r="AS77" t="s">
        <v>272</v>
      </c>
    </row>
    <row r="78" spans="1:45" x14ac:dyDescent="0.2">
      <c r="A78" s="172" t="s">
        <v>3801</v>
      </c>
      <c r="W78" s="150"/>
      <c r="AC78" t="s">
        <v>1524</v>
      </c>
      <c r="AE78" t="s">
        <v>1524</v>
      </c>
      <c r="AI78" s="1">
        <v>1</v>
      </c>
      <c r="AJ78" s="244" t="s">
        <v>5878</v>
      </c>
      <c r="AL78" s="61"/>
      <c r="AS78" t="s">
        <v>272</v>
      </c>
    </row>
    <row r="79" spans="1:45" x14ac:dyDescent="0.2">
      <c r="A79" s="205" t="s">
        <v>4673</v>
      </c>
      <c r="W79" s="150"/>
      <c r="AC79" t="s">
        <v>1524</v>
      </c>
      <c r="AE79" t="s">
        <v>1524</v>
      </c>
      <c r="AI79" t="s">
        <v>1524</v>
      </c>
      <c r="AJ79" s="2"/>
      <c r="AL79" s="61"/>
      <c r="AS79" t="s">
        <v>272</v>
      </c>
    </row>
    <row r="80" spans="1:45" x14ac:dyDescent="0.2">
      <c r="A80" s="149" t="s">
        <v>3818</v>
      </c>
      <c r="W80" s="150"/>
      <c r="AC80" t="s">
        <v>1524</v>
      </c>
      <c r="AE80" t="s">
        <v>1524</v>
      </c>
      <c r="AI80" t="s">
        <v>1137</v>
      </c>
      <c r="AJ80" s="61" t="s">
        <v>2205</v>
      </c>
      <c r="AS80" t="s">
        <v>272</v>
      </c>
    </row>
    <row r="81" spans="1:45" x14ac:dyDescent="0.2">
      <c r="A81" s="149" t="s">
        <v>6337</v>
      </c>
      <c r="W81" s="150"/>
      <c r="AC81" t="s">
        <v>1524</v>
      </c>
      <c r="AE81" t="s">
        <v>1524</v>
      </c>
      <c r="AI81" s="1">
        <v>1</v>
      </c>
      <c r="AJ81" s="61" t="s">
        <v>2512</v>
      </c>
      <c r="AL81" s="61"/>
      <c r="AS81" t="s">
        <v>272</v>
      </c>
    </row>
    <row r="82" spans="1:45" x14ac:dyDescent="0.2">
      <c r="A82" s="190" t="s">
        <v>6332</v>
      </c>
      <c r="W82" s="150"/>
      <c r="AC82" t="s">
        <v>1524</v>
      </c>
      <c r="AE82" t="s">
        <v>1524</v>
      </c>
      <c r="AI82" t="s">
        <v>1524</v>
      </c>
      <c r="AJ82" s="244" t="s">
        <v>5880</v>
      </c>
      <c r="AS82" t="s">
        <v>272</v>
      </c>
    </row>
    <row r="83" spans="1:45" x14ac:dyDescent="0.2">
      <c r="A83" s="149" t="s">
        <v>6333</v>
      </c>
      <c r="W83" s="150"/>
      <c r="AC83" t="s">
        <v>1524</v>
      </c>
      <c r="AE83" t="s">
        <v>1524</v>
      </c>
      <c r="AI83" t="s">
        <v>1524</v>
      </c>
      <c r="AJ83" s="2"/>
      <c r="AL83" s="97" t="s">
        <v>1579</v>
      </c>
      <c r="AS83" t="s">
        <v>272</v>
      </c>
    </row>
    <row r="84" spans="1:45" x14ac:dyDescent="0.2">
      <c r="A84" s="149" t="s">
        <v>3817</v>
      </c>
      <c r="W84" s="150"/>
      <c r="AC84" t="s">
        <v>1524</v>
      </c>
      <c r="AE84" t="s">
        <v>1524</v>
      </c>
      <c r="AI84" t="s">
        <v>1137</v>
      </c>
      <c r="AJ84" s="61" t="s">
        <v>3767</v>
      </c>
      <c r="AK84" t="s">
        <v>1137</v>
      </c>
      <c r="AL84" s="61" t="s">
        <v>149</v>
      </c>
      <c r="AS84" t="s">
        <v>272</v>
      </c>
    </row>
    <row r="85" spans="1:45" x14ac:dyDescent="0.2">
      <c r="A85" s="149" t="s">
        <v>4765</v>
      </c>
      <c r="W85" s="150"/>
      <c r="AC85" t="s">
        <v>1524</v>
      </c>
      <c r="AE85" t="s">
        <v>1524</v>
      </c>
      <c r="AI85" s="1">
        <v>1</v>
      </c>
      <c r="AJ85" s="61" t="s">
        <v>1030</v>
      </c>
      <c r="AK85" s="1">
        <v>1</v>
      </c>
      <c r="AL85" s="61" t="s">
        <v>150</v>
      </c>
      <c r="AS85" t="s">
        <v>272</v>
      </c>
    </row>
    <row r="86" spans="1:45" x14ac:dyDescent="0.2">
      <c r="A86" s="149" t="s">
        <v>5383</v>
      </c>
      <c r="W86" s="150"/>
      <c r="AC86" t="s">
        <v>1524</v>
      </c>
      <c r="AE86" t="s">
        <v>1524</v>
      </c>
      <c r="AI86" t="s">
        <v>1524</v>
      </c>
      <c r="AJ86" s="61" t="s">
        <v>151</v>
      </c>
      <c r="AS86" t="s">
        <v>272</v>
      </c>
    </row>
    <row r="87" spans="1:45" x14ac:dyDescent="0.2">
      <c r="A87" s="149" t="s">
        <v>6464</v>
      </c>
      <c r="W87" s="150"/>
      <c r="AC87" t="s">
        <v>1524</v>
      </c>
      <c r="AE87" t="s">
        <v>1524</v>
      </c>
      <c r="AI87" t="s">
        <v>1524</v>
      </c>
      <c r="AS87" t="s">
        <v>272</v>
      </c>
    </row>
    <row r="88" spans="1:45" x14ac:dyDescent="0.2">
      <c r="A88" s="149" t="s">
        <v>3803</v>
      </c>
      <c r="W88" s="150"/>
      <c r="AC88" t="s">
        <v>1524</v>
      </c>
      <c r="AE88" t="s">
        <v>1524</v>
      </c>
      <c r="AI88" t="s">
        <v>1137</v>
      </c>
      <c r="AJ88" s="61" t="s">
        <v>1143</v>
      </c>
      <c r="AS88" t="s">
        <v>272</v>
      </c>
    </row>
    <row r="89" spans="1:45" x14ac:dyDescent="0.2">
      <c r="A89" s="150" t="s">
        <v>3816</v>
      </c>
      <c r="W89" s="150"/>
      <c r="AC89" t="s">
        <v>1524</v>
      </c>
      <c r="AE89" t="s">
        <v>1524</v>
      </c>
      <c r="AI89" s="1">
        <v>1</v>
      </c>
      <c r="AJ89" s="244" t="s">
        <v>5882</v>
      </c>
      <c r="AS89" t="s">
        <v>272</v>
      </c>
    </row>
    <row r="90" spans="1:45" x14ac:dyDescent="0.2">
      <c r="A90" s="149" t="s">
        <v>5634</v>
      </c>
      <c r="W90" s="150"/>
      <c r="AC90" t="s">
        <v>1524</v>
      </c>
      <c r="AE90" t="s">
        <v>1524</v>
      </c>
      <c r="AI90" t="s">
        <v>1524</v>
      </c>
      <c r="AS90" t="s">
        <v>272</v>
      </c>
    </row>
    <row r="91" spans="1:45" x14ac:dyDescent="0.2">
      <c r="A91" s="149" t="s">
        <v>6242</v>
      </c>
      <c r="W91" s="150"/>
      <c r="AC91" t="s">
        <v>1524</v>
      </c>
      <c r="AE91" t="s">
        <v>1524</v>
      </c>
      <c r="AH91" s="61"/>
      <c r="AI91" t="s">
        <v>1524</v>
      </c>
      <c r="AS91" t="s">
        <v>272</v>
      </c>
    </row>
    <row r="92" spans="1:45" x14ac:dyDescent="0.2">
      <c r="A92" s="149" t="s">
        <v>3269</v>
      </c>
      <c r="W92" s="150"/>
      <c r="AC92" t="s">
        <v>1524</v>
      </c>
      <c r="AE92" t="s">
        <v>1524</v>
      </c>
      <c r="AG92" t="s">
        <v>1137</v>
      </c>
      <c r="AH92" s="61" t="s">
        <v>6042</v>
      </c>
      <c r="AI92" t="s">
        <v>1524</v>
      </c>
      <c r="AS92" t="s">
        <v>272</v>
      </c>
    </row>
    <row r="93" spans="1:45" x14ac:dyDescent="0.2">
      <c r="A93" s="1" t="s">
        <v>2051</v>
      </c>
      <c r="W93" s="150"/>
      <c r="AC93" t="s">
        <v>1524</v>
      </c>
      <c r="AE93" t="s">
        <v>1524</v>
      </c>
      <c r="AG93" s="1">
        <v>1</v>
      </c>
      <c r="AH93" s="61" t="s">
        <v>6371</v>
      </c>
      <c r="AI93" t="s">
        <v>1524</v>
      </c>
      <c r="AS93" t="s">
        <v>272</v>
      </c>
    </row>
    <row r="94" spans="1:45" x14ac:dyDescent="0.2">
      <c r="A94" s="1" t="s">
        <v>6480</v>
      </c>
      <c r="W94" s="150"/>
      <c r="AC94" t="s">
        <v>1524</v>
      </c>
      <c r="AE94" t="s">
        <v>1524</v>
      </c>
      <c r="AG94" t="s">
        <v>1524</v>
      </c>
      <c r="AH94" s="62" t="s">
        <v>1779</v>
      </c>
      <c r="AI94" t="s">
        <v>1137</v>
      </c>
      <c r="AJ94" s="67" t="s">
        <v>1236</v>
      </c>
      <c r="AS94" t="s">
        <v>272</v>
      </c>
    </row>
    <row r="95" spans="1:45" x14ac:dyDescent="0.2">
      <c r="W95" s="150"/>
      <c r="AC95" t="s">
        <v>1524</v>
      </c>
      <c r="AE95" t="s">
        <v>1524</v>
      </c>
      <c r="AG95" t="s">
        <v>1524</v>
      </c>
      <c r="AH95" s="244" t="s">
        <v>5881</v>
      </c>
      <c r="AI95" s="1">
        <v>1</v>
      </c>
      <c r="AJ95" s="67" t="s">
        <v>3193</v>
      </c>
      <c r="AS95" t="s">
        <v>272</v>
      </c>
    </row>
    <row r="96" spans="1:45" x14ac:dyDescent="0.2">
      <c r="A96" s="149" t="s">
        <v>3724</v>
      </c>
      <c r="W96" s="150"/>
      <c r="AC96" t="s">
        <v>1524</v>
      </c>
      <c r="AE96" t="s">
        <v>1524</v>
      </c>
      <c r="AG96" t="s">
        <v>1524</v>
      </c>
      <c r="AH96" s="61" t="s">
        <v>2353</v>
      </c>
      <c r="AI96" t="s">
        <v>1524</v>
      </c>
      <c r="AJ96" s="67"/>
      <c r="AS96" t="s">
        <v>272</v>
      </c>
    </row>
    <row r="97" spans="1:45" x14ac:dyDescent="0.2">
      <c r="A97" s="149" t="s">
        <v>3804</v>
      </c>
      <c r="W97" s="150"/>
      <c r="AC97" t="s">
        <v>1524</v>
      </c>
      <c r="AE97" t="s">
        <v>1524</v>
      </c>
      <c r="AG97" s="1">
        <v>1</v>
      </c>
      <c r="AH97" s="61" t="s">
        <v>3372</v>
      </c>
      <c r="AI97" t="s">
        <v>1137</v>
      </c>
      <c r="AJ97" s="67" t="s">
        <v>3766</v>
      </c>
      <c r="AK97" t="s">
        <v>1137</v>
      </c>
      <c r="AL97" s="244" t="s">
        <v>5892</v>
      </c>
      <c r="AS97" t="s">
        <v>272</v>
      </c>
    </row>
    <row r="98" spans="1:45" x14ac:dyDescent="0.2">
      <c r="A98" s="149" t="s">
        <v>3805</v>
      </c>
      <c r="W98" s="150"/>
      <c r="AC98" t="s">
        <v>1524</v>
      </c>
      <c r="AE98" t="s">
        <v>1524</v>
      </c>
      <c r="AG98" t="s">
        <v>1524</v>
      </c>
      <c r="AI98" s="1">
        <v>1</v>
      </c>
      <c r="AJ98" s="67" t="s">
        <v>287</v>
      </c>
      <c r="AK98" s="1">
        <v>1</v>
      </c>
      <c r="AL98" s="61" t="s">
        <v>1535</v>
      </c>
      <c r="AS98" t="s">
        <v>272</v>
      </c>
    </row>
    <row r="99" spans="1:45" x14ac:dyDescent="0.2">
      <c r="A99" s="190" t="s">
        <v>4805</v>
      </c>
      <c r="W99" s="150"/>
      <c r="AC99" t="s">
        <v>1524</v>
      </c>
      <c r="AE99" t="s">
        <v>1524</v>
      </c>
      <c r="AG99" t="s">
        <v>1137</v>
      </c>
      <c r="AH99" s="61" t="s">
        <v>2392</v>
      </c>
      <c r="AI99" t="s">
        <v>1524</v>
      </c>
      <c r="AJ99" s="69" t="s">
        <v>2618</v>
      </c>
      <c r="AK99" t="s">
        <v>1524</v>
      </c>
      <c r="AS99" t="s">
        <v>272</v>
      </c>
    </row>
    <row r="100" spans="1:45" x14ac:dyDescent="0.2">
      <c r="A100" s="2" t="s">
        <v>3806</v>
      </c>
      <c r="W100" s="150"/>
      <c r="AC100" t="s">
        <v>1524</v>
      </c>
      <c r="AE100" t="s">
        <v>1524</v>
      </c>
      <c r="AG100" s="1">
        <v>1</v>
      </c>
      <c r="AH100" s="61" t="s">
        <v>5537</v>
      </c>
      <c r="AI100" t="s">
        <v>1524</v>
      </c>
      <c r="AJ100" s="67" t="s">
        <v>3255</v>
      </c>
      <c r="AK100" t="s">
        <v>1137</v>
      </c>
      <c r="AL100" s="61" t="s">
        <v>4122</v>
      </c>
      <c r="AS100" t="s">
        <v>272</v>
      </c>
    </row>
    <row r="101" spans="1:45" x14ac:dyDescent="0.2">
      <c r="A101" s="147" t="s">
        <v>686</v>
      </c>
      <c r="W101" s="150"/>
      <c r="AC101" t="s">
        <v>1524</v>
      </c>
      <c r="AE101" t="s">
        <v>1524</v>
      </c>
      <c r="AG101" t="s">
        <v>1524</v>
      </c>
      <c r="AH101" s="61"/>
      <c r="AI101" s="1">
        <v>1</v>
      </c>
      <c r="AJ101" s="67" t="s">
        <v>692</v>
      </c>
      <c r="AK101" s="1">
        <v>1</v>
      </c>
      <c r="AL101" s="61" t="s">
        <v>3706</v>
      </c>
      <c r="AS101" t="s">
        <v>272</v>
      </c>
    </row>
    <row r="102" spans="1:45" x14ac:dyDescent="0.2">
      <c r="A102" s="150" t="s">
        <v>3807</v>
      </c>
      <c r="W102" s="150"/>
      <c r="AC102" t="s">
        <v>1524</v>
      </c>
      <c r="AE102" t="s">
        <v>1524</v>
      </c>
      <c r="AG102" t="s">
        <v>3066</v>
      </c>
      <c r="AH102" s="61"/>
      <c r="AS102" t="s">
        <v>272</v>
      </c>
    </row>
    <row r="103" spans="1:45" x14ac:dyDescent="0.2">
      <c r="A103" s="150" t="s">
        <v>6647</v>
      </c>
      <c r="W103" s="150"/>
      <c r="AC103" t="s">
        <v>1524</v>
      </c>
      <c r="AE103" t="s">
        <v>1524</v>
      </c>
      <c r="AG103" t="s">
        <v>1137</v>
      </c>
      <c r="AH103" s="61" t="s">
        <v>6041</v>
      </c>
      <c r="AI103" t="s">
        <v>1137</v>
      </c>
      <c r="AJ103" s="61" t="s">
        <v>772</v>
      </c>
      <c r="AS103" t="s">
        <v>272</v>
      </c>
    </row>
    <row r="104" spans="1:45" x14ac:dyDescent="0.2">
      <c r="A104" s="147" t="s">
        <v>4540</v>
      </c>
      <c r="W104" s="150"/>
      <c r="AC104" t="s">
        <v>1524</v>
      </c>
      <c r="AE104" t="s">
        <v>1524</v>
      </c>
      <c r="AG104" s="1">
        <v>1</v>
      </c>
      <c r="AH104" s="61" t="s">
        <v>1781</v>
      </c>
      <c r="AI104" s="1">
        <v>1</v>
      </c>
      <c r="AJ104" s="61" t="s">
        <v>3194</v>
      </c>
      <c r="AS104" t="s">
        <v>272</v>
      </c>
    </row>
    <row r="105" spans="1:45" x14ac:dyDescent="0.2">
      <c r="A105" s="150" t="s">
        <v>6548</v>
      </c>
      <c r="W105" s="150"/>
      <c r="AC105" t="s">
        <v>1524</v>
      </c>
      <c r="AE105" t="s">
        <v>1524</v>
      </c>
      <c r="AG105" t="s">
        <v>1524</v>
      </c>
      <c r="AH105" s="62" t="s">
        <v>1645</v>
      </c>
      <c r="AI105" s="192" t="s">
        <v>1524</v>
      </c>
      <c r="AJ105" s="9" t="s">
        <v>6372</v>
      </c>
      <c r="AK105" s="192"/>
      <c r="AS105" t="s">
        <v>272</v>
      </c>
    </row>
    <row r="106" spans="1:45" x14ac:dyDescent="0.2">
      <c r="A106" s="2" t="s">
        <v>2219</v>
      </c>
      <c r="W106" s="150"/>
      <c r="AC106" t="s">
        <v>1524</v>
      </c>
      <c r="AE106" t="s">
        <v>1524</v>
      </c>
      <c r="AG106" s="1">
        <v>1</v>
      </c>
      <c r="AH106" s="268" t="s">
        <v>6207</v>
      </c>
      <c r="AI106" s="192" t="s">
        <v>1137</v>
      </c>
      <c r="AJ106" s="268" t="s">
        <v>6347</v>
      </c>
      <c r="AK106" s="192"/>
      <c r="AS106" t="s">
        <v>272</v>
      </c>
    </row>
    <row r="107" spans="1:45" x14ac:dyDescent="0.2">
      <c r="A107" s="149" t="s">
        <v>6047</v>
      </c>
      <c r="W107" s="150"/>
      <c r="AC107" t="s">
        <v>1524</v>
      </c>
      <c r="AE107" t="s">
        <v>1524</v>
      </c>
      <c r="AG107" t="s">
        <v>1524</v>
      </c>
      <c r="AH107" s="61"/>
      <c r="AI107" s="192" t="s">
        <v>1524</v>
      </c>
      <c r="AJ107" s="268" t="s">
        <v>6370</v>
      </c>
      <c r="AK107" s="192"/>
      <c r="AS107" t="s">
        <v>272</v>
      </c>
    </row>
    <row r="108" spans="1:45" x14ac:dyDescent="0.2">
      <c r="A108" t="s">
        <v>1060</v>
      </c>
      <c r="W108" s="150"/>
      <c r="AC108" t="s">
        <v>1524</v>
      </c>
      <c r="AE108" t="s">
        <v>1524</v>
      </c>
      <c r="AG108" t="s">
        <v>1524</v>
      </c>
      <c r="AH108" s="61"/>
      <c r="AI108" s="192" t="s">
        <v>1524</v>
      </c>
      <c r="AJ108" s="192"/>
      <c r="AK108" s="192"/>
      <c r="AN108" s="268"/>
      <c r="AS108" t="s">
        <v>272</v>
      </c>
    </row>
    <row r="109" spans="1:45" x14ac:dyDescent="0.2">
      <c r="A109" s="149" t="s">
        <v>3809</v>
      </c>
      <c r="W109" s="150"/>
      <c r="AC109" t="s">
        <v>1524</v>
      </c>
      <c r="AE109" t="s">
        <v>1524</v>
      </c>
      <c r="AG109" t="s">
        <v>3066</v>
      </c>
      <c r="AI109" t="s">
        <v>1137</v>
      </c>
      <c r="AJ109" s="61" t="s">
        <v>1646</v>
      </c>
      <c r="AN109" s="268"/>
      <c r="AS109" t="s">
        <v>272</v>
      </c>
    </row>
    <row r="110" spans="1:45" x14ac:dyDescent="0.2">
      <c r="A110" s="149" t="s">
        <v>6546</v>
      </c>
      <c r="W110" s="150"/>
      <c r="AC110" t="s">
        <v>1524</v>
      </c>
      <c r="AE110" t="s">
        <v>1524</v>
      </c>
      <c r="AG110" t="s">
        <v>1137</v>
      </c>
      <c r="AH110" s="271" t="s">
        <v>6476</v>
      </c>
      <c r="AI110" s="1">
        <v>1</v>
      </c>
      <c r="AJ110" s="268" t="s">
        <v>6369</v>
      </c>
      <c r="AS110" t="s">
        <v>272</v>
      </c>
    </row>
    <row r="111" spans="1:45" x14ac:dyDescent="0.2">
      <c r="A111" s="149" t="s">
        <v>5342</v>
      </c>
      <c r="W111" s="150"/>
      <c r="AC111" t="s">
        <v>1524</v>
      </c>
      <c r="AE111" t="s">
        <v>1524</v>
      </c>
      <c r="AG111" s="1">
        <v>1</v>
      </c>
      <c r="AH111" s="61" t="s">
        <v>2200</v>
      </c>
      <c r="AI111" t="s">
        <v>1524</v>
      </c>
      <c r="AJ111" s="61" t="s">
        <v>1647</v>
      </c>
      <c r="AS111" t="s">
        <v>272</v>
      </c>
    </row>
    <row r="112" spans="1:45" x14ac:dyDescent="0.2">
      <c r="A112" s="150" t="s">
        <v>5038</v>
      </c>
      <c r="W112" s="150"/>
      <c r="AC112" t="s">
        <v>1524</v>
      </c>
      <c r="AE112" t="s">
        <v>1524</v>
      </c>
      <c r="AG112" t="s">
        <v>1524</v>
      </c>
      <c r="AH112" s="271" t="s">
        <v>6477</v>
      </c>
      <c r="AI112" s="1">
        <v>1</v>
      </c>
      <c r="AJ112" s="61" t="s">
        <v>1648</v>
      </c>
      <c r="AS112" t="s">
        <v>272</v>
      </c>
    </row>
    <row r="113" spans="1:45" x14ac:dyDescent="0.2">
      <c r="A113" s="149" t="s">
        <v>3810</v>
      </c>
      <c r="W113" s="150"/>
      <c r="AC113" t="s">
        <v>1524</v>
      </c>
      <c r="AE113" t="s">
        <v>1524</v>
      </c>
      <c r="AG113" t="s">
        <v>3066</v>
      </c>
      <c r="AH113" s="61"/>
      <c r="AI113" t="s">
        <v>1524</v>
      </c>
      <c r="AJ113" s="61"/>
      <c r="AS113" t="s">
        <v>272</v>
      </c>
    </row>
    <row r="114" spans="1:45" x14ac:dyDescent="0.2">
      <c r="A114" s="2" t="s">
        <v>577</v>
      </c>
      <c r="W114" s="150"/>
      <c r="AC114" t="s">
        <v>1524</v>
      </c>
      <c r="AE114" t="s">
        <v>1524</v>
      </c>
      <c r="AG114" t="s">
        <v>1137</v>
      </c>
      <c r="AH114" s="244" t="s">
        <v>1953</v>
      </c>
      <c r="AI114" t="s">
        <v>1137</v>
      </c>
      <c r="AJ114" s="268" t="s">
        <v>6208</v>
      </c>
      <c r="AS114" t="s">
        <v>272</v>
      </c>
    </row>
    <row r="115" spans="1:45" x14ac:dyDescent="0.2">
      <c r="A115" s="149" t="s">
        <v>6728</v>
      </c>
      <c r="W115" s="150"/>
      <c r="AC115" t="s">
        <v>1524</v>
      </c>
      <c r="AE115" t="s">
        <v>1524</v>
      </c>
      <c r="AG115" s="1">
        <v>1</v>
      </c>
      <c r="AH115" s="244" t="s">
        <v>5858</v>
      </c>
      <c r="AI115" s="1">
        <v>1</v>
      </c>
      <c r="AJ115" s="268" t="s">
        <v>6209</v>
      </c>
      <c r="AS115" t="s">
        <v>272</v>
      </c>
    </row>
    <row r="116" spans="1:45" x14ac:dyDescent="0.2">
      <c r="W116" s="150"/>
      <c r="AC116" t="s">
        <v>1524</v>
      </c>
      <c r="AE116" t="s">
        <v>1524</v>
      </c>
      <c r="AG116" t="s">
        <v>1524</v>
      </c>
      <c r="AL116" s="97" t="s">
        <v>1579</v>
      </c>
      <c r="AS116" t="s">
        <v>272</v>
      </c>
    </row>
    <row r="117" spans="1:45" x14ac:dyDescent="0.2">
      <c r="W117" s="150"/>
      <c r="AC117" t="s">
        <v>1524</v>
      </c>
      <c r="AE117" t="s">
        <v>1137</v>
      </c>
      <c r="AF117" t="s">
        <v>3737</v>
      </c>
      <c r="AG117" t="s">
        <v>1137</v>
      </c>
      <c r="AH117" s="61" t="s">
        <v>166</v>
      </c>
      <c r="AI117" t="s">
        <v>1137</v>
      </c>
      <c r="AJ117" s="61" t="s">
        <v>3765</v>
      </c>
      <c r="AK117" t="s">
        <v>1137</v>
      </c>
      <c r="AL117" s="61" t="s">
        <v>941</v>
      </c>
      <c r="AS117" t="s">
        <v>272</v>
      </c>
    </row>
    <row r="118" spans="1:45" x14ac:dyDescent="0.2">
      <c r="A118" s="12" t="s">
        <v>2218</v>
      </c>
      <c r="W118" s="150"/>
      <c r="AC118" t="s">
        <v>1524</v>
      </c>
      <c r="AE118" s="1">
        <v>1</v>
      </c>
      <c r="AF118" s="61" t="s">
        <v>5036</v>
      </c>
      <c r="AG118" s="1">
        <v>1</v>
      </c>
      <c r="AH118" s="244" t="s">
        <v>5861</v>
      </c>
      <c r="AI118" s="1">
        <v>1</v>
      </c>
      <c r="AJ118" s="191" t="s">
        <v>4552</v>
      </c>
      <c r="AK118" s="1">
        <v>1</v>
      </c>
      <c r="AL118" s="61" t="s">
        <v>785</v>
      </c>
      <c r="AS118" t="s">
        <v>272</v>
      </c>
    </row>
    <row r="119" spans="1:45" x14ac:dyDescent="0.2">
      <c r="A119" s="255" t="s">
        <v>6077</v>
      </c>
      <c r="W119" s="150"/>
      <c r="AC119" t="s">
        <v>1524</v>
      </c>
      <c r="AE119" t="s">
        <v>1524</v>
      </c>
      <c r="AF119" s="244" t="s">
        <v>5852</v>
      </c>
      <c r="AG119" t="s">
        <v>1524</v>
      </c>
      <c r="AI119" t="s">
        <v>1524</v>
      </c>
      <c r="AJ119" s="212" t="s">
        <v>4544</v>
      </c>
      <c r="AK119" t="s">
        <v>1524</v>
      </c>
      <c r="AL119" s="61" t="s">
        <v>786</v>
      </c>
      <c r="AS119" t="s">
        <v>272</v>
      </c>
    </row>
    <row r="120" spans="1:45" x14ac:dyDescent="0.2">
      <c r="A120" s="150" t="s">
        <v>5965</v>
      </c>
      <c r="W120" s="150"/>
      <c r="AC120" t="s">
        <v>1524</v>
      </c>
      <c r="AE120" s="1">
        <v>1</v>
      </c>
      <c r="AF120" s="61" t="s">
        <v>3195</v>
      </c>
      <c r="AG120" t="s">
        <v>1137</v>
      </c>
      <c r="AH120" s="268" t="s">
        <v>5871</v>
      </c>
      <c r="AI120" t="s">
        <v>1524</v>
      </c>
      <c r="AJ120" s="62" t="s">
        <v>1518</v>
      </c>
      <c r="AK120" t="s">
        <v>1524</v>
      </c>
      <c r="AS120" t="s">
        <v>272</v>
      </c>
    </row>
    <row r="121" spans="1:45" x14ac:dyDescent="0.2">
      <c r="A121" s="148" t="s">
        <v>6076</v>
      </c>
      <c r="W121" s="150"/>
      <c r="AC121" t="s">
        <v>1524</v>
      </c>
      <c r="AE121" t="s">
        <v>1524</v>
      </c>
      <c r="AF121" s="61" t="s">
        <v>238</v>
      </c>
      <c r="AG121" s="1">
        <v>1</v>
      </c>
      <c r="AH121" s="268" t="s">
        <v>6441</v>
      </c>
      <c r="AI121" t="s">
        <v>1524</v>
      </c>
      <c r="AJ121" s="61" t="s">
        <v>694</v>
      </c>
      <c r="AK121" t="s">
        <v>1137</v>
      </c>
      <c r="AL121" s="61" t="s">
        <v>1519</v>
      </c>
      <c r="AS121" t="s">
        <v>272</v>
      </c>
    </row>
    <row r="122" spans="1:45" x14ac:dyDescent="0.2">
      <c r="A122" s="149" t="s">
        <v>6078</v>
      </c>
      <c r="W122" s="150"/>
      <c r="AC122" t="s">
        <v>1524</v>
      </c>
      <c r="AE122" t="s">
        <v>1524</v>
      </c>
      <c r="AF122" s="61" t="s">
        <v>1417</v>
      </c>
      <c r="AI122" s="1">
        <v>1</v>
      </c>
      <c r="AJ122" s="61" t="s">
        <v>695</v>
      </c>
      <c r="AK122" s="1">
        <v>1</v>
      </c>
      <c r="AL122" s="61" t="s">
        <v>1520</v>
      </c>
      <c r="AS122" t="s">
        <v>272</v>
      </c>
    </row>
    <row r="123" spans="1:45" x14ac:dyDescent="0.2">
      <c r="A123" s="2" t="s">
        <v>577</v>
      </c>
      <c r="W123" s="150"/>
      <c r="AC123" t="s">
        <v>1524</v>
      </c>
      <c r="AE123" s="1">
        <v>1</v>
      </c>
      <c r="AF123" s="244" t="s">
        <v>5846</v>
      </c>
      <c r="AG123" t="s">
        <v>1137</v>
      </c>
      <c r="AH123" s="150" t="s">
        <v>6043</v>
      </c>
      <c r="AI123" t="s">
        <v>1524</v>
      </c>
      <c r="AJ123" s="61"/>
      <c r="AL123" s="61"/>
      <c r="AS123" t="s">
        <v>272</v>
      </c>
    </row>
    <row r="124" spans="1:45" x14ac:dyDescent="0.2">
      <c r="A124" s="255" t="s">
        <v>6125</v>
      </c>
      <c r="W124" s="150"/>
      <c r="AC124" t="s">
        <v>1524</v>
      </c>
      <c r="AE124" t="s">
        <v>1524</v>
      </c>
      <c r="AF124" s="244" t="s">
        <v>5847</v>
      </c>
      <c r="AG124" s="1">
        <v>1</v>
      </c>
      <c r="AH124" s="61" t="s">
        <v>5034</v>
      </c>
      <c r="AI124" t="s">
        <v>1137</v>
      </c>
      <c r="AJ124" s="61" t="s">
        <v>408</v>
      </c>
      <c r="AS124" t="s">
        <v>272</v>
      </c>
    </row>
    <row r="125" spans="1:45" x14ac:dyDescent="0.2">
      <c r="W125" s="150"/>
      <c r="AC125" t="s">
        <v>1524</v>
      </c>
      <c r="AE125" t="s">
        <v>1524</v>
      </c>
      <c r="AF125" s="247" t="s">
        <v>5988</v>
      </c>
      <c r="AG125" s="1">
        <v>1</v>
      </c>
      <c r="AH125" s="61" t="s">
        <v>5035</v>
      </c>
      <c r="AI125" s="1">
        <v>1</v>
      </c>
      <c r="AJ125" s="191" t="s">
        <v>5870</v>
      </c>
      <c r="AS125" t="s">
        <v>272</v>
      </c>
    </row>
    <row r="126" spans="1:45" x14ac:dyDescent="0.2">
      <c r="A126" s="12" t="s">
        <v>2083</v>
      </c>
      <c r="W126" s="150"/>
      <c r="AC126" t="s">
        <v>1524</v>
      </c>
      <c r="AE126" t="s">
        <v>1524</v>
      </c>
      <c r="AG126" t="s">
        <v>1524</v>
      </c>
      <c r="AH126" s="61" t="s">
        <v>1105</v>
      </c>
      <c r="AI126" t="s">
        <v>1524</v>
      </c>
      <c r="AJ126" s="212" t="s">
        <v>4544</v>
      </c>
      <c r="AS126" t="s">
        <v>272</v>
      </c>
    </row>
    <row r="127" spans="1:45" x14ac:dyDescent="0.2">
      <c r="A127" s="149" t="s">
        <v>4900</v>
      </c>
      <c r="W127" s="150"/>
      <c r="AC127" t="s">
        <v>1524</v>
      </c>
      <c r="AE127" t="s">
        <v>1137</v>
      </c>
      <c r="AF127" t="s">
        <v>3738</v>
      </c>
      <c r="AG127" s="1">
        <v>1</v>
      </c>
      <c r="AH127" s="61" t="s">
        <v>1106</v>
      </c>
      <c r="AI127" t="s">
        <v>1524</v>
      </c>
      <c r="AS127" t="s">
        <v>272</v>
      </c>
    </row>
    <row r="128" spans="1:45" x14ac:dyDescent="0.2">
      <c r="A128" s="205" t="s">
        <v>4395</v>
      </c>
      <c r="W128" s="150"/>
      <c r="AC128" t="s">
        <v>1524</v>
      </c>
      <c r="AE128" s="1">
        <v>1</v>
      </c>
      <c r="AF128" s="61" t="s">
        <v>3196</v>
      </c>
      <c r="AG128" t="s">
        <v>1524</v>
      </c>
      <c r="AH128" s="244" t="s">
        <v>5897</v>
      </c>
      <c r="AI128" t="s">
        <v>1137</v>
      </c>
      <c r="AJ128" s="244" t="s">
        <v>1953</v>
      </c>
      <c r="AS128" t="s">
        <v>272</v>
      </c>
    </row>
    <row r="129" spans="1:45" x14ac:dyDescent="0.2">
      <c r="A129" s="149" t="s">
        <v>3802</v>
      </c>
      <c r="W129" s="150"/>
      <c r="AC129" t="s">
        <v>1524</v>
      </c>
      <c r="AE129" s="1">
        <v>1</v>
      </c>
      <c r="AF129" s="148" t="s">
        <v>5837</v>
      </c>
      <c r="AG129" s="1">
        <v>1</v>
      </c>
      <c r="AH129" s="244" t="s">
        <v>5898</v>
      </c>
      <c r="AI129" s="1">
        <v>1</v>
      </c>
      <c r="AJ129" s="244" t="s">
        <v>5873</v>
      </c>
      <c r="AS129" t="s">
        <v>272</v>
      </c>
    </row>
    <row r="130" spans="1:45" x14ac:dyDescent="0.2">
      <c r="A130" s="150" t="s">
        <v>4894</v>
      </c>
      <c r="W130" s="150"/>
      <c r="AC130" t="s">
        <v>1524</v>
      </c>
      <c r="AE130" t="s">
        <v>1524</v>
      </c>
      <c r="AF130" s="245" t="s">
        <v>5836</v>
      </c>
      <c r="AG130" t="s">
        <v>1524</v>
      </c>
      <c r="AK130" t="s">
        <v>1137</v>
      </c>
      <c r="AL130" s="268" t="s">
        <v>6452</v>
      </c>
      <c r="AS130" t="s">
        <v>272</v>
      </c>
    </row>
    <row r="131" spans="1:45" x14ac:dyDescent="0.2">
      <c r="A131" s="149" t="s">
        <v>4890</v>
      </c>
      <c r="W131" s="150"/>
      <c r="AC131" t="s">
        <v>1524</v>
      </c>
      <c r="AE131" t="s">
        <v>1524</v>
      </c>
      <c r="AF131" s="149" t="s">
        <v>5835</v>
      </c>
      <c r="AG131" t="s">
        <v>1137</v>
      </c>
      <c r="AH131" s="150" t="s">
        <v>6537</v>
      </c>
      <c r="AI131" t="s">
        <v>1137</v>
      </c>
      <c r="AJ131" s="138" t="s">
        <v>842</v>
      </c>
      <c r="AK131" s="1">
        <v>1</v>
      </c>
      <c r="AL131" s="61" t="s">
        <v>249</v>
      </c>
      <c r="AS131" t="s">
        <v>272</v>
      </c>
    </row>
    <row r="132" spans="1:45" x14ac:dyDescent="0.2">
      <c r="A132" s="149" t="s">
        <v>4893</v>
      </c>
      <c r="W132" s="150"/>
      <c r="AC132" t="s">
        <v>1524</v>
      </c>
      <c r="AE132" t="s">
        <v>1524</v>
      </c>
      <c r="AF132" s="244" t="s">
        <v>5770</v>
      </c>
      <c r="AG132" s="1">
        <v>1</v>
      </c>
      <c r="AH132" t="s">
        <v>841</v>
      </c>
      <c r="AK132" t="s">
        <v>3066</v>
      </c>
      <c r="AS132" t="s">
        <v>272</v>
      </c>
    </row>
    <row r="133" spans="1:45" x14ac:dyDescent="0.2">
      <c r="A133" s="149" t="s">
        <v>4897</v>
      </c>
      <c r="W133" s="150"/>
      <c r="AC133" t="s">
        <v>1524</v>
      </c>
      <c r="AE133" t="s">
        <v>1524</v>
      </c>
      <c r="AF133" s="61"/>
      <c r="AG133" s="1">
        <v>1</v>
      </c>
      <c r="AH133" s="138" t="s">
        <v>840</v>
      </c>
      <c r="AK133" t="s">
        <v>1137</v>
      </c>
      <c r="AL133" s="61" t="s">
        <v>147</v>
      </c>
      <c r="AS133" t="s">
        <v>272</v>
      </c>
    </row>
    <row r="134" spans="1:45" x14ac:dyDescent="0.2">
      <c r="W134" s="150"/>
      <c r="AC134" t="s">
        <v>1524</v>
      </c>
      <c r="AE134" t="s">
        <v>1137</v>
      </c>
      <c r="AF134" t="s">
        <v>1262</v>
      </c>
      <c r="AG134" t="s">
        <v>1524</v>
      </c>
      <c r="AH134" s="138" t="s">
        <v>839</v>
      </c>
      <c r="AI134" t="s">
        <v>1137</v>
      </c>
      <c r="AJ134" s="61" t="s">
        <v>3764</v>
      </c>
      <c r="AK134" s="1">
        <v>1</v>
      </c>
      <c r="AL134" s="61" t="s">
        <v>148</v>
      </c>
      <c r="AS134" t="s">
        <v>272</v>
      </c>
    </row>
    <row r="135" spans="1:45" x14ac:dyDescent="0.2">
      <c r="W135" s="150"/>
      <c r="AC135" t="s">
        <v>1524</v>
      </c>
      <c r="AE135" s="1">
        <v>1</v>
      </c>
      <c r="AF135" t="s">
        <v>3145</v>
      </c>
      <c r="AG135" t="s">
        <v>1524</v>
      </c>
      <c r="AI135" s="1">
        <v>1</v>
      </c>
      <c r="AJ135" s="268" t="s">
        <v>6365</v>
      </c>
      <c r="AK135" t="s">
        <v>3066</v>
      </c>
      <c r="AS135" t="s">
        <v>272</v>
      </c>
    </row>
    <row r="136" spans="1:45" x14ac:dyDescent="0.2">
      <c r="A136" t="s">
        <v>4220</v>
      </c>
      <c r="W136" s="150"/>
      <c r="AC136" t="s">
        <v>1524</v>
      </c>
      <c r="AE136" t="s">
        <v>1524</v>
      </c>
      <c r="AF136" s="224" t="s">
        <v>5648</v>
      </c>
      <c r="AG136" t="s">
        <v>1137</v>
      </c>
      <c r="AH136" s="244" t="s">
        <v>5771</v>
      </c>
      <c r="AI136" t="s">
        <v>1524</v>
      </c>
      <c r="AJ136" s="61" t="s">
        <v>835</v>
      </c>
      <c r="AK136" t="s">
        <v>1137</v>
      </c>
      <c r="AL136" s="61" t="s">
        <v>183</v>
      </c>
      <c r="AS136" t="s">
        <v>272</v>
      </c>
    </row>
    <row r="137" spans="1:45" x14ac:dyDescent="0.2">
      <c r="A137" t="s">
        <v>4394</v>
      </c>
      <c r="W137" s="150"/>
      <c r="AC137" t="s">
        <v>1524</v>
      </c>
      <c r="AE137" t="s">
        <v>1524</v>
      </c>
      <c r="AF137" s="61" t="s">
        <v>5647</v>
      </c>
      <c r="AG137" s="1">
        <v>1</v>
      </c>
      <c r="AH137" s="244" t="s">
        <v>5772</v>
      </c>
      <c r="AK137" s="1">
        <v>1</v>
      </c>
      <c r="AL137" s="61" t="s">
        <v>1222</v>
      </c>
      <c r="AS137" t="s">
        <v>272</v>
      </c>
    </row>
    <row r="138" spans="1:45" x14ac:dyDescent="0.2">
      <c r="A138" t="s">
        <v>3808</v>
      </c>
      <c r="W138" s="150"/>
      <c r="AC138" t="s">
        <v>1524</v>
      </c>
      <c r="AE138" t="s">
        <v>1524</v>
      </c>
      <c r="AG138" t="s">
        <v>3066</v>
      </c>
      <c r="AI138" t="s">
        <v>1137</v>
      </c>
      <c r="AJ138" s="61" t="s">
        <v>799</v>
      </c>
      <c r="AS138" t="s">
        <v>272</v>
      </c>
    </row>
    <row r="139" spans="1:45" x14ac:dyDescent="0.2">
      <c r="A139" s="149" t="s">
        <v>4959</v>
      </c>
      <c r="W139" s="150"/>
      <c r="AC139" t="s">
        <v>1524</v>
      </c>
      <c r="AE139" t="s">
        <v>1137</v>
      </c>
      <c r="AF139" s="246" t="s">
        <v>2350</v>
      </c>
      <c r="AG139" t="s">
        <v>1137</v>
      </c>
      <c r="AH139" s="148" t="s">
        <v>6044</v>
      </c>
      <c r="AI139" s="1">
        <v>1</v>
      </c>
      <c r="AJ139" s="268" t="s">
        <v>6445</v>
      </c>
      <c r="AK139" t="s">
        <v>1137</v>
      </c>
      <c r="AL139" t="s">
        <v>2688</v>
      </c>
      <c r="AS139" t="s">
        <v>272</v>
      </c>
    </row>
    <row r="140" spans="1:45" x14ac:dyDescent="0.2">
      <c r="A140" s="149" t="s">
        <v>4219</v>
      </c>
      <c r="W140" s="150"/>
      <c r="AC140" t="s">
        <v>1524</v>
      </c>
      <c r="AE140" t="s">
        <v>1524</v>
      </c>
      <c r="AF140" s="268" t="s">
        <v>1600</v>
      </c>
      <c r="AG140" s="1">
        <v>1</v>
      </c>
      <c r="AH140" s="248" t="s">
        <v>5856</v>
      </c>
      <c r="AI140" t="s">
        <v>3066</v>
      </c>
      <c r="AK140" s="1">
        <v>1</v>
      </c>
      <c r="AL140" s="2" t="s">
        <v>1669</v>
      </c>
      <c r="AS140" t="s">
        <v>272</v>
      </c>
    </row>
    <row r="141" spans="1:45" x14ac:dyDescent="0.2">
      <c r="W141" s="150"/>
      <c r="AC141" t="s">
        <v>1524</v>
      </c>
      <c r="AE141" t="s">
        <v>1524</v>
      </c>
      <c r="AF141" s="268" t="s">
        <v>6436</v>
      </c>
      <c r="AG141" t="s">
        <v>1524</v>
      </c>
      <c r="AH141" s="62" t="s">
        <v>2029</v>
      </c>
      <c r="AI141" t="s">
        <v>1137</v>
      </c>
      <c r="AJ141" s="61" t="s">
        <v>1531</v>
      </c>
      <c r="AK141" t="s">
        <v>1524</v>
      </c>
      <c r="AL141" t="s">
        <v>2722</v>
      </c>
      <c r="AS141" t="s">
        <v>272</v>
      </c>
    </row>
    <row r="142" spans="1:45" x14ac:dyDescent="0.2">
      <c r="W142" s="150"/>
      <c r="AC142" t="s">
        <v>1524</v>
      </c>
      <c r="AG142" t="s">
        <v>1524</v>
      </c>
      <c r="AH142" s="62" t="s">
        <v>691</v>
      </c>
      <c r="AI142" s="1">
        <v>1</v>
      </c>
      <c r="AJ142" s="61" t="s">
        <v>3373</v>
      </c>
      <c r="AK142" t="s">
        <v>1524</v>
      </c>
      <c r="AS142" t="s">
        <v>272</v>
      </c>
    </row>
    <row r="143" spans="1:45" x14ac:dyDescent="0.2">
      <c r="A143" s="12" t="s">
        <v>2254</v>
      </c>
      <c r="W143" s="150"/>
      <c r="AC143" t="s">
        <v>1524</v>
      </c>
      <c r="AG143" t="s">
        <v>1524</v>
      </c>
      <c r="AH143" t="s">
        <v>1264</v>
      </c>
      <c r="AI143" t="s">
        <v>1524</v>
      </c>
      <c r="AJ143" s="244" t="s">
        <v>5879</v>
      </c>
      <c r="AK143" t="s">
        <v>1524</v>
      </c>
      <c r="AS143" t="s">
        <v>272</v>
      </c>
    </row>
    <row r="144" spans="1:45" x14ac:dyDescent="0.2">
      <c r="A144" t="s">
        <v>715</v>
      </c>
      <c r="W144" s="150"/>
      <c r="AC144" t="s">
        <v>1524</v>
      </c>
      <c r="AG144" t="s">
        <v>1524</v>
      </c>
      <c r="AH144" s="61" t="s">
        <v>2812</v>
      </c>
      <c r="AI144" t="s">
        <v>1524</v>
      </c>
      <c r="AK144" t="s">
        <v>1137</v>
      </c>
      <c r="AL144" t="s">
        <v>71</v>
      </c>
      <c r="AS144" t="s">
        <v>272</v>
      </c>
    </row>
    <row r="145" spans="1:45" x14ac:dyDescent="0.2">
      <c r="A145" t="s">
        <v>751</v>
      </c>
      <c r="W145" s="150"/>
      <c r="AC145" t="s">
        <v>1524</v>
      </c>
      <c r="AG145" t="s">
        <v>1524</v>
      </c>
      <c r="AH145" s="249" t="s">
        <v>5857</v>
      </c>
      <c r="AI145" t="s">
        <v>1137</v>
      </c>
      <c r="AJ145" s="61" t="s">
        <v>2230</v>
      </c>
      <c r="AK145" s="1">
        <v>1</v>
      </c>
      <c r="AL145" s="2" t="s">
        <v>2174</v>
      </c>
      <c r="AS145" t="s">
        <v>272</v>
      </c>
    </row>
    <row r="146" spans="1:45" x14ac:dyDescent="0.2">
      <c r="A146" t="s">
        <v>937</v>
      </c>
      <c r="W146" s="150"/>
      <c r="AC146" t="s">
        <v>1524</v>
      </c>
      <c r="AG146" t="s">
        <v>1524</v>
      </c>
      <c r="AH146" s="61" t="s">
        <v>1265</v>
      </c>
      <c r="AI146" s="1">
        <v>1</v>
      </c>
      <c r="AJ146" s="61" t="s">
        <v>2810</v>
      </c>
      <c r="AK146" t="s">
        <v>1524</v>
      </c>
      <c r="AL146" t="s">
        <v>2723</v>
      </c>
      <c r="AS146" t="s">
        <v>272</v>
      </c>
    </row>
    <row r="147" spans="1:45" x14ac:dyDescent="0.2">
      <c r="A147" s="2" t="s">
        <v>2047</v>
      </c>
      <c r="W147" s="150"/>
      <c r="AC147" t="s">
        <v>1524</v>
      </c>
      <c r="AG147" s="1">
        <v>1</v>
      </c>
      <c r="AH147" s="61" t="s">
        <v>186</v>
      </c>
      <c r="AI147" t="s">
        <v>3066</v>
      </c>
      <c r="AK147" t="s">
        <v>3066</v>
      </c>
      <c r="AS147" t="s">
        <v>272</v>
      </c>
    </row>
    <row r="148" spans="1:45" x14ac:dyDescent="0.2">
      <c r="A148" s="2" t="s">
        <v>2559</v>
      </c>
      <c r="W148" s="150"/>
      <c r="AC148" t="s">
        <v>1524</v>
      </c>
      <c r="AG148" s="192" t="s">
        <v>1524</v>
      </c>
      <c r="AH148" s="9" t="s">
        <v>5989</v>
      </c>
      <c r="AI148" t="s">
        <v>1137</v>
      </c>
      <c r="AJ148" s="150" t="s">
        <v>3763</v>
      </c>
      <c r="AK148" t="s">
        <v>1137</v>
      </c>
      <c r="AL148" t="s">
        <v>1270</v>
      </c>
      <c r="AS148" t="s">
        <v>272</v>
      </c>
    </row>
    <row r="149" spans="1:45" x14ac:dyDescent="0.2">
      <c r="A149" s="2"/>
      <c r="W149" s="150"/>
      <c r="AC149" t="s">
        <v>1524</v>
      </c>
      <c r="AG149" s="192" t="s">
        <v>1137</v>
      </c>
      <c r="AH149" s="244" t="s">
        <v>5777</v>
      </c>
      <c r="AI149" s="1">
        <v>1</v>
      </c>
      <c r="AJ149" s="63" t="s">
        <v>2513</v>
      </c>
      <c r="AK149" s="1">
        <v>1</v>
      </c>
      <c r="AL149" s="2" t="s">
        <v>1272</v>
      </c>
      <c r="AS149" t="s">
        <v>272</v>
      </c>
    </row>
    <row r="150" spans="1:45" x14ac:dyDescent="0.2">
      <c r="A150" s="2" t="s">
        <v>2414</v>
      </c>
      <c r="W150" s="150"/>
      <c r="AC150" t="s">
        <v>1524</v>
      </c>
      <c r="AG150" s="192" t="s">
        <v>1524</v>
      </c>
      <c r="AH150" s="244" t="s">
        <v>5778</v>
      </c>
      <c r="AI150" t="s">
        <v>1524</v>
      </c>
      <c r="AJ150" s="268" t="s">
        <v>6419</v>
      </c>
      <c r="AK150" t="s">
        <v>1524</v>
      </c>
      <c r="AL150" t="s">
        <v>2721</v>
      </c>
      <c r="AS150" t="s">
        <v>272</v>
      </c>
    </row>
    <row r="151" spans="1:45" x14ac:dyDescent="0.2">
      <c r="A151" s="2" t="s">
        <v>2285</v>
      </c>
      <c r="W151" s="150"/>
      <c r="AC151" t="s">
        <v>1524</v>
      </c>
      <c r="AG151" s="192" t="s">
        <v>1524</v>
      </c>
      <c r="AH151" s="268"/>
      <c r="AI151" t="s">
        <v>1524</v>
      </c>
      <c r="AJ151" s="212" t="s">
        <v>4544</v>
      </c>
      <c r="AS151" t="s">
        <v>272</v>
      </c>
    </row>
    <row r="152" spans="1:45" x14ac:dyDescent="0.2">
      <c r="A152" s="1" t="s">
        <v>216</v>
      </c>
      <c r="W152" s="150"/>
      <c r="AC152" t="s">
        <v>1524</v>
      </c>
      <c r="AG152" s="192" t="s">
        <v>1524</v>
      </c>
      <c r="AI152" t="s">
        <v>1524</v>
      </c>
      <c r="AK152" t="s">
        <v>1524</v>
      </c>
      <c r="AS152" t="s">
        <v>272</v>
      </c>
    </row>
    <row r="153" spans="1:45" x14ac:dyDescent="0.2">
      <c r="A153" s="35" t="s">
        <v>215</v>
      </c>
      <c r="W153" s="150"/>
      <c r="AC153" t="s">
        <v>1524</v>
      </c>
      <c r="AG153" s="192" t="s">
        <v>1137</v>
      </c>
      <c r="AH153" s="244" t="s">
        <v>5779</v>
      </c>
      <c r="AI153" t="s">
        <v>1137</v>
      </c>
      <c r="AJ153" s="61" t="s">
        <v>2228</v>
      </c>
      <c r="AK153" t="s">
        <v>1137</v>
      </c>
      <c r="AL153" t="s">
        <v>2585</v>
      </c>
      <c r="AS153" t="s">
        <v>272</v>
      </c>
    </row>
    <row r="154" spans="1:45" x14ac:dyDescent="0.2">
      <c r="W154" s="150"/>
      <c r="AC154" t="s">
        <v>1524</v>
      </c>
      <c r="AG154" s="192" t="s">
        <v>1524</v>
      </c>
      <c r="AH154" s="244" t="s">
        <v>5780</v>
      </c>
      <c r="AI154" s="1">
        <v>1</v>
      </c>
      <c r="AJ154" s="61" t="s">
        <v>1031</v>
      </c>
      <c r="AK154" s="1">
        <v>1</v>
      </c>
      <c r="AL154" s="2" t="s">
        <v>1273</v>
      </c>
      <c r="AS154" t="s">
        <v>272</v>
      </c>
    </row>
    <row r="155" spans="1:45" x14ac:dyDescent="0.2">
      <c r="W155" s="150"/>
      <c r="AC155" t="s">
        <v>1524</v>
      </c>
      <c r="AE155" t="s">
        <v>1137</v>
      </c>
      <c r="AF155" t="s">
        <v>1263</v>
      </c>
      <c r="AG155" s="192" t="s">
        <v>1524</v>
      </c>
      <c r="AI155" s="192" t="s">
        <v>1524</v>
      </c>
      <c r="AK155" t="s">
        <v>3066</v>
      </c>
      <c r="AN155" s="97" t="s">
        <v>1579</v>
      </c>
      <c r="AS155" t="s">
        <v>272</v>
      </c>
    </row>
    <row r="156" spans="1:45" x14ac:dyDescent="0.2">
      <c r="A156" s="18" t="s">
        <v>2253</v>
      </c>
      <c r="W156" s="150"/>
      <c r="AC156" t="s">
        <v>1524</v>
      </c>
      <c r="AE156" s="1">
        <v>1</v>
      </c>
      <c r="AF156" t="s">
        <v>3146</v>
      </c>
      <c r="AG156" s="192" t="s">
        <v>1137</v>
      </c>
      <c r="AH156" s="244" t="s">
        <v>3860</v>
      </c>
      <c r="AI156" t="s">
        <v>1137</v>
      </c>
      <c r="AJ156" s="61" t="s">
        <v>1216</v>
      </c>
      <c r="AK156" t="s">
        <v>1137</v>
      </c>
      <c r="AL156" s="150" t="s">
        <v>4677</v>
      </c>
      <c r="AM156" t="s">
        <v>1137</v>
      </c>
      <c r="AN156" t="s">
        <v>1267</v>
      </c>
      <c r="AS156" t="s">
        <v>272</v>
      </c>
    </row>
    <row r="157" spans="1:45" x14ac:dyDescent="0.2">
      <c r="A157" s="27" t="s">
        <v>1480</v>
      </c>
      <c r="W157" s="150"/>
      <c r="AC157" t="s">
        <v>1524</v>
      </c>
      <c r="AE157" t="s">
        <v>1524</v>
      </c>
      <c r="AF157" s="61" t="s">
        <v>299</v>
      </c>
      <c r="AG157" s="192" t="s">
        <v>1524</v>
      </c>
      <c r="AH157" s="244" t="s">
        <v>5781</v>
      </c>
      <c r="AI157" s="1">
        <v>1</v>
      </c>
      <c r="AJ157" s="61" t="s">
        <v>3703</v>
      </c>
      <c r="AK157" s="1">
        <v>1</v>
      </c>
      <c r="AL157" s="32" t="s">
        <v>1664</v>
      </c>
      <c r="AM157" s="1">
        <v>1</v>
      </c>
      <c r="AN157" s="32" t="s">
        <v>2712</v>
      </c>
      <c r="AS157" t="s">
        <v>272</v>
      </c>
    </row>
    <row r="158" spans="1:45" x14ac:dyDescent="0.2">
      <c r="A158" s="37" t="s">
        <v>176</v>
      </c>
      <c r="W158" s="150"/>
      <c r="AC158" t="s">
        <v>1524</v>
      </c>
      <c r="AE158" t="s">
        <v>1524</v>
      </c>
      <c r="AG158" s="192" t="s">
        <v>1524</v>
      </c>
      <c r="AI158" s="192" t="s">
        <v>1524</v>
      </c>
      <c r="AK158" t="s">
        <v>1524</v>
      </c>
      <c r="AL158" s="91" t="s">
        <v>1665</v>
      </c>
      <c r="AM158" t="s">
        <v>1524</v>
      </c>
      <c r="AN158" s="214" t="s">
        <v>4679</v>
      </c>
      <c r="AS158" t="s">
        <v>272</v>
      </c>
    </row>
    <row r="159" spans="1:45" x14ac:dyDescent="0.2">
      <c r="A159" s="61" t="s">
        <v>2050</v>
      </c>
      <c r="W159" s="150"/>
      <c r="AC159" t="s">
        <v>1524</v>
      </c>
      <c r="AE159" t="s">
        <v>1137</v>
      </c>
      <c r="AF159" s="61" t="s">
        <v>3155</v>
      </c>
      <c r="AG159" s="192" t="s">
        <v>1137</v>
      </c>
      <c r="AH159" s="244" t="s">
        <v>5775</v>
      </c>
      <c r="AI159" t="s">
        <v>1137</v>
      </c>
      <c r="AJ159" s="61" t="s">
        <v>799</v>
      </c>
      <c r="AK159" s="1">
        <v>1</v>
      </c>
      <c r="AL159" s="27" t="s">
        <v>1666</v>
      </c>
      <c r="AM159" t="s">
        <v>1524</v>
      </c>
      <c r="AN159" s="214" t="s">
        <v>4681</v>
      </c>
      <c r="AS159" t="s">
        <v>272</v>
      </c>
    </row>
    <row r="160" spans="1:45" x14ac:dyDescent="0.2">
      <c r="A160" s="71" t="s">
        <v>341</v>
      </c>
      <c r="W160" s="150"/>
      <c r="AC160" t="s">
        <v>1524</v>
      </c>
      <c r="AE160" s="1">
        <v>1</v>
      </c>
      <c r="AF160" s="61" t="s">
        <v>2193</v>
      </c>
      <c r="AG160" s="192" t="s">
        <v>1524</v>
      </c>
      <c r="AH160" s="244" t="s">
        <v>5776</v>
      </c>
      <c r="AI160" s="1">
        <v>1</v>
      </c>
      <c r="AJ160" s="244" t="s">
        <v>5884</v>
      </c>
      <c r="AK160" t="s">
        <v>1524</v>
      </c>
      <c r="AL160" s="27" t="s">
        <v>4678</v>
      </c>
      <c r="AM160" t="s">
        <v>1524</v>
      </c>
      <c r="AN160" s="214" t="s">
        <v>4680</v>
      </c>
      <c r="AS160" t="s">
        <v>272</v>
      </c>
    </row>
    <row r="161" spans="1:45" x14ac:dyDescent="0.2">
      <c r="A161" s="87" t="s">
        <v>2357</v>
      </c>
      <c r="W161" s="150"/>
      <c r="AC161" t="s">
        <v>1524</v>
      </c>
      <c r="AE161" t="s">
        <v>1524</v>
      </c>
      <c r="AF161" s="61" t="s">
        <v>3257</v>
      </c>
      <c r="AG161" s="192" t="s">
        <v>1524</v>
      </c>
      <c r="AH161" s="192"/>
      <c r="AI161" t="s">
        <v>3066</v>
      </c>
      <c r="AL161" s="1"/>
      <c r="AM161" t="s">
        <v>1524</v>
      </c>
      <c r="AS161" t="s">
        <v>272</v>
      </c>
    </row>
    <row r="162" spans="1:45" x14ac:dyDescent="0.2">
      <c r="A162" s="133" t="s">
        <v>518</v>
      </c>
      <c r="W162" s="150"/>
      <c r="AC162" t="s">
        <v>1524</v>
      </c>
      <c r="AE162" t="s">
        <v>1524</v>
      </c>
      <c r="AI162" t="s">
        <v>1137</v>
      </c>
      <c r="AJ162" s="61" t="s">
        <v>286</v>
      </c>
      <c r="AL162" s="97" t="s">
        <v>1579</v>
      </c>
      <c r="AM162" t="s">
        <v>1137</v>
      </c>
      <c r="AN162" t="s">
        <v>2229</v>
      </c>
      <c r="AS162" t="s">
        <v>272</v>
      </c>
    </row>
    <row r="163" spans="1:45" x14ac:dyDescent="0.2">
      <c r="A163" s="51" t="s">
        <v>2523</v>
      </c>
      <c r="W163" s="150"/>
      <c r="AC163" t="s">
        <v>1524</v>
      </c>
      <c r="AE163" t="s">
        <v>1137</v>
      </c>
      <c r="AF163" t="s">
        <v>1266</v>
      </c>
      <c r="AI163" s="1">
        <v>1</v>
      </c>
      <c r="AJ163" s="61" t="s">
        <v>3374</v>
      </c>
      <c r="AM163" s="1">
        <v>1</v>
      </c>
      <c r="AN163" s="27" t="s">
        <v>2713</v>
      </c>
      <c r="AS163" t="s">
        <v>272</v>
      </c>
    </row>
    <row r="164" spans="1:45" x14ac:dyDescent="0.2">
      <c r="A164" s="92" t="s">
        <v>131</v>
      </c>
      <c r="W164" s="150"/>
      <c r="AC164" t="s">
        <v>1524</v>
      </c>
      <c r="AE164" s="1">
        <v>1</v>
      </c>
      <c r="AF164" s="61" t="s">
        <v>2726</v>
      </c>
      <c r="AI164" t="s">
        <v>1524</v>
      </c>
      <c r="AS164" t="s">
        <v>272</v>
      </c>
    </row>
    <row r="165" spans="1:45" x14ac:dyDescent="0.2">
      <c r="A165" s="152" t="s">
        <v>3228</v>
      </c>
      <c r="W165" s="150"/>
      <c r="AC165" t="s">
        <v>1524</v>
      </c>
      <c r="AE165" t="s">
        <v>1524</v>
      </c>
      <c r="AI165" t="s">
        <v>1137</v>
      </c>
      <c r="AJ165" s="150" t="s">
        <v>5674</v>
      </c>
      <c r="AK165" t="s">
        <v>1137</v>
      </c>
      <c r="AL165" s="148" t="s">
        <v>5675</v>
      </c>
      <c r="AM165" t="s">
        <v>1137</v>
      </c>
      <c r="AN165" s="224" t="s">
        <v>5676</v>
      </c>
      <c r="AS165" t="s">
        <v>272</v>
      </c>
    </row>
    <row r="166" spans="1:45" x14ac:dyDescent="0.2">
      <c r="A166" s="161" t="s">
        <v>3444</v>
      </c>
      <c r="W166" s="150"/>
      <c r="AC166" t="s">
        <v>1524</v>
      </c>
      <c r="AE166" t="s">
        <v>1137</v>
      </c>
      <c r="AF166" t="s">
        <v>1268</v>
      </c>
      <c r="AI166" s="1">
        <v>1</v>
      </c>
      <c r="AJ166" s="63" t="s">
        <v>678</v>
      </c>
      <c r="AK166" s="1">
        <v>1</v>
      </c>
      <c r="AL166" s="2" t="s">
        <v>3061</v>
      </c>
      <c r="AM166" s="1"/>
      <c r="AN166" s="2"/>
      <c r="AS166" t="s">
        <v>272</v>
      </c>
    </row>
    <row r="167" spans="1:45" x14ac:dyDescent="0.2">
      <c r="A167" s="177" t="s">
        <v>3991</v>
      </c>
      <c r="W167" s="150"/>
      <c r="AC167" t="s">
        <v>1137</v>
      </c>
      <c r="AD167" s="150" t="s">
        <v>3355</v>
      </c>
      <c r="AE167" s="1">
        <v>1</v>
      </c>
      <c r="AF167" s="61" t="s">
        <v>5895</v>
      </c>
      <c r="AI167" t="s">
        <v>1524</v>
      </c>
      <c r="AJ167" s="61" t="s">
        <v>3704</v>
      </c>
      <c r="AK167" t="s">
        <v>1524</v>
      </c>
      <c r="AL167" s="91" t="s">
        <v>1763</v>
      </c>
      <c r="AS167" t="s">
        <v>272</v>
      </c>
    </row>
    <row r="168" spans="1:45" x14ac:dyDescent="0.2">
      <c r="A168" s="191" t="s">
        <v>4295</v>
      </c>
      <c r="W168" s="150"/>
      <c r="AC168" s="1">
        <v>1</v>
      </c>
      <c r="AD168" s="61" t="s">
        <v>3356</v>
      </c>
      <c r="AE168" t="s">
        <v>1524</v>
      </c>
      <c r="AF168" s="244" t="s">
        <v>5896</v>
      </c>
      <c r="AI168" s="1">
        <v>1</v>
      </c>
      <c r="AJ168" s="61" t="s">
        <v>684</v>
      </c>
      <c r="AK168" t="s">
        <v>1524</v>
      </c>
      <c r="AL168" s="217" t="s">
        <v>4695</v>
      </c>
      <c r="AS168" t="s">
        <v>272</v>
      </c>
    </row>
    <row r="169" spans="1:45" x14ac:dyDescent="0.2">
      <c r="A169" s="214" t="s">
        <v>4618</v>
      </c>
      <c r="W169" s="150"/>
      <c r="AC169" t="s">
        <v>1524</v>
      </c>
      <c r="AD169" s="63" t="s">
        <v>208</v>
      </c>
      <c r="AE169" t="s">
        <v>1524</v>
      </c>
      <c r="AI169" t="s">
        <v>1524</v>
      </c>
      <c r="AS169" t="s">
        <v>272</v>
      </c>
    </row>
    <row r="170" spans="1:45" x14ac:dyDescent="0.2">
      <c r="A170" s="224" t="s">
        <v>4941</v>
      </c>
      <c r="W170" s="150"/>
      <c r="AC170" t="s">
        <v>1524</v>
      </c>
      <c r="AD170" s="223" t="s">
        <v>4929</v>
      </c>
      <c r="AE170" t="s">
        <v>1137</v>
      </c>
      <c r="AF170" t="s">
        <v>1269</v>
      </c>
      <c r="AI170" t="s">
        <v>1137</v>
      </c>
      <c r="AJ170" s="61" t="s">
        <v>679</v>
      </c>
      <c r="AS170" t="s">
        <v>272</v>
      </c>
    </row>
    <row r="171" spans="1:45" x14ac:dyDescent="0.2">
      <c r="A171" s="244" t="s">
        <v>5730</v>
      </c>
      <c r="W171" s="150"/>
      <c r="AC171" t="s">
        <v>1524</v>
      </c>
      <c r="AD171" t="s">
        <v>1068</v>
      </c>
      <c r="AE171" s="1">
        <v>1</v>
      </c>
      <c r="AF171" s="61" t="s">
        <v>3197</v>
      </c>
      <c r="AI171" s="1">
        <v>1</v>
      </c>
      <c r="AJ171" s="61" t="s">
        <v>3375</v>
      </c>
      <c r="AS171" t="s">
        <v>272</v>
      </c>
    </row>
    <row r="172" spans="1:45" x14ac:dyDescent="0.2">
      <c r="A172" s="271" t="s">
        <v>6469</v>
      </c>
      <c r="W172" s="150"/>
      <c r="AC172" s="1">
        <v>1</v>
      </c>
      <c r="AD172" s="61" t="s">
        <v>1747</v>
      </c>
      <c r="AE172" t="s">
        <v>1524</v>
      </c>
      <c r="AI172" t="s">
        <v>1524</v>
      </c>
      <c r="AS172" t="s">
        <v>272</v>
      </c>
    </row>
    <row r="173" spans="1:45" x14ac:dyDescent="0.2">
      <c r="W173" s="150"/>
      <c r="AC173" t="s">
        <v>1524</v>
      </c>
      <c r="AE173" t="s">
        <v>1137</v>
      </c>
      <c r="AF173" t="s">
        <v>1271</v>
      </c>
      <c r="AI173" t="s">
        <v>1137</v>
      </c>
      <c r="AJ173" t="s">
        <v>2671</v>
      </c>
      <c r="AS173" t="s">
        <v>272</v>
      </c>
    </row>
    <row r="174" spans="1:45" x14ac:dyDescent="0.2">
      <c r="W174" s="150"/>
      <c r="AC174" t="s">
        <v>1524</v>
      </c>
      <c r="AE174" s="1">
        <v>1</v>
      </c>
      <c r="AF174" s="61" t="s">
        <v>2727</v>
      </c>
      <c r="AI174" s="1">
        <v>1</v>
      </c>
      <c r="AJ174" s="63" t="s">
        <v>680</v>
      </c>
      <c r="AS174" t="s">
        <v>272</v>
      </c>
    </row>
    <row r="175" spans="1:45" x14ac:dyDescent="0.2">
      <c r="W175" s="150"/>
      <c r="AC175" t="s">
        <v>1524</v>
      </c>
      <c r="AE175" t="s">
        <v>1524</v>
      </c>
      <c r="AI175" s="1">
        <v>1</v>
      </c>
      <c r="AJ175" s="61" t="s">
        <v>2602</v>
      </c>
      <c r="AS175" t="s">
        <v>272</v>
      </c>
    </row>
    <row r="176" spans="1:45" x14ac:dyDescent="0.2">
      <c r="A176" s="12" t="s">
        <v>588</v>
      </c>
      <c r="W176" s="150"/>
      <c r="AC176" t="s">
        <v>1524</v>
      </c>
      <c r="AE176" t="s">
        <v>1137</v>
      </c>
      <c r="AF176" t="s">
        <v>3739</v>
      </c>
      <c r="AG176" t="s">
        <v>1137</v>
      </c>
      <c r="AH176" s="61" t="s">
        <v>2203</v>
      </c>
      <c r="AI176" t="s">
        <v>1524</v>
      </c>
      <c r="AS176" t="s">
        <v>272</v>
      </c>
    </row>
    <row r="177" spans="1:45" x14ac:dyDescent="0.2">
      <c r="A177" s="12" t="s">
        <v>3527</v>
      </c>
      <c r="W177" s="150"/>
      <c r="AC177" t="s">
        <v>1524</v>
      </c>
      <c r="AE177" s="1">
        <v>1</v>
      </c>
      <c r="AF177" t="s">
        <v>3147</v>
      </c>
      <c r="AG177" s="1">
        <v>1</v>
      </c>
      <c r="AH177" s="61" t="s">
        <v>2204</v>
      </c>
      <c r="AI177" t="s">
        <v>1137</v>
      </c>
      <c r="AJ177" s="244" t="s">
        <v>5889</v>
      </c>
      <c r="AS177" t="s">
        <v>272</v>
      </c>
    </row>
    <row r="178" spans="1:45" x14ac:dyDescent="0.2">
      <c r="W178" s="150"/>
      <c r="AC178" t="s">
        <v>1524</v>
      </c>
      <c r="AE178" t="s">
        <v>1524</v>
      </c>
      <c r="AF178" s="214" t="s">
        <v>4928</v>
      </c>
      <c r="AI178" s="1">
        <v>1</v>
      </c>
      <c r="AJ178" s="244" t="s">
        <v>5888</v>
      </c>
      <c r="AS178" t="s">
        <v>272</v>
      </c>
    </row>
    <row r="179" spans="1:45" x14ac:dyDescent="0.2">
      <c r="A179" s="40" t="s">
        <v>169</v>
      </c>
      <c r="W179" s="150"/>
      <c r="AC179" t="s">
        <v>1524</v>
      </c>
      <c r="AE179" t="s">
        <v>1524</v>
      </c>
      <c r="AF179" s="61" t="s">
        <v>4927</v>
      </c>
      <c r="AI179" t="s">
        <v>1524</v>
      </c>
      <c r="AS179" t="s">
        <v>272</v>
      </c>
    </row>
    <row r="180" spans="1:45" x14ac:dyDescent="0.2">
      <c r="A180" s="107" t="s">
        <v>2113</v>
      </c>
      <c r="W180" s="150"/>
      <c r="AC180" t="s">
        <v>1524</v>
      </c>
      <c r="AE180" t="s">
        <v>1524</v>
      </c>
      <c r="AI180" t="s">
        <v>1137</v>
      </c>
      <c r="AJ180" s="61" t="s">
        <v>682</v>
      </c>
      <c r="AS180" t="s">
        <v>272</v>
      </c>
    </row>
    <row r="181" spans="1:45" x14ac:dyDescent="0.2">
      <c r="A181" s="108" t="s">
        <v>398</v>
      </c>
      <c r="W181" s="150"/>
      <c r="AC181" t="s">
        <v>1524</v>
      </c>
      <c r="AE181" t="s">
        <v>1137</v>
      </c>
      <c r="AF181" t="s">
        <v>3740</v>
      </c>
      <c r="AG181" t="s">
        <v>1137</v>
      </c>
      <c r="AH181" s="61" t="s">
        <v>2205</v>
      </c>
      <c r="AI181" s="1">
        <v>1</v>
      </c>
      <c r="AJ181" s="61" t="s">
        <v>5890</v>
      </c>
      <c r="AS181" t="s">
        <v>272</v>
      </c>
    </row>
    <row r="182" spans="1:45" x14ac:dyDescent="0.2">
      <c r="A182" s="127" t="s">
        <v>2607</v>
      </c>
      <c r="W182" s="150"/>
      <c r="AC182" t="s">
        <v>1524</v>
      </c>
      <c r="AE182" s="1">
        <v>1</v>
      </c>
      <c r="AF182" t="s">
        <v>1477</v>
      </c>
      <c r="AG182" s="1">
        <v>1</v>
      </c>
      <c r="AH182" s="61" t="s">
        <v>2206</v>
      </c>
      <c r="AI182" t="s">
        <v>1524</v>
      </c>
      <c r="AS182" t="s">
        <v>272</v>
      </c>
    </row>
    <row r="183" spans="1:45" x14ac:dyDescent="0.2">
      <c r="A183" s="128" t="s">
        <v>2608</v>
      </c>
      <c r="W183" s="150"/>
      <c r="AC183" t="s">
        <v>1524</v>
      </c>
      <c r="AE183" t="s">
        <v>1524</v>
      </c>
      <c r="AF183" s="61" t="s">
        <v>2450</v>
      </c>
      <c r="AI183" t="s">
        <v>1137</v>
      </c>
      <c r="AJ183" t="s">
        <v>2908</v>
      </c>
      <c r="AS183" t="s">
        <v>272</v>
      </c>
    </row>
    <row r="184" spans="1:45" x14ac:dyDescent="0.2">
      <c r="A184" s="129" t="s">
        <v>399</v>
      </c>
      <c r="W184" s="150"/>
      <c r="AC184" t="s">
        <v>1524</v>
      </c>
      <c r="AE184" t="s">
        <v>1524</v>
      </c>
      <c r="AI184" s="1">
        <v>1</v>
      </c>
      <c r="AJ184" s="27" t="s">
        <v>1662</v>
      </c>
      <c r="AS184" t="s">
        <v>272</v>
      </c>
    </row>
    <row r="185" spans="1:45" x14ac:dyDescent="0.2">
      <c r="A185" s="111" t="s">
        <v>400</v>
      </c>
      <c r="W185" s="150"/>
      <c r="AC185" t="s">
        <v>1524</v>
      </c>
      <c r="AE185" t="s">
        <v>1137</v>
      </c>
      <c r="AF185" s="161" t="s">
        <v>3741</v>
      </c>
      <c r="AG185" t="s">
        <v>1137</v>
      </c>
      <c r="AH185" s="61" t="s">
        <v>1531</v>
      </c>
      <c r="AI185" t="s">
        <v>1524</v>
      </c>
      <c r="AJ185" s="27" t="s">
        <v>1663</v>
      </c>
      <c r="AS185" t="s">
        <v>272</v>
      </c>
    </row>
    <row r="186" spans="1:45" x14ac:dyDescent="0.2">
      <c r="A186" s="109" t="s">
        <v>401</v>
      </c>
      <c r="W186" s="150"/>
      <c r="AC186" t="s">
        <v>1524</v>
      </c>
      <c r="AE186" s="1">
        <v>1</v>
      </c>
      <c r="AF186" s="244" t="s">
        <v>5838</v>
      </c>
      <c r="AG186" s="1">
        <v>1</v>
      </c>
      <c r="AH186" s="61" t="s">
        <v>254</v>
      </c>
      <c r="AI186" t="s">
        <v>1524</v>
      </c>
      <c r="AJ186" t="s">
        <v>424</v>
      </c>
      <c r="AS186" t="s">
        <v>272</v>
      </c>
    </row>
    <row r="187" spans="1:45" x14ac:dyDescent="0.2">
      <c r="A187" s="130" t="s">
        <v>402</v>
      </c>
      <c r="W187" s="150"/>
      <c r="AC187" t="s">
        <v>1524</v>
      </c>
      <c r="AE187" t="s">
        <v>1524</v>
      </c>
      <c r="AF187" s="61" t="s">
        <v>3729</v>
      </c>
      <c r="AG187" t="s">
        <v>1524</v>
      </c>
      <c r="AH187" s="268" t="s">
        <v>6327</v>
      </c>
      <c r="AI187" t="s">
        <v>3066</v>
      </c>
      <c r="AS187" t="s">
        <v>272</v>
      </c>
    </row>
    <row r="188" spans="1:45" x14ac:dyDescent="0.2">
      <c r="A188" s="211" t="s">
        <v>403</v>
      </c>
      <c r="W188" s="150"/>
      <c r="AC188" t="s">
        <v>1524</v>
      </c>
      <c r="AE188" s="1">
        <v>1</v>
      </c>
      <c r="AF188" s="244" t="s">
        <v>5839</v>
      </c>
      <c r="AG188" t="s">
        <v>1524</v>
      </c>
      <c r="AH188" s="268" t="s">
        <v>6328</v>
      </c>
      <c r="AI188" t="s">
        <v>1137</v>
      </c>
      <c r="AJ188" s="61" t="s">
        <v>8</v>
      </c>
      <c r="AS188" t="s">
        <v>272</v>
      </c>
    </row>
    <row r="189" spans="1:45" x14ac:dyDescent="0.2">
      <c r="A189" s="131" t="s">
        <v>2609</v>
      </c>
      <c r="W189" s="150"/>
      <c r="AC189" t="s">
        <v>1524</v>
      </c>
      <c r="AE189" t="s">
        <v>1524</v>
      </c>
      <c r="AG189" t="s">
        <v>1524</v>
      </c>
      <c r="AI189" s="1">
        <v>1</v>
      </c>
      <c r="AJ189" s="61" t="s">
        <v>3376</v>
      </c>
      <c r="AS189" t="s">
        <v>272</v>
      </c>
    </row>
    <row r="190" spans="1:45" x14ac:dyDescent="0.2">
      <c r="A190" s="4" t="s">
        <v>5763</v>
      </c>
      <c r="W190" s="150"/>
      <c r="AC190" t="s">
        <v>1524</v>
      </c>
      <c r="AE190" t="s">
        <v>1137</v>
      </c>
      <c r="AF190" t="s">
        <v>2689</v>
      </c>
      <c r="AG190" t="s">
        <v>1524</v>
      </c>
      <c r="AS190" t="s">
        <v>272</v>
      </c>
    </row>
    <row r="191" spans="1:45" x14ac:dyDescent="0.2">
      <c r="W191" s="150"/>
      <c r="AC191" t="s">
        <v>1524</v>
      </c>
      <c r="AE191" s="1">
        <v>1</v>
      </c>
      <c r="AF191" s="61" t="s">
        <v>1707</v>
      </c>
      <c r="AG191" t="s">
        <v>1137</v>
      </c>
      <c r="AH191" s="161" t="s">
        <v>3727</v>
      </c>
      <c r="AI191" t="s">
        <v>1137</v>
      </c>
      <c r="AJ191" s="61" t="s">
        <v>2197</v>
      </c>
      <c r="AS191" t="s">
        <v>272</v>
      </c>
    </row>
    <row r="192" spans="1:45" x14ac:dyDescent="0.2">
      <c r="A192" s="4" t="s">
        <v>6572</v>
      </c>
      <c r="W192" s="150"/>
      <c r="AC192" t="s">
        <v>1524</v>
      </c>
      <c r="AE192" t="s">
        <v>1524</v>
      </c>
      <c r="AG192" s="1">
        <v>1</v>
      </c>
      <c r="AH192" t="s">
        <v>940</v>
      </c>
      <c r="AI192" s="1">
        <v>1</v>
      </c>
      <c r="AJ192" s="61" t="s">
        <v>2198</v>
      </c>
      <c r="AS192" t="s">
        <v>272</v>
      </c>
    </row>
    <row r="193" spans="1:45" x14ac:dyDescent="0.2">
      <c r="W193" s="150"/>
      <c r="AC193" t="s">
        <v>1524</v>
      </c>
      <c r="AE193" t="s">
        <v>1137</v>
      </c>
      <c r="AF193" t="s">
        <v>3051</v>
      </c>
      <c r="AG193" t="s">
        <v>1524</v>
      </c>
      <c r="AH193" s="61" t="s">
        <v>939</v>
      </c>
      <c r="AI193" t="s">
        <v>1524</v>
      </c>
      <c r="AJ193" s="97" t="s">
        <v>1579</v>
      </c>
      <c r="AS193" t="s">
        <v>272</v>
      </c>
    </row>
    <row r="194" spans="1:45" x14ac:dyDescent="0.2">
      <c r="A194" s="4" t="s">
        <v>6603</v>
      </c>
      <c r="W194" s="150"/>
      <c r="AC194" t="s">
        <v>1524</v>
      </c>
      <c r="AE194" s="1">
        <v>1</v>
      </c>
      <c r="AF194" s="61" t="s">
        <v>2199</v>
      </c>
      <c r="AG194" s="1">
        <v>1</v>
      </c>
      <c r="AH194" s="61" t="s">
        <v>2828</v>
      </c>
      <c r="AI194" t="s">
        <v>1137</v>
      </c>
      <c r="AJ194" s="61" t="s">
        <v>2987</v>
      </c>
      <c r="AS194" t="s">
        <v>272</v>
      </c>
    </row>
    <row r="195" spans="1:45" x14ac:dyDescent="0.2">
      <c r="W195" s="150"/>
      <c r="AC195" t="s">
        <v>1524</v>
      </c>
      <c r="AE195" t="s">
        <v>1524</v>
      </c>
      <c r="AF195" s="268" t="s">
        <v>6434</v>
      </c>
      <c r="AG195" t="s">
        <v>1524</v>
      </c>
      <c r="AH195" s="61" t="s">
        <v>3258</v>
      </c>
      <c r="AI195" s="1">
        <v>1</v>
      </c>
      <c r="AJ195" s="61" t="s">
        <v>2988</v>
      </c>
      <c r="AS195" t="s">
        <v>272</v>
      </c>
    </row>
    <row r="196" spans="1:45" x14ac:dyDescent="0.2">
      <c r="W196" s="150"/>
      <c r="AC196" t="s">
        <v>1524</v>
      </c>
      <c r="AE196" t="s">
        <v>1524</v>
      </c>
      <c r="AG196" s="1">
        <v>1</v>
      </c>
      <c r="AH196" s="61" t="s">
        <v>683</v>
      </c>
      <c r="AS196" t="s">
        <v>272</v>
      </c>
    </row>
    <row r="197" spans="1:45" x14ac:dyDescent="0.2">
      <c r="A197" s="97" t="s">
        <v>1576</v>
      </c>
      <c r="W197" s="150"/>
      <c r="AC197" t="s">
        <v>1524</v>
      </c>
      <c r="AE197" t="s">
        <v>1524</v>
      </c>
      <c r="AG197" s="1"/>
      <c r="AH197" s="61"/>
      <c r="AI197" s="9" t="s">
        <v>5457</v>
      </c>
      <c r="AJ197" s="192"/>
      <c r="AK197" s="192"/>
      <c r="AS197" t="s">
        <v>272</v>
      </c>
    </row>
    <row r="198" spans="1:45" x14ac:dyDescent="0.2">
      <c r="A198" s="98" t="s">
        <v>1577</v>
      </c>
      <c r="W198" s="150"/>
      <c r="AC198" t="s">
        <v>1524</v>
      </c>
      <c r="AE198" t="s">
        <v>1137</v>
      </c>
      <c r="AF198" t="s">
        <v>433</v>
      </c>
      <c r="AI198" s="192" t="s">
        <v>1137</v>
      </c>
      <c r="AJ198" s="61" t="s">
        <v>685</v>
      </c>
      <c r="AK198" s="192"/>
      <c r="AS198" t="s">
        <v>272</v>
      </c>
    </row>
    <row r="199" spans="1:45" x14ac:dyDescent="0.2">
      <c r="A199" s="97" t="s">
        <v>1327</v>
      </c>
      <c r="W199" s="150"/>
      <c r="AC199" t="s">
        <v>1524</v>
      </c>
      <c r="AE199" s="1">
        <v>1</v>
      </c>
      <c r="AF199" s="61" t="s">
        <v>313</v>
      </c>
      <c r="AI199" s="192" t="s">
        <v>1524</v>
      </c>
      <c r="AJ199" s="224" t="s">
        <v>5454</v>
      </c>
      <c r="AK199" s="192"/>
      <c r="AS199" t="s">
        <v>272</v>
      </c>
    </row>
    <row r="200" spans="1:45" x14ac:dyDescent="0.2">
      <c r="A200" s="97" t="s">
        <v>1579</v>
      </c>
      <c r="W200" s="150"/>
      <c r="AC200" t="s">
        <v>1524</v>
      </c>
      <c r="AE200" t="s">
        <v>1524</v>
      </c>
      <c r="AI200" s="192" t="s">
        <v>1524</v>
      </c>
      <c r="AJ200" s="61" t="s">
        <v>688</v>
      </c>
      <c r="AK200" s="192"/>
      <c r="AS200" t="s">
        <v>272</v>
      </c>
    </row>
    <row r="201" spans="1:45" x14ac:dyDescent="0.2">
      <c r="A201" s="99" t="s">
        <v>2864</v>
      </c>
      <c r="W201" s="150"/>
      <c r="AC201" t="s">
        <v>1524</v>
      </c>
      <c r="AE201" t="s">
        <v>1137</v>
      </c>
      <c r="AF201" t="s">
        <v>73</v>
      </c>
      <c r="AI201" s="192" t="s">
        <v>1524</v>
      </c>
      <c r="AJ201" s="61" t="s">
        <v>687</v>
      </c>
      <c r="AK201" s="192"/>
      <c r="AS201" t="s">
        <v>272</v>
      </c>
    </row>
    <row r="202" spans="1:45" x14ac:dyDescent="0.2">
      <c r="A202" s="97" t="s">
        <v>2283</v>
      </c>
      <c r="W202" s="150"/>
      <c r="AC202" t="s">
        <v>1524</v>
      </c>
      <c r="AE202" s="1">
        <v>1</v>
      </c>
      <c r="AF202" t="s">
        <v>2208</v>
      </c>
      <c r="AI202" s="192" t="s">
        <v>1524</v>
      </c>
      <c r="AJ202" s="61"/>
      <c r="AK202" s="192"/>
      <c r="AS202" t="s">
        <v>272</v>
      </c>
    </row>
    <row r="203" spans="1:45" x14ac:dyDescent="0.2">
      <c r="W203" s="150"/>
      <c r="AC203" t="s">
        <v>1524</v>
      </c>
      <c r="AE203" t="s">
        <v>1524</v>
      </c>
      <c r="AI203" s="192" t="s">
        <v>1137</v>
      </c>
      <c r="AJ203" s="224" t="s">
        <v>5455</v>
      </c>
      <c r="AK203" s="192"/>
      <c r="AS203" t="s">
        <v>272</v>
      </c>
    </row>
    <row r="204" spans="1:45" x14ac:dyDescent="0.2">
      <c r="W204" s="150"/>
      <c r="AC204" t="s">
        <v>1524</v>
      </c>
      <c r="AE204" t="s">
        <v>1137</v>
      </c>
      <c r="AF204" t="s">
        <v>1216</v>
      </c>
      <c r="AI204" s="192" t="s">
        <v>1524</v>
      </c>
      <c r="AJ204" s="224" t="s">
        <v>5456</v>
      </c>
      <c r="AK204" s="192"/>
      <c r="AS204" t="s">
        <v>272</v>
      </c>
    </row>
    <row r="205" spans="1:45" x14ac:dyDescent="0.2">
      <c r="W205" s="150"/>
      <c r="AC205" t="s">
        <v>1524</v>
      </c>
      <c r="AE205" s="1">
        <v>1</v>
      </c>
      <c r="AF205" t="s">
        <v>2209</v>
      </c>
      <c r="AI205" s="192"/>
      <c r="AJ205" s="192"/>
      <c r="AK205" s="192"/>
      <c r="AS205" t="s">
        <v>272</v>
      </c>
    </row>
    <row r="206" spans="1:45" x14ac:dyDescent="0.2">
      <c r="W206" s="150"/>
      <c r="AC206" t="s">
        <v>1524</v>
      </c>
      <c r="AH206" s="61"/>
      <c r="AS206" t="s">
        <v>272</v>
      </c>
    </row>
    <row r="207" spans="1:45" x14ac:dyDescent="0.2">
      <c r="W207" s="150"/>
      <c r="AC207" t="s">
        <v>1137</v>
      </c>
      <c r="AD207" s="150" t="s">
        <v>3357</v>
      </c>
      <c r="AE207" t="s">
        <v>1137</v>
      </c>
      <c r="AF207" t="s">
        <v>1675</v>
      </c>
      <c r="AH207" s="61"/>
      <c r="AS207" t="s">
        <v>272</v>
      </c>
    </row>
    <row r="208" spans="1:45" x14ac:dyDescent="0.2">
      <c r="W208" s="150"/>
      <c r="AC208" s="1">
        <v>1</v>
      </c>
      <c r="AD208" s="61" t="s">
        <v>1070</v>
      </c>
      <c r="AE208" s="1">
        <v>1</v>
      </c>
      <c r="AF208" t="s">
        <v>1704</v>
      </c>
      <c r="AH208" s="62"/>
      <c r="AS208" t="s">
        <v>272</v>
      </c>
    </row>
    <row r="209" spans="1:45" x14ac:dyDescent="0.2">
      <c r="W209" s="150"/>
      <c r="AC209" t="s">
        <v>1524</v>
      </c>
      <c r="AD209" s="2" t="s">
        <v>74</v>
      </c>
      <c r="AH209" s="61"/>
      <c r="AS209" t="s">
        <v>272</v>
      </c>
    </row>
    <row r="210" spans="1:45" x14ac:dyDescent="0.2">
      <c r="W210" s="150"/>
      <c r="AC210" t="s">
        <v>1524</v>
      </c>
      <c r="AD210" t="s">
        <v>75</v>
      </c>
      <c r="AE210" t="s">
        <v>1137</v>
      </c>
      <c r="AF210" s="61" t="s">
        <v>2862</v>
      </c>
      <c r="AS210" t="s">
        <v>272</v>
      </c>
    </row>
    <row r="211" spans="1:45" x14ac:dyDescent="0.2">
      <c r="W211" s="150"/>
      <c r="AC211" s="1">
        <v>1</v>
      </c>
      <c r="AD211" s="61" t="s">
        <v>2440</v>
      </c>
      <c r="AE211" s="1">
        <v>1</v>
      </c>
      <c r="AF211" s="61" t="s">
        <v>2863</v>
      </c>
      <c r="AI211" t="s">
        <v>1137</v>
      </c>
      <c r="AJ211" s="66" t="s">
        <v>1143</v>
      </c>
      <c r="AS211" t="s">
        <v>272</v>
      </c>
    </row>
    <row r="212" spans="1:45" x14ac:dyDescent="0.2">
      <c r="W212" s="150"/>
      <c r="AC212" t="s">
        <v>1524</v>
      </c>
      <c r="AD212" s="97" t="s">
        <v>1579</v>
      </c>
      <c r="AE212" t="s">
        <v>1524</v>
      </c>
      <c r="AI212" t="s">
        <v>1524</v>
      </c>
      <c r="AJ212" s="61" t="s">
        <v>1456</v>
      </c>
      <c r="AS212" t="s">
        <v>272</v>
      </c>
    </row>
    <row r="213" spans="1:45" x14ac:dyDescent="0.2">
      <c r="W213" s="150"/>
      <c r="AC213" t="s">
        <v>1137</v>
      </c>
      <c r="AD213" s="61" t="s">
        <v>3358</v>
      </c>
      <c r="AE213" t="s">
        <v>1137</v>
      </c>
      <c r="AF213" t="s">
        <v>76</v>
      </c>
      <c r="AI213" t="s">
        <v>1524</v>
      </c>
      <c r="AJ213" s="61" t="s">
        <v>2919</v>
      </c>
      <c r="AS213" t="s">
        <v>272</v>
      </c>
    </row>
    <row r="214" spans="1:45" x14ac:dyDescent="0.2">
      <c r="W214" s="150"/>
      <c r="AC214" t="s">
        <v>1524</v>
      </c>
      <c r="AD214" s="65" t="s">
        <v>2860</v>
      </c>
      <c r="AE214" s="1">
        <v>1</v>
      </c>
      <c r="AF214" t="s">
        <v>1705</v>
      </c>
      <c r="AI214" s="1">
        <v>1</v>
      </c>
      <c r="AJ214" s="61" t="s">
        <v>3019</v>
      </c>
      <c r="AS214" t="s">
        <v>272</v>
      </c>
    </row>
    <row r="215" spans="1:45" x14ac:dyDescent="0.2">
      <c r="W215" s="150"/>
      <c r="AC215" s="1">
        <v>1</v>
      </c>
      <c r="AD215" t="s">
        <v>1747</v>
      </c>
      <c r="AE215" t="s">
        <v>1524</v>
      </c>
      <c r="AS215" t="s">
        <v>272</v>
      </c>
    </row>
    <row r="216" spans="1:45" x14ac:dyDescent="0.2">
      <c r="W216" s="150"/>
      <c r="AC216" t="s">
        <v>1524</v>
      </c>
      <c r="AD216" s="62" t="s">
        <v>2861</v>
      </c>
      <c r="AE216" t="s">
        <v>1137</v>
      </c>
      <c r="AF216" t="s">
        <v>135</v>
      </c>
      <c r="AI216" t="s">
        <v>1137</v>
      </c>
      <c r="AJ216" s="244" t="s">
        <v>1953</v>
      </c>
      <c r="AS216" t="s">
        <v>272</v>
      </c>
    </row>
    <row r="217" spans="1:45" x14ac:dyDescent="0.2">
      <c r="W217" s="150"/>
      <c r="AC217" t="s">
        <v>1524</v>
      </c>
      <c r="AD217" t="s">
        <v>2926</v>
      </c>
      <c r="AE217" s="1">
        <v>1</v>
      </c>
      <c r="AF217" t="s">
        <v>1706</v>
      </c>
      <c r="AI217" s="1">
        <v>1</v>
      </c>
      <c r="AJ217" s="244" t="s">
        <v>5885</v>
      </c>
      <c r="AS217" t="s">
        <v>272</v>
      </c>
    </row>
    <row r="218" spans="1:45" x14ac:dyDescent="0.2">
      <c r="W218" s="150"/>
      <c r="AC218" s="1">
        <v>1</v>
      </c>
      <c r="AD218" t="s">
        <v>1482</v>
      </c>
      <c r="AF218" s="97" t="s">
        <v>1579</v>
      </c>
      <c r="AS218" t="s">
        <v>272</v>
      </c>
    </row>
    <row r="219" spans="1:45" x14ac:dyDescent="0.2">
      <c r="W219" s="150"/>
      <c r="AC219" s="1"/>
      <c r="AF219" s="268"/>
      <c r="AS219" t="s">
        <v>272</v>
      </c>
    </row>
    <row r="220" spans="1:45" x14ac:dyDescent="0.2">
      <c r="W220" s="150"/>
      <c r="AA220" t="s">
        <v>1137</v>
      </c>
      <c r="AB220" s="270" t="s">
        <v>6681</v>
      </c>
      <c r="AC220" t="s">
        <v>1137</v>
      </c>
      <c r="AD220" s="271" t="s">
        <v>2350</v>
      </c>
      <c r="AE220" s="1"/>
      <c r="AF220" s="268"/>
      <c r="AS220" t="s">
        <v>272</v>
      </c>
    </row>
    <row r="221" spans="1:45" x14ac:dyDescent="0.2">
      <c r="W221" s="150"/>
      <c r="AA221" t="s">
        <v>1524</v>
      </c>
      <c r="AB221" s="270" t="s">
        <v>6680</v>
      </c>
      <c r="AC221" s="1">
        <v>1</v>
      </c>
      <c r="AD221" s="271" t="s">
        <v>6682</v>
      </c>
      <c r="AF221" s="97"/>
      <c r="AS221" t="s">
        <v>272</v>
      </c>
    </row>
    <row r="222" spans="1:45" x14ac:dyDescent="0.2">
      <c r="A222" s="150" t="s">
        <v>6181</v>
      </c>
      <c r="D222" s="150"/>
      <c r="W222" s="150"/>
      <c r="AN222" s="61"/>
      <c r="AS222" t="s">
        <v>272</v>
      </c>
    </row>
    <row r="223" spans="1:45" x14ac:dyDescent="0.2">
      <c r="R223" s="22" t="s">
        <v>2614</v>
      </c>
      <c r="T223" s="12"/>
      <c r="AC223" s="22"/>
      <c r="AN223" s="61"/>
      <c r="AS223" t="s">
        <v>272</v>
      </c>
    </row>
    <row r="224" spans="1:45" x14ac:dyDescent="0.2">
      <c r="T224" s="12"/>
      <c r="AI224" s="17" t="s">
        <v>858</v>
      </c>
      <c r="AJ224" s="6"/>
      <c r="AK224" s="17"/>
      <c r="AL224" s="6"/>
      <c r="AM224" s="6"/>
      <c r="AN224" s="6"/>
      <c r="AO224" s="6"/>
      <c r="AS224" t="s">
        <v>272</v>
      </c>
    </row>
    <row r="225" spans="1:45" x14ac:dyDescent="0.2">
      <c r="AI225" s="6" t="s">
        <v>1137</v>
      </c>
      <c r="AJ225" s="135" t="s">
        <v>3762</v>
      </c>
      <c r="AK225" t="s">
        <v>1137</v>
      </c>
      <c r="AL225" s="135" t="s">
        <v>1013</v>
      </c>
      <c r="AM225" t="s">
        <v>1137</v>
      </c>
      <c r="AN225" s="138" t="s">
        <v>846</v>
      </c>
      <c r="AO225" s="6"/>
      <c r="AS225" t="s">
        <v>272</v>
      </c>
    </row>
    <row r="226" spans="1:45" x14ac:dyDescent="0.2">
      <c r="AI226" s="6" t="s">
        <v>1524</v>
      </c>
      <c r="AJ226" s="135" t="s">
        <v>1836</v>
      </c>
      <c r="AK226" t="s">
        <v>1524</v>
      </c>
      <c r="AL226" s="138" t="s">
        <v>860</v>
      </c>
      <c r="AM226" t="s">
        <v>1524</v>
      </c>
      <c r="AN226" s="138" t="s">
        <v>854</v>
      </c>
      <c r="AO226" s="6"/>
      <c r="AS226" t="s">
        <v>272</v>
      </c>
    </row>
    <row r="227" spans="1:45" x14ac:dyDescent="0.2">
      <c r="AI227" s="6" t="s">
        <v>1524</v>
      </c>
      <c r="AJ227" s="135" t="s">
        <v>1837</v>
      </c>
      <c r="AK227" t="s">
        <v>1524</v>
      </c>
      <c r="AL227" s="138" t="s">
        <v>845</v>
      </c>
      <c r="AM227" t="s">
        <v>1524</v>
      </c>
      <c r="AO227" s="6"/>
      <c r="AS227" t="s">
        <v>272</v>
      </c>
    </row>
    <row r="228" spans="1:45" x14ac:dyDescent="0.2">
      <c r="AI228" s="6" t="s">
        <v>1524</v>
      </c>
      <c r="AJ228" s="138" t="s">
        <v>859</v>
      </c>
      <c r="AK228" t="s">
        <v>1524</v>
      </c>
      <c r="AL228" s="135" t="s">
        <v>4726</v>
      </c>
      <c r="AM228" t="s">
        <v>1137</v>
      </c>
      <c r="AN228" s="138" t="s">
        <v>847</v>
      </c>
      <c r="AO228" s="6"/>
      <c r="AS228" t="s">
        <v>272</v>
      </c>
    </row>
    <row r="229" spans="1:45" x14ac:dyDescent="0.2">
      <c r="AI229" s="6" t="s">
        <v>1524</v>
      </c>
      <c r="AJ229" s="138" t="s">
        <v>843</v>
      </c>
      <c r="AM229" t="s">
        <v>1524</v>
      </c>
      <c r="AN229" s="138" t="s">
        <v>855</v>
      </c>
      <c r="AO229" s="6"/>
      <c r="AS229" t="s">
        <v>272</v>
      </c>
    </row>
    <row r="230" spans="1:45" x14ac:dyDescent="0.2">
      <c r="AI230" s="6"/>
      <c r="AJ230" s="6"/>
      <c r="AK230" s="6"/>
      <c r="AL230" s="135"/>
      <c r="AM230" t="s">
        <v>1524</v>
      </c>
      <c r="AO230" s="6"/>
      <c r="AS230" t="s">
        <v>272</v>
      </c>
    </row>
    <row r="231" spans="1:45" x14ac:dyDescent="0.2">
      <c r="AK231" s="6"/>
      <c r="AL231" s="135"/>
      <c r="AM231" t="s">
        <v>1137</v>
      </c>
      <c r="AN231" s="138" t="s">
        <v>848</v>
      </c>
      <c r="AO231" s="6"/>
      <c r="AS231" t="s">
        <v>272</v>
      </c>
    </row>
    <row r="232" spans="1:45" x14ac:dyDescent="0.2">
      <c r="AK232" s="6"/>
      <c r="AL232" s="135"/>
      <c r="AM232" t="s">
        <v>1524</v>
      </c>
      <c r="AN232" s="138" t="s">
        <v>856</v>
      </c>
      <c r="AO232" s="6"/>
      <c r="AS232" t="s">
        <v>272</v>
      </c>
    </row>
    <row r="233" spans="1:45" x14ac:dyDescent="0.2">
      <c r="AG233" s="62"/>
      <c r="AK233" s="6"/>
      <c r="AL233" s="135"/>
      <c r="AM233" t="s">
        <v>1524</v>
      </c>
      <c r="AO233" s="6"/>
      <c r="AS233" t="s">
        <v>272</v>
      </c>
    </row>
    <row r="234" spans="1:45" x14ac:dyDescent="0.2">
      <c r="AG234" s="61"/>
      <c r="AK234" s="6"/>
      <c r="AL234" s="135"/>
      <c r="AM234" t="s">
        <v>1137</v>
      </c>
      <c r="AN234" s="138" t="s">
        <v>849</v>
      </c>
      <c r="AO234" s="6"/>
      <c r="AS234" t="s">
        <v>272</v>
      </c>
    </row>
    <row r="235" spans="1:45" x14ac:dyDescent="0.2">
      <c r="AG235" s="61"/>
      <c r="AK235" s="6"/>
      <c r="AL235" s="135"/>
      <c r="AM235" t="s">
        <v>1524</v>
      </c>
      <c r="AN235" s="138" t="s">
        <v>857</v>
      </c>
      <c r="AO235" s="6"/>
      <c r="AS235" t="s">
        <v>272</v>
      </c>
    </row>
    <row r="236" spans="1:45" x14ac:dyDescent="0.2">
      <c r="A236" s="150" t="s">
        <v>6181</v>
      </c>
      <c r="D236" s="150"/>
      <c r="R236" s="1"/>
      <c r="W236" s="150"/>
      <c r="AC236" s="1"/>
      <c r="AK236" s="6"/>
      <c r="AL236" s="6"/>
      <c r="AM236" s="6"/>
      <c r="AN236" s="6"/>
      <c r="AO236" s="6"/>
      <c r="AS236" t="s">
        <v>272</v>
      </c>
    </row>
    <row r="237" spans="1:45" x14ac:dyDescent="0.2">
      <c r="R237" s="22" t="s">
        <v>2431</v>
      </c>
      <c r="AC237" s="22"/>
      <c r="AI237" t="s">
        <v>1137</v>
      </c>
      <c r="AJ237" s="71" t="s">
        <v>3030</v>
      </c>
      <c r="AN237" s="61"/>
      <c r="AS237" t="s">
        <v>272</v>
      </c>
    </row>
    <row r="238" spans="1:45" x14ac:dyDescent="0.2">
      <c r="R238" s="1"/>
      <c r="Y238" t="s">
        <v>1137</v>
      </c>
      <c r="Z238" s="268" t="s">
        <v>6416</v>
      </c>
      <c r="AA238" t="s">
        <v>1137</v>
      </c>
      <c r="AB238" s="268" t="s">
        <v>6417</v>
      </c>
      <c r="AC238" s="1"/>
      <c r="AE238" t="s">
        <v>1137</v>
      </c>
      <c r="AF238" s="244" t="s">
        <v>5800</v>
      </c>
      <c r="AG238" t="s">
        <v>1137</v>
      </c>
      <c r="AH238" s="214" t="s">
        <v>4676</v>
      </c>
      <c r="AI238" s="1">
        <v>1</v>
      </c>
      <c r="AJ238" s="71" t="s">
        <v>3031</v>
      </c>
      <c r="AN238" s="61"/>
      <c r="AS238" t="s">
        <v>272</v>
      </c>
    </row>
    <row r="239" spans="1:45" x14ac:dyDescent="0.2">
      <c r="R239" s="1"/>
      <c r="Y239" s="1">
        <v>1</v>
      </c>
      <c r="Z239" s="268" t="s">
        <v>4010</v>
      </c>
      <c r="AA239" s="1">
        <v>1</v>
      </c>
      <c r="AB239" s="268" t="s">
        <v>4226</v>
      </c>
      <c r="AC239" s="1"/>
      <c r="AE239" t="s">
        <v>1524</v>
      </c>
      <c r="AF239" s="224" t="s">
        <v>656</v>
      </c>
      <c r="AG239" s="1">
        <v>1</v>
      </c>
      <c r="AH239" s="214" t="s">
        <v>4675</v>
      </c>
      <c r="AI239" t="s">
        <v>1524</v>
      </c>
      <c r="AJ239" s="71" t="s">
        <v>3032</v>
      </c>
      <c r="AN239" s="61"/>
      <c r="AS239" t="s">
        <v>272</v>
      </c>
    </row>
    <row r="240" spans="1:45" x14ac:dyDescent="0.2">
      <c r="R240" s="1"/>
      <c r="Y240" t="s">
        <v>1524</v>
      </c>
      <c r="Z240" s="268" t="s">
        <v>6433</v>
      </c>
      <c r="AA240" t="s">
        <v>1524</v>
      </c>
      <c r="AB240" s="268" t="s">
        <v>6418</v>
      </c>
      <c r="AC240" s="1"/>
      <c r="AE240" t="s">
        <v>1524</v>
      </c>
      <c r="AF240" s="247" t="s">
        <v>5799</v>
      </c>
      <c r="AG240" t="s">
        <v>1524</v>
      </c>
      <c r="AH240" s="224" t="s">
        <v>5144</v>
      </c>
      <c r="AJ240" s="71"/>
      <c r="AN240" s="61"/>
      <c r="AS240" t="s">
        <v>272</v>
      </c>
    </row>
    <row r="241" spans="1:45" x14ac:dyDescent="0.2">
      <c r="R241" s="1"/>
      <c r="AA241" t="s">
        <v>1524</v>
      </c>
      <c r="AC241" s="1"/>
      <c r="AE241" t="s">
        <v>1524</v>
      </c>
      <c r="AF241" s="224" t="s">
        <v>5487</v>
      </c>
      <c r="AG241" s="17" t="s">
        <v>689</v>
      </c>
      <c r="AH241" s="192"/>
      <c r="AJ241" s="71"/>
      <c r="AN241" s="61"/>
      <c r="AS241" t="s">
        <v>272</v>
      </c>
    </row>
    <row r="242" spans="1:45" x14ac:dyDescent="0.2">
      <c r="R242" s="1"/>
      <c r="AA242" t="s">
        <v>1137</v>
      </c>
      <c r="AB242" s="268" t="s">
        <v>6413</v>
      </c>
      <c r="AC242" s="1"/>
      <c r="AE242" s="1">
        <v>1</v>
      </c>
      <c r="AF242" s="224" t="s">
        <v>5488</v>
      </c>
      <c r="AG242" s="192" t="s">
        <v>1137</v>
      </c>
      <c r="AH242" s="61" t="s">
        <v>5786</v>
      </c>
      <c r="AI242" t="s">
        <v>1137</v>
      </c>
      <c r="AJ242" s="244" t="s">
        <v>5784</v>
      </c>
      <c r="AN242" s="61"/>
      <c r="AS242" t="s">
        <v>272</v>
      </c>
    </row>
    <row r="243" spans="1:45" x14ac:dyDescent="0.2">
      <c r="R243" s="1"/>
      <c r="AA243" s="1">
        <v>1</v>
      </c>
      <c r="AB243" s="268" t="s">
        <v>498</v>
      </c>
      <c r="AC243" s="1"/>
      <c r="AE243" s="1"/>
      <c r="AF243" s="224"/>
      <c r="AG243" s="192" t="s">
        <v>1524</v>
      </c>
      <c r="AH243" s="61" t="s">
        <v>1891</v>
      </c>
      <c r="AI243" s="1">
        <v>1</v>
      </c>
      <c r="AJ243" s="244" t="s">
        <v>5785</v>
      </c>
      <c r="AN243" s="61"/>
      <c r="AS243" t="s">
        <v>272</v>
      </c>
    </row>
    <row r="244" spans="1:45" x14ac:dyDescent="0.2">
      <c r="R244" s="1"/>
      <c r="AA244" t="s">
        <v>1524</v>
      </c>
      <c r="AB244" s="268" t="s">
        <v>6414</v>
      </c>
      <c r="AC244" s="1"/>
      <c r="AE244" s="1"/>
      <c r="AF244" s="224"/>
      <c r="AG244" s="192" t="s">
        <v>1524</v>
      </c>
      <c r="AH244" s="192"/>
      <c r="AI244" s="1"/>
      <c r="AJ244" s="71"/>
      <c r="AN244" s="61"/>
      <c r="AS244" t="s">
        <v>272</v>
      </c>
    </row>
    <row r="245" spans="1:45" x14ac:dyDescent="0.2">
      <c r="R245" s="1"/>
      <c r="AA245" t="s">
        <v>1524</v>
      </c>
      <c r="AB245" s="268" t="s">
        <v>6415</v>
      </c>
      <c r="AC245" s="1"/>
      <c r="AE245" s="1"/>
      <c r="AF245" s="224"/>
      <c r="AG245" t="s">
        <v>1524</v>
      </c>
      <c r="AH245" s="271" t="s">
        <v>6474</v>
      </c>
      <c r="AI245" t="s">
        <v>1137</v>
      </c>
      <c r="AJ245" s="268" t="s">
        <v>6203</v>
      </c>
      <c r="AK245" t="s">
        <v>1137</v>
      </c>
      <c r="AL245" s="268" t="s">
        <v>6204</v>
      </c>
      <c r="AN245" s="61"/>
      <c r="AS245" t="s">
        <v>272</v>
      </c>
    </row>
    <row r="246" spans="1:45" x14ac:dyDescent="0.2">
      <c r="R246" s="1"/>
      <c r="AC246" s="1"/>
      <c r="AE246" s="1"/>
      <c r="AF246" s="224"/>
      <c r="AG246" s="1">
        <v>1</v>
      </c>
      <c r="AH246" s="244" t="s">
        <v>5783</v>
      </c>
      <c r="AI246" s="1">
        <v>1</v>
      </c>
      <c r="AJ246" s="268" t="s">
        <v>6200</v>
      </c>
      <c r="AK246" t="s">
        <v>1524</v>
      </c>
      <c r="AL246" s="268" t="s">
        <v>6205</v>
      </c>
      <c r="AN246" s="61"/>
      <c r="AS246" t="s">
        <v>272</v>
      </c>
    </row>
    <row r="247" spans="1:45" x14ac:dyDescent="0.2">
      <c r="R247" s="1"/>
      <c r="AC247" s="1"/>
      <c r="AE247" s="1"/>
      <c r="AF247" s="224"/>
      <c r="AG247" s="1"/>
      <c r="AH247" s="268"/>
      <c r="AI247" t="s">
        <v>1524</v>
      </c>
      <c r="AJ247" s="9" t="s">
        <v>6201</v>
      </c>
      <c r="AK247" s="192"/>
      <c r="AN247" s="61"/>
      <c r="AS247" t="s">
        <v>272</v>
      </c>
    </row>
    <row r="248" spans="1:45" x14ac:dyDescent="0.2">
      <c r="R248" s="1"/>
      <c r="AC248" s="1"/>
      <c r="AE248" s="1"/>
      <c r="AF248" s="224"/>
      <c r="AG248" s="1"/>
      <c r="AH248" s="268"/>
      <c r="AI248" s="192" t="s">
        <v>1524</v>
      </c>
      <c r="AJ248" s="268" t="s">
        <v>6202</v>
      </c>
      <c r="AK248" s="192"/>
      <c r="AN248" s="61"/>
      <c r="AS248" t="s">
        <v>272</v>
      </c>
    </row>
    <row r="249" spans="1:45" x14ac:dyDescent="0.2">
      <c r="R249" s="1"/>
      <c r="AC249" s="1"/>
      <c r="AE249" s="1"/>
      <c r="AF249" s="224"/>
      <c r="AG249" s="1"/>
      <c r="AH249" s="268"/>
      <c r="AI249" s="192" t="s">
        <v>1524</v>
      </c>
      <c r="AJ249" s="214" t="s">
        <v>6199</v>
      </c>
      <c r="AK249" s="192"/>
      <c r="AN249" s="61"/>
      <c r="AS249" t="s">
        <v>272</v>
      </c>
    </row>
    <row r="250" spans="1:45" x14ac:dyDescent="0.2">
      <c r="A250" s="150" t="s">
        <v>6181</v>
      </c>
      <c r="D250" s="150"/>
      <c r="W250" s="150"/>
      <c r="AI250" s="192"/>
      <c r="AJ250" s="192"/>
      <c r="AK250" s="192"/>
      <c r="AS250" t="s">
        <v>272</v>
      </c>
    </row>
    <row r="251" spans="1:45" x14ac:dyDescent="0.2">
      <c r="R251" s="210" t="s">
        <v>3796</v>
      </c>
      <c r="AC251" s="210"/>
      <c r="AI251" s="17" t="s">
        <v>689</v>
      </c>
      <c r="AJ251" s="6"/>
      <c r="AK251" s="6"/>
      <c r="AL251" s="6"/>
      <c r="AM251" s="6"/>
      <c r="AS251" t="s">
        <v>272</v>
      </c>
    </row>
    <row r="252" spans="1:45" x14ac:dyDescent="0.2">
      <c r="AI252" s="6" t="s">
        <v>1137</v>
      </c>
      <c r="AJ252" s="61" t="s">
        <v>3761</v>
      </c>
      <c r="AK252" t="s">
        <v>1137</v>
      </c>
      <c r="AL252" s="61" t="s">
        <v>941</v>
      </c>
      <c r="AM252" s="6"/>
      <c r="AS252" t="s">
        <v>272</v>
      </c>
    </row>
    <row r="253" spans="1:45" x14ac:dyDescent="0.2">
      <c r="AI253" s="6" t="s">
        <v>1524</v>
      </c>
      <c r="AJ253" s="61" t="s">
        <v>693</v>
      </c>
      <c r="AK253" t="s">
        <v>1524</v>
      </c>
      <c r="AL253" s="61" t="s">
        <v>785</v>
      </c>
      <c r="AM253" s="6"/>
      <c r="AS253" t="s">
        <v>272</v>
      </c>
    </row>
    <row r="254" spans="1:45" x14ac:dyDescent="0.2">
      <c r="V254" s="2"/>
      <c r="AI254" s="6" t="s">
        <v>1524</v>
      </c>
      <c r="AJ254" s="62" t="s">
        <v>1518</v>
      </c>
      <c r="AK254" t="s">
        <v>1524</v>
      </c>
      <c r="AL254" s="61" t="s">
        <v>786</v>
      </c>
      <c r="AM254" s="6"/>
      <c r="AS254" t="s">
        <v>272</v>
      </c>
    </row>
    <row r="255" spans="1:45" x14ac:dyDescent="0.2">
      <c r="AI255" s="6" t="s">
        <v>1524</v>
      </c>
      <c r="AJ255" s="61" t="s">
        <v>694</v>
      </c>
      <c r="AK255" t="s">
        <v>1524</v>
      </c>
      <c r="AM255" s="6"/>
      <c r="AS255" t="s">
        <v>272</v>
      </c>
    </row>
    <row r="256" spans="1:45" x14ac:dyDescent="0.2">
      <c r="AH256" s="97" t="s">
        <v>1579</v>
      </c>
      <c r="AI256" s="6" t="s">
        <v>1524</v>
      </c>
      <c r="AJ256" s="61" t="s">
        <v>695</v>
      </c>
      <c r="AK256" t="s">
        <v>1137</v>
      </c>
      <c r="AL256" s="61" t="s">
        <v>1519</v>
      </c>
      <c r="AM256" s="6"/>
      <c r="AS256" t="s">
        <v>272</v>
      </c>
    </row>
    <row r="257" spans="1:45" x14ac:dyDescent="0.2">
      <c r="AG257" s="17" t="s">
        <v>689</v>
      </c>
      <c r="AH257" s="6"/>
      <c r="AI257" s="6"/>
      <c r="AJ257" s="6"/>
      <c r="AK257" t="s">
        <v>1524</v>
      </c>
      <c r="AL257" s="61" t="s">
        <v>1520</v>
      </c>
      <c r="AM257" s="6"/>
      <c r="AS257" t="s">
        <v>272</v>
      </c>
    </row>
    <row r="258" spans="1:45" x14ac:dyDescent="0.2">
      <c r="AG258" s="6" t="s">
        <v>1137</v>
      </c>
      <c r="AH258" t="s">
        <v>2728</v>
      </c>
      <c r="AI258" t="s">
        <v>1137</v>
      </c>
      <c r="AJ258" s="61" t="s">
        <v>2814</v>
      </c>
      <c r="AK258" s="6"/>
      <c r="AL258" s="6"/>
      <c r="AM258" s="6"/>
      <c r="AS258" t="s">
        <v>272</v>
      </c>
    </row>
    <row r="259" spans="1:45" x14ac:dyDescent="0.2">
      <c r="AG259" s="6" t="s">
        <v>1524</v>
      </c>
      <c r="AH259" s="150" t="s">
        <v>3259</v>
      </c>
      <c r="AI259" t="s">
        <v>1524</v>
      </c>
      <c r="AJ259" s="61" t="s">
        <v>3253</v>
      </c>
      <c r="AK259" s="6"/>
      <c r="AL259" s="97" t="s">
        <v>1579</v>
      </c>
      <c r="AS259" t="s">
        <v>272</v>
      </c>
    </row>
    <row r="260" spans="1:45" x14ac:dyDescent="0.2">
      <c r="AG260" s="6"/>
      <c r="AH260" s="6"/>
      <c r="AI260" s="6"/>
      <c r="AJ260" s="6"/>
      <c r="AK260" s="6"/>
      <c r="AL260" s="61"/>
      <c r="AS260" t="s">
        <v>272</v>
      </c>
    </row>
    <row r="261" spans="1:45" x14ac:dyDescent="0.2">
      <c r="A261" s="150" t="s">
        <v>6181</v>
      </c>
      <c r="D261" s="150"/>
      <c r="W261" s="150" t="s">
        <v>3924</v>
      </c>
      <c r="AS261" t="s">
        <v>272</v>
      </c>
    </row>
    <row r="262" spans="1:45" x14ac:dyDescent="0.2">
      <c r="R262" s="22" t="s">
        <v>933</v>
      </c>
      <c r="AC262" s="22"/>
      <c r="AS262" t="s">
        <v>272</v>
      </c>
    </row>
    <row r="263" spans="1:45" x14ac:dyDescent="0.2">
      <c r="AA263" t="s">
        <v>1137</v>
      </c>
      <c r="AB263" s="61" t="s">
        <v>2158</v>
      </c>
      <c r="AS263" t="s">
        <v>272</v>
      </c>
    </row>
    <row r="264" spans="1:45" x14ac:dyDescent="0.2">
      <c r="AA264" s="1">
        <v>1</v>
      </c>
      <c r="AB264" s="61" t="s">
        <v>2377</v>
      </c>
      <c r="AJ264" s="214"/>
      <c r="AS264" t="s">
        <v>272</v>
      </c>
    </row>
    <row r="265" spans="1:45" x14ac:dyDescent="0.2">
      <c r="AA265" t="s">
        <v>1524</v>
      </c>
      <c r="AI265" s="1"/>
      <c r="AJ265" s="214"/>
      <c r="AS265" t="s">
        <v>272</v>
      </c>
    </row>
    <row r="266" spans="1:45" x14ac:dyDescent="0.2">
      <c r="AA266" t="s">
        <v>1137</v>
      </c>
      <c r="AB266" s="66" t="s">
        <v>2378</v>
      </c>
      <c r="AJ266" s="214"/>
      <c r="AS266" t="s">
        <v>272</v>
      </c>
    </row>
    <row r="267" spans="1:45" x14ac:dyDescent="0.2">
      <c r="AA267" t="s">
        <v>1524</v>
      </c>
      <c r="AB267" s="61" t="s">
        <v>2379</v>
      </c>
      <c r="AS267" t="s">
        <v>272</v>
      </c>
    </row>
    <row r="268" spans="1:45" x14ac:dyDescent="0.2">
      <c r="AA268" t="s">
        <v>1524</v>
      </c>
      <c r="AS268" t="s">
        <v>272</v>
      </c>
    </row>
    <row r="269" spans="1:45" x14ac:dyDescent="0.2">
      <c r="AA269" t="s">
        <v>1137</v>
      </c>
      <c r="AB269" s="66" t="s">
        <v>2380</v>
      </c>
      <c r="AS269" t="s">
        <v>272</v>
      </c>
    </row>
    <row r="270" spans="1:45" x14ac:dyDescent="0.2">
      <c r="Y270" t="s">
        <v>1137</v>
      </c>
      <c r="Z270" s="61" t="s">
        <v>4452</v>
      </c>
      <c r="AA270" t="s">
        <v>1524</v>
      </c>
      <c r="AB270" s="61" t="s">
        <v>1228</v>
      </c>
      <c r="AS270" t="s">
        <v>272</v>
      </c>
    </row>
    <row r="271" spans="1:45" x14ac:dyDescent="0.2">
      <c r="Y271" t="s">
        <v>1524</v>
      </c>
      <c r="Z271" s="65" t="s">
        <v>2860</v>
      </c>
      <c r="AA271" t="s">
        <v>1524</v>
      </c>
      <c r="AS271" t="s">
        <v>272</v>
      </c>
    </row>
    <row r="272" spans="1:45" x14ac:dyDescent="0.2">
      <c r="Y272" s="1">
        <v>1</v>
      </c>
      <c r="Z272" s="61" t="s">
        <v>2252</v>
      </c>
      <c r="AA272" t="s">
        <v>1137</v>
      </c>
      <c r="AB272" s="274" t="s">
        <v>5406</v>
      </c>
      <c r="AC272" t="s">
        <v>1137</v>
      </c>
      <c r="AD272" s="268" t="s">
        <v>5407</v>
      </c>
      <c r="AS272" t="s">
        <v>272</v>
      </c>
    </row>
    <row r="273" spans="1:45" x14ac:dyDescent="0.2">
      <c r="Y273" t="s">
        <v>1524</v>
      </c>
      <c r="Z273" s="61" t="s">
        <v>2375</v>
      </c>
      <c r="AA273" t="s">
        <v>1524</v>
      </c>
      <c r="AB273" s="61" t="s">
        <v>2275</v>
      </c>
      <c r="AC273" s="1">
        <v>1</v>
      </c>
      <c r="AD273" s="268" t="s">
        <v>6430</v>
      </c>
      <c r="AS273" t="s">
        <v>272</v>
      </c>
    </row>
    <row r="274" spans="1:45" x14ac:dyDescent="0.2">
      <c r="Y274" t="s">
        <v>1524</v>
      </c>
      <c r="Z274" s="65" t="s">
        <v>2376</v>
      </c>
      <c r="AA274" t="s">
        <v>1524</v>
      </c>
      <c r="AS274" t="s">
        <v>272</v>
      </c>
    </row>
    <row r="275" spans="1:45" x14ac:dyDescent="0.2">
      <c r="Y275" s="1">
        <v>1</v>
      </c>
      <c r="Z275" s="61" t="s">
        <v>3992</v>
      </c>
      <c r="AA275" t="s">
        <v>1137</v>
      </c>
      <c r="AB275" s="274" t="s">
        <v>6425</v>
      </c>
      <c r="AS275" t="s">
        <v>272</v>
      </c>
    </row>
    <row r="276" spans="1:45" x14ac:dyDescent="0.2">
      <c r="AA276" t="s">
        <v>1524</v>
      </c>
      <c r="AB276" s="61" t="s">
        <v>2276</v>
      </c>
      <c r="AS276" t="s">
        <v>272</v>
      </c>
    </row>
    <row r="277" spans="1:45" x14ac:dyDescent="0.2">
      <c r="AA277" t="s">
        <v>1524</v>
      </c>
      <c r="AF277" s="61"/>
      <c r="AS277" t="s">
        <v>272</v>
      </c>
    </row>
    <row r="278" spans="1:45" x14ac:dyDescent="0.2">
      <c r="AA278" t="s">
        <v>1137</v>
      </c>
      <c r="AB278" s="66" t="s">
        <v>1743</v>
      </c>
      <c r="AF278" s="61"/>
      <c r="AS278" t="s">
        <v>272</v>
      </c>
    </row>
    <row r="279" spans="1:45" x14ac:dyDescent="0.2">
      <c r="AA279" t="s">
        <v>1524</v>
      </c>
      <c r="AB279" s="61" t="s">
        <v>1744</v>
      </c>
      <c r="AF279" s="61"/>
      <c r="AS279" t="s">
        <v>272</v>
      </c>
    </row>
    <row r="280" spans="1:45" x14ac:dyDescent="0.2">
      <c r="AA280" t="s">
        <v>1524</v>
      </c>
      <c r="AF280" s="61"/>
      <c r="AS280" t="s">
        <v>272</v>
      </c>
    </row>
    <row r="281" spans="1:45" x14ac:dyDescent="0.2">
      <c r="AA281" t="s">
        <v>1137</v>
      </c>
      <c r="AB281" s="66" t="s">
        <v>1745</v>
      </c>
      <c r="AF281" s="61"/>
      <c r="AS281" t="s">
        <v>272</v>
      </c>
    </row>
    <row r="282" spans="1:45" x14ac:dyDescent="0.2">
      <c r="AA282" t="s">
        <v>1524</v>
      </c>
      <c r="AB282" s="61" t="s">
        <v>1746</v>
      </c>
      <c r="AF282" s="61"/>
      <c r="AS282" t="s">
        <v>272</v>
      </c>
    </row>
    <row r="283" spans="1:45" x14ac:dyDescent="0.2">
      <c r="A283" s="150" t="s">
        <v>6181</v>
      </c>
      <c r="AB283" s="61"/>
      <c r="AC283" s="149"/>
      <c r="AF283" s="61"/>
      <c r="AS283" t="s">
        <v>272</v>
      </c>
    </row>
    <row r="284" spans="1:45" x14ac:dyDescent="0.2">
      <c r="R284" s="21" t="s">
        <v>6336</v>
      </c>
      <c r="AB284" s="61"/>
      <c r="AC284" s="21"/>
      <c r="AF284" s="61"/>
      <c r="AI284" t="s">
        <v>1137</v>
      </c>
      <c r="AJ284" s="268" t="s">
        <v>4537</v>
      </c>
      <c r="AS284" t="s">
        <v>272</v>
      </c>
    </row>
    <row r="285" spans="1:45" x14ac:dyDescent="0.2">
      <c r="AB285" s="61"/>
      <c r="AC285" s="149"/>
      <c r="AF285" s="61"/>
      <c r="AI285" s="1">
        <v>1</v>
      </c>
      <c r="AJ285" s="268" t="s">
        <v>6450</v>
      </c>
      <c r="AS285" t="s">
        <v>272</v>
      </c>
    </row>
    <row r="286" spans="1:45" x14ac:dyDescent="0.2">
      <c r="A286" s="150" t="s">
        <v>6181</v>
      </c>
      <c r="AB286" s="61"/>
      <c r="AC286" s="149"/>
      <c r="AF286" s="61"/>
      <c r="AS286" t="s">
        <v>272</v>
      </c>
    </row>
    <row r="287" spans="1:45" x14ac:dyDescent="0.2">
      <c r="R287" s="21" t="s">
        <v>6547</v>
      </c>
      <c r="X287" s="91"/>
      <c r="AA287" t="s">
        <v>1137</v>
      </c>
      <c r="AB287" s="268" t="s">
        <v>6389</v>
      </c>
      <c r="AC287" s="17" t="s">
        <v>689</v>
      </c>
      <c r="AD287" s="6"/>
      <c r="AE287" s="6"/>
      <c r="AF287" s="6"/>
      <c r="AG287" s="6"/>
      <c r="AI287" s="1"/>
      <c r="AJ287" s="268"/>
      <c r="AS287" t="s">
        <v>272</v>
      </c>
    </row>
    <row r="288" spans="1:45" x14ac:dyDescent="0.2">
      <c r="X288" s="91"/>
      <c r="AA288" s="1">
        <v>1</v>
      </c>
      <c r="AB288" s="268" t="s">
        <v>6390</v>
      </c>
      <c r="AC288" s="17"/>
      <c r="AD288" s="97" t="s">
        <v>1579</v>
      </c>
      <c r="AE288" t="s">
        <v>1137</v>
      </c>
      <c r="AF288" t="s">
        <v>76</v>
      </c>
      <c r="AG288" s="6"/>
      <c r="AI288" s="1"/>
      <c r="AJ288" s="268"/>
      <c r="AS288" t="s">
        <v>272</v>
      </c>
    </row>
    <row r="289" spans="20:45" x14ac:dyDescent="0.2">
      <c r="X289" s="91"/>
      <c r="Y289" t="s">
        <v>1137</v>
      </c>
      <c r="Z289" s="268" t="s">
        <v>6397</v>
      </c>
      <c r="AA289" t="s">
        <v>1524</v>
      </c>
      <c r="AB289" s="268" t="s">
        <v>999</v>
      </c>
      <c r="AC289" s="6" t="s">
        <v>1137</v>
      </c>
      <c r="AD289" s="61" t="s">
        <v>3358</v>
      </c>
      <c r="AE289" t="s">
        <v>1524</v>
      </c>
      <c r="AF289" t="s">
        <v>1705</v>
      </c>
      <c r="AG289" s="6"/>
      <c r="AI289" s="1"/>
      <c r="AJ289" s="268"/>
      <c r="AS289" t="s">
        <v>272</v>
      </c>
    </row>
    <row r="290" spans="20:45" x14ac:dyDescent="0.2">
      <c r="X290" s="91"/>
      <c r="Y290" s="1">
        <v>1</v>
      </c>
      <c r="Z290" s="268" t="s">
        <v>6398</v>
      </c>
      <c r="AA290" t="s">
        <v>1524</v>
      </c>
      <c r="AB290" s="268" t="s">
        <v>6391</v>
      </c>
      <c r="AC290" s="6" t="s">
        <v>1524</v>
      </c>
      <c r="AD290" s="65" t="s">
        <v>2860</v>
      </c>
      <c r="AE290" t="s">
        <v>1524</v>
      </c>
      <c r="AG290" s="6"/>
      <c r="AI290" s="1"/>
      <c r="AJ290" s="268"/>
      <c r="AS290" t="s">
        <v>272</v>
      </c>
    </row>
    <row r="291" spans="20:45" x14ac:dyDescent="0.2">
      <c r="X291" s="91"/>
      <c r="Y291" t="s">
        <v>1524</v>
      </c>
      <c r="Z291" s="268" t="s">
        <v>6399</v>
      </c>
      <c r="AA291" t="s">
        <v>1524</v>
      </c>
      <c r="AB291" s="268" t="s">
        <v>6392</v>
      </c>
      <c r="AC291" s="6" t="s">
        <v>1524</v>
      </c>
      <c r="AD291" t="s">
        <v>1747</v>
      </c>
      <c r="AE291" t="s">
        <v>1137</v>
      </c>
      <c r="AF291" t="s">
        <v>135</v>
      </c>
      <c r="AG291" s="6"/>
      <c r="AI291" s="1"/>
      <c r="AJ291" s="268"/>
      <c r="AS291" t="s">
        <v>272</v>
      </c>
    </row>
    <row r="292" spans="20:45" x14ac:dyDescent="0.2">
      <c r="X292" s="91"/>
      <c r="Y292" t="s">
        <v>1524</v>
      </c>
      <c r="Z292" s="268" t="s">
        <v>6400</v>
      </c>
      <c r="AC292" s="6" t="s">
        <v>1524</v>
      </c>
      <c r="AD292" s="62" t="s">
        <v>2861</v>
      </c>
      <c r="AE292" t="s">
        <v>1524</v>
      </c>
      <c r="AF292" t="s">
        <v>1706</v>
      </c>
      <c r="AG292" s="6"/>
      <c r="AI292" s="1"/>
      <c r="AJ292" s="268"/>
      <c r="AS292" t="s">
        <v>272</v>
      </c>
    </row>
    <row r="293" spans="20:45" x14ac:dyDescent="0.2">
      <c r="X293" s="91"/>
      <c r="Y293" s="1">
        <v>1</v>
      </c>
      <c r="Z293" s="268" t="s">
        <v>4411</v>
      </c>
      <c r="AA293" t="s">
        <v>1137</v>
      </c>
      <c r="AB293" s="268" t="s">
        <v>479</v>
      </c>
      <c r="AC293" s="6" t="s">
        <v>1524</v>
      </c>
      <c r="AD293" s="150" t="s">
        <v>2926</v>
      </c>
      <c r="AE293" s="6"/>
      <c r="AF293" s="6"/>
      <c r="AG293" s="6"/>
      <c r="AI293" s="1"/>
      <c r="AJ293" s="268"/>
      <c r="AS293" t="s">
        <v>272</v>
      </c>
    </row>
    <row r="294" spans="20:45" x14ac:dyDescent="0.2">
      <c r="X294" s="91"/>
      <c r="Z294" s="61"/>
      <c r="AA294" s="1">
        <v>1</v>
      </c>
      <c r="AB294" s="268" t="s">
        <v>6423</v>
      </c>
      <c r="AC294" s="6" t="s">
        <v>1524</v>
      </c>
      <c r="AD294" t="s">
        <v>1482</v>
      </c>
      <c r="AE294" s="192"/>
      <c r="AI294" s="1"/>
      <c r="AJ294" s="268"/>
      <c r="AS294" t="s">
        <v>272</v>
      </c>
    </row>
    <row r="295" spans="20:45" x14ac:dyDescent="0.2">
      <c r="X295" s="91"/>
      <c r="Z295" s="61"/>
      <c r="AA295" t="s">
        <v>1524</v>
      </c>
      <c r="AB295" s="268" t="s">
        <v>6424</v>
      </c>
      <c r="AC295" s="6"/>
      <c r="AD295" s="6"/>
      <c r="AE295" s="192"/>
      <c r="AI295" s="1"/>
      <c r="AJ295" s="268"/>
      <c r="AS295" t="s">
        <v>272</v>
      </c>
    </row>
    <row r="296" spans="20:45" x14ac:dyDescent="0.2">
      <c r="T296" s="191"/>
      <c r="X296" s="91"/>
      <c r="Z296" s="61"/>
      <c r="AC296" t="s">
        <v>1137</v>
      </c>
      <c r="AD296" s="153" t="s">
        <v>3422</v>
      </c>
      <c r="AI296" s="1"/>
      <c r="AJ296" s="268"/>
      <c r="AS296" t="s">
        <v>272</v>
      </c>
    </row>
    <row r="297" spans="20:45" x14ac:dyDescent="0.2">
      <c r="X297" s="91"/>
      <c r="Z297" s="61"/>
      <c r="AC297" s="1">
        <v>1</v>
      </c>
      <c r="AD297" s="153" t="s">
        <v>3423</v>
      </c>
      <c r="AI297" s="1"/>
      <c r="AJ297" s="268"/>
      <c r="AS297" t="s">
        <v>272</v>
      </c>
    </row>
    <row r="298" spans="20:45" x14ac:dyDescent="0.2">
      <c r="X298" s="91"/>
      <c r="Z298" s="61"/>
      <c r="AD298" s="153"/>
      <c r="AI298" s="1"/>
      <c r="AJ298" s="268"/>
      <c r="AS298" t="s">
        <v>272</v>
      </c>
    </row>
    <row r="299" spans="20:45" x14ac:dyDescent="0.2">
      <c r="X299" s="91"/>
      <c r="Z299" s="61"/>
      <c r="AC299" t="s">
        <v>1137</v>
      </c>
      <c r="AD299" s="161" t="s">
        <v>3686</v>
      </c>
      <c r="AE299" t="s">
        <v>1137</v>
      </c>
      <c r="AF299" s="161" t="s">
        <v>3684</v>
      </c>
      <c r="AI299" s="1"/>
      <c r="AJ299" s="268"/>
      <c r="AS299" t="s">
        <v>272</v>
      </c>
    </row>
    <row r="300" spans="20:45" x14ac:dyDescent="0.2">
      <c r="X300" s="91"/>
      <c r="Z300" s="61"/>
      <c r="AC300" s="1">
        <v>1</v>
      </c>
      <c r="AD300" s="161" t="s">
        <v>1237</v>
      </c>
      <c r="AE300" s="1">
        <v>1</v>
      </c>
      <c r="AF300" s="161" t="s">
        <v>3685</v>
      </c>
      <c r="AI300" s="1"/>
      <c r="AJ300" s="268"/>
      <c r="AS300" t="s">
        <v>272</v>
      </c>
    </row>
    <row r="301" spans="20:45" x14ac:dyDescent="0.2">
      <c r="X301" s="91"/>
      <c r="Z301" s="61"/>
      <c r="AC301" s="1">
        <v>1</v>
      </c>
      <c r="AD301" s="161" t="s">
        <v>3687</v>
      </c>
      <c r="AI301" s="1"/>
      <c r="AJ301" s="268"/>
      <c r="AS301" t="s">
        <v>272</v>
      </c>
    </row>
    <row r="302" spans="20:45" x14ac:dyDescent="0.2">
      <c r="X302" s="91"/>
      <c r="Z302" s="61"/>
      <c r="AD302" s="161"/>
      <c r="AE302" t="s">
        <v>1137</v>
      </c>
      <c r="AF302" s="214" t="s">
        <v>3074</v>
      </c>
      <c r="AI302" s="1"/>
      <c r="AJ302" s="268"/>
      <c r="AS302" t="s">
        <v>272</v>
      </c>
    </row>
    <row r="303" spans="20:45" x14ac:dyDescent="0.2">
      <c r="X303" s="91"/>
      <c r="Z303" s="61"/>
      <c r="AA303" t="s">
        <v>1137</v>
      </c>
      <c r="AB303" s="268" t="s">
        <v>6462</v>
      </c>
      <c r="AC303" t="s">
        <v>1137</v>
      </c>
      <c r="AD303" s="268" t="s">
        <v>6427</v>
      </c>
      <c r="AE303" s="1">
        <v>1</v>
      </c>
      <c r="AF303" s="214" t="s">
        <v>4646</v>
      </c>
      <c r="AI303" s="1"/>
      <c r="AJ303" s="268"/>
      <c r="AS303" t="s">
        <v>272</v>
      </c>
    </row>
    <row r="304" spans="20:45" x14ac:dyDescent="0.2">
      <c r="X304" s="91"/>
      <c r="Z304" s="61"/>
      <c r="AA304" s="1">
        <v>1</v>
      </c>
      <c r="AB304" s="268" t="s">
        <v>2992</v>
      </c>
      <c r="AC304" s="1">
        <v>1</v>
      </c>
      <c r="AD304" s="268" t="s">
        <v>6429</v>
      </c>
      <c r="AE304" t="s">
        <v>1524</v>
      </c>
      <c r="AF304" s="214" t="s">
        <v>4704</v>
      </c>
      <c r="AI304" s="1"/>
      <c r="AJ304" s="268"/>
      <c r="AS304" t="s">
        <v>272</v>
      </c>
    </row>
    <row r="305" spans="1:45" x14ac:dyDescent="0.2">
      <c r="X305" s="91"/>
      <c r="Z305" s="61"/>
      <c r="AC305" t="s">
        <v>1524</v>
      </c>
      <c r="AD305" s="268" t="s">
        <v>6426</v>
      </c>
      <c r="AE305" t="s">
        <v>1524</v>
      </c>
      <c r="AF305" s="214" t="s">
        <v>4705</v>
      </c>
      <c r="AI305" s="1"/>
      <c r="AJ305" s="268"/>
      <c r="AS305" t="s">
        <v>272</v>
      </c>
    </row>
    <row r="306" spans="1:45" x14ac:dyDescent="0.2">
      <c r="X306" s="91"/>
      <c r="Z306" s="61"/>
      <c r="AC306" s="1">
        <v>1</v>
      </c>
      <c r="AD306" s="268" t="s">
        <v>6428</v>
      </c>
      <c r="AI306" s="1"/>
      <c r="AJ306" s="268"/>
      <c r="AS306" t="s">
        <v>272</v>
      </c>
    </row>
    <row r="307" spans="1:45" x14ac:dyDescent="0.2">
      <c r="X307" s="91"/>
      <c r="Z307" s="61"/>
      <c r="AC307" s="9" t="s">
        <v>6431</v>
      </c>
      <c r="AD307" s="192"/>
      <c r="AE307" s="192"/>
      <c r="AI307" s="1"/>
      <c r="AJ307" s="268"/>
      <c r="AS307" t="s">
        <v>272</v>
      </c>
    </row>
    <row r="308" spans="1:45" x14ac:dyDescent="0.2">
      <c r="X308" s="91"/>
      <c r="Z308" s="61"/>
      <c r="AC308" s="192" t="s">
        <v>1137</v>
      </c>
      <c r="AD308" s="268" t="s">
        <v>5407</v>
      </c>
      <c r="AE308" s="192"/>
      <c r="AI308" s="1"/>
      <c r="AJ308" s="268"/>
      <c r="AS308" t="s">
        <v>272</v>
      </c>
    </row>
    <row r="309" spans="1:45" x14ac:dyDescent="0.2">
      <c r="X309" s="91"/>
      <c r="Z309" s="61"/>
      <c r="AC309" s="192" t="s">
        <v>1524</v>
      </c>
      <c r="AD309" s="268" t="s">
        <v>6430</v>
      </c>
      <c r="AE309" s="192"/>
      <c r="AI309" s="1"/>
      <c r="AJ309" s="268"/>
      <c r="AS309" t="s">
        <v>272</v>
      </c>
    </row>
    <row r="310" spans="1:45" x14ac:dyDescent="0.2">
      <c r="X310" s="91"/>
      <c r="Z310" s="61"/>
      <c r="AC310" s="192" t="s">
        <v>1524</v>
      </c>
      <c r="AD310" s="192"/>
      <c r="AE310" s="192"/>
      <c r="AI310" s="1"/>
      <c r="AJ310" s="268"/>
      <c r="AS310" t="s">
        <v>272</v>
      </c>
    </row>
    <row r="311" spans="1:45" x14ac:dyDescent="0.2">
      <c r="X311" s="91"/>
      <c r="Z311" s="61"/>
      <c r="AC311" t="s">
        <v>1524</v>
      </c>
      <c r="AD311" s="268" t="s">
        <v>6432</v>
      </c>
      <c r="AI311" s="1"/>
      <c r="AJ311" s="268"/>
      <c r="AS311" t="s">
        <v>272</v>
      </c>
    </row>
    <row r="312" spans="1:45" x14ac:dyDescent="0.2">
      <c r="X312" s="91"/>
      <c r="Z312" s="61"/>
      <c r="AD312" s="268"/>
      <c r="AI312" s="1"/>
      <c r="AJ312" s="268"/>
      <c r="AS312" t="s">
        <v>272</v>
      </c>
    </row>
    <row r="313" spans="1:45" x14ac:dyDescent="0.2">
      <c r="X313" s="91"/>
      <c r="Z313" s="61"/>
      <c r="AC313" t="s">
        <v>1137</v>
      </c>
      <c r="AD313" s="268" t="s">
        <v>3074</v>
      </c>
      <c r="AI313" s="1"/>
      <c r="AJ313" s="268"/>
      <c r="AS313" t="s">
        <v>272</v>
      </c>
    </row>
    <row r="314" spans="1:45" x14ac:dyDescent="0.2">
      <c r="X314" s="91"/>
      <c r="Z314" s="61"/>
      <c r="AC314" s="1">
        <v>1</v>
      </c>
      <c r="AD314" s="268" t="s">
        <v>6435</v>
      </c>
      <c r="AI314" s="1"/>
      <c r="AJ314" s="268"/>
      <c r="AS314" t="s">
        <v>272</v>
      </c>
    </row>
    <row r="315" spans="1:45" x14ac:dyDescent="0.2">
      <c r="X315" s="91"/>
      <c r="Z315" s="61"/>
      <c r="AC315" t="s">
        <v>1524</v>
      </c>
      <c r="AD315" s="271" t="s">
        <v>6483</v>
      </c>
      <c r="AI315" s="1"/>
      <c r="AJ315" s="268"/>
      <c r="AS315" t="s">
        <v>272</v>
      </c>
    </row>
    <row r="316" spans="1:45" x14ac:dyDescent="0.2">
      <c r="AB316" s="61"/>
      <c r="AC316" s="149"/>
      <c r="AF316" s="61"/>
      <c r="AI316" s="1"/>
      <c r="AJ316" s="268"/>
      <c r="AS316" t="s">
        <v>272</v>
      </c>
    </row>
    <row r="317" spans="1:45" x14ac:dyDescent="0.2">
      <c r="A317" s="150" t="s">
        <v>6181</v>
      </c>
      <c r="D317" s="150"/>
      <c r="W317" s="150" t="s">
        <v>3924</v>
      </c>
      <c r="AB317" s="61"/>
      <c r="AF317" s="61"/>
      <c r="AS317" t="s">
        <v>272</v>
      </c>
    </row>
    <row r="318" spans="1:45" x14ac:dyDescent="0.2">
      <c r="R318" s="21" t="s">
        <v>3930</v>
      </c>
      <c r="AB318" s="61"/>
      <c r="AC318" s="21"/>
      <c r="AF318" s="61"/>
      <c r="AM318" s="9" t="s">
        <v>4306</v>
      </c>
      <c r="AN318" s="192"/>
      <c r="AO318" s="192"/>
      <c r="AS318" t="s">
        <v>272</v>
      </c>
    </row>
    <row r="319" spans="1:45" x14ac:dyDescent="0.2">
      <c r="AB319" s="61"/>
      <c r="AF319" s="61"/>
      <c r="AM319" s="192" t="s">
        <v>1137</v>
      </c>
      <c r="AN319" s="161" t="s">
        <v>3715</v>
      </c>
      <c r="AO319" t="s">
        <v>1137</v>
      </c>
      <c r="AP319" s="177" t="s">
        <v>4307</v>
      </c>
      <c r="AS319" t="s">
        <v>272</v>
      </c>
    </row>
    <row r="320" spans="1:45" x14ac:dyDescent="0.2">
      <c r="AB320" s="61"/>
      <c r="AF320" s="61"/>
      <c r="AM320" s="192" t="s">
        <v>1524</v>
      </c>
      <c r="AN320" s="161" t="s">
        <v>3717</v>
      </c>
      <c r="AO320" s="1">
        <v>1</v>
      </c>
      <c r="AP320" s="177" t="s">
        <v>4308</v>
      </c>
      <c r="AS320" t="s">
        <v>272</v>
      </c>
    </row>
    <row r="321" spans="1:45" x14ac:dyDescent="0.2">
      <c r="AB321" s="61"/>
      <c r="AF321" s="61"/>
      <c r="AM321" s="192" t="s">
        <v>1524</v>
      </c>
      <c r="AN321" s="161" t="s">
        <v>3719</v>
      </c>
      <c r="AO321" t="s">
        <v>1524</v>
      </c>
      <c r="AP321" s="224" t="s">
        <v>5645</v>
      </c>
      <c r="AS321" t="s">
        <v>272</v>
      </c>
    </row>
    <row r="322" spans="1:45" x14ac:dyDescent="0.2">
      <c r="AB322" s="61"/>
      <c r="AF322" s="61"/>
      <c r="AM322" s="9"/>
      <c r="AN322" s="192"/>
      <c r="AO322" t="s">
        <v>1524</v>
      </c>
      <c r="AS322" t="s">
        <v>272</v>
      </c>
    </row>
    <row r="323" spans="1:45" x14ac:dyDescent="0.2">
      <c r="AB323" s="61"/>
      <c r="AF323" s="61"/>
      <c r="AM323" s="8" t="s">
        <v>1137</v>
      </c>
      <c r="AN323" s="150" t="s">
        <v>5643</v>
      </c>
      <c r="AO323" t="s">
        <v>1137</v>
      </c>
      <c r="AP323" s="51" t="s">
        <v>3124</v>
      </c>
      <c r="AS323" t="s">
        <v>272</v>
      </c>
    </row>
    <row r="324" spans="1:45" x14ac:dyDescent="0.2">
      <c r="AB324" s="61"/>
      <c r="AF324" s="61"/>
      <c r="AM324" s="1">
        <v>1</v>
      </c>
      <c r="AN324" s="150" t="s">
        <v>1834</v>
      </c>
      <c r="AO324" s="1">
        <v>1</v>
      </c>
      <c r="AP324" s="224" t="s">
        <v>2856</v>
      </c>
      <c r="AS324" t="s">
        <v>272</v>
      </c>
    </row>
    <row r="325" spans="1:45" x14ac:dyDescent="0.2">
      <c r="AB325" s="61"/>
      <c r="AF325" s="61"/>
      <c r="AM325" s="8" t="s">
        <v>1524</v>
      </c>
      <c r="AN325" s="250" t="s">
        <v>6050</v>
      </c>
      <c r="AO325" t="s">
        <v>1524</v>
      </c>
      <c r="AP325" s="227" t="s">
        <v>5597</v>
      </c>
      <c r="AS325" t="s">
        <v>272</v>
      </c>
    </row>
    <row r="326" spans="1:45" x14ac:dyDescent="0.2">
      <c r="AB326" s="61"/>
      <c r="AF326" s="61"/>
      <c r="AM326" s="1">
        <v>1</v>
      </c>
      <c r="AN326" s="166" t="s">
        <v>5644</v>
      </c>
      <c r="AO326" t="s">
        <v>1524</v>
      </c>
      <c r="AP326" s="51" t="s">
        <v>1179</v>
      </c>
      <c r="AS326" t="s">
        <v>272</v>
      </c>
    </row>
    <row r="327" spans="1:45" x14ac:dyDescent="0.2">
      <c r="AB327" s="61"/>
      <c r="AF327" s="61"/>
      <c r="AM327" s="8" t="s">
        <v>1524</v>
      </c>
      <c r="AN327" s="166" t="s">
        <v>5596</v>
      </c>
      <c r="AO327" t="s">
        <v>1524</v>
      </c>
      <c r="AP327" s="51" t="s">
        <v>2705</v>
      </c>
      <c r="AS327" t="s">
        <v>272</v>
      </c>
    </row>
    <row r="328" spans="1:45" x14ac:dyDescent="0.2">
      <c r="AB328" s="61"/>
      <c r="AF328" s="61"/>
      <c r="AM328" s="8" t="s">
        <v>1524</v>
      </c>
      <c r="AN328" s="250" t="s">
        <v>6051</v>
      </c>
      <c r="AS328" t="s">
        <v>272</v>
      </c>
    </row>
    <row r="329" spans="1:45" x14ac:dyDescent="0.2">
      <c r="AB329" s="61"/>
      <c r="AF329" s="61"/>
      <c r="AM329" s="167" t="s">
        <v>3066</v>
      </c>
      <c r="AN329" s="166"/>
      <c r="AS329" t="s">
        <v>272</v>
      </c>
    </row>
    <row r="330" spans="1:45" x14ac:dyDescent="0.2">
      <c r="AB330" s="61"/>
      <c r="AF330" s="61"/>
      <c r="AM330" t="s">
        <v>1137</v>
      </c>
      <c r="AN330" s="268" t="s">
        <v>6049</v>
      </c>
      <c r="AS330" t="s">
        <v>272</v>
      </c>
    </row>
    <row r="331" spans="1:45" x14ac:dyDescent="0.2">
      <c r="AB331" s="61"/>
      <c r="AF331" s="61"/>
      <c r="AM331" s="1">
        <v>1</v>
      </c>
      <c r="AN331" s="281" t="s">
        <v>6734</v>
      </c>
      <c r="AS331" t="s">
        <v>272</v>
      </c>
    </row>
    <row r="332" spans="1:45" x14ac:dyDescent="0.2">
      <c r="AB332" s="61"/>
      <c r="AF332" s="61"/>
      <c r="AM332" t="s">
        <v>1524</v>
      </c>
      <c r="AN332" s="244" t="s">
        <v>6048</v>
      </c>
      <c r="AS332" t="s">
        <v>272</v>
      </c>
    </row>
    <row r="333" spans="1:45" x14ac:dyDescent="0.2">
      <c r="A333" s="150" t="s">
        <v>6463</v>
      </c>
      <c r="W333" s="150"/>
      <c r="AB333" s="61"/>
      <c r="AF333" s="61"/>
      <c r="AS333" t="s">
        <v>272</v>
      </c>
    </row>
    <row r="334" spans="1:45" x14ac:dyDescent="0.2">
      <c r="R334" s="12" t="s">
        <v>3144</v>
      </c>
      <c r="W334" t="s">
        <v>1137</v>
      </c>
      <c r="X334" s="224" t="s">
        <v>5484</v>
      </c>
      <c r="Y334" t="s">
        <v>1137</v>
      </c>
      <c r="Z334" s="224" t="s">
        <v>5482</v>
      </c>
      <c r="AB334" s="61"/>
      <c r="AC334" s="12"/>
      <c r="AF334" s="61"/>
      <c r="AS334" t="s">
        <v>272</v>
      </c>
    </row>
    <row r="335" spans="1:45" x14ac:dyDescent="0.2">
      <c r="W335" t="s">
        <v>1524</v>
      </c>
      <c r="X335" s="191" t="s">
        <v>5483</v>
      </c>
      <c r="Y335" s="1">
        <v>1</v>
      </c>
      <c r="Z335" s="224" t="s">
        <v>5481</v>
      </c>
      <c r="AF335" s="61"/>
      <c r="AS335" t="s">
        <v>272</v>
      </c>
    </row>
    <row r="336" spans="1:45" x14ac:dyDescent="0.2">
      <c r="W336" s="1">
        <v>1</v>
      </c>
      <c r="X336" s="153" t="s">
        <v>3300</v>
      </c>
      <c r="Y336" t="s">
        <v>1524</v>
      </c>
      <c r="Z336" s="224" t="s">
        <v>5485</v>
      </c>
      <c r="AF336" s="61"/>
      <c r="AS336" t="s">
        <v>272</v>
      </c>
    </row>
    <row r="337" spans="1:45" x14ac:dyDescent="0.2">
      <c r="W337" s="1">
        <v>1</v>
      </c>
      <c r="X337" s="153" t="s">
        <v>5478</v>
      </c>
      <c r="Y337" s="1">
        <v>1</v>
      </c>
      <c r="Z337" s="224" t="s">
        <v>5486</v>
      </c>
      <c r="AF337" s="61"/>
      <c r="AS337" t="s">
        <v>272</v>
      </c>
    </row>
    <row r="338" spans="1:45" x14ac:dyDescent="0.2">
      <c r="W338" t="s">
        <v>1524</v>
      </c>
      <c r="X338" s="153" t="s">
        <v>5480</v>
      </c>
      <c r="Y338" t="s">
        <v>1524</v>
      </c>
      <c r="Z338" s="153" t="s">
        <v>3301</v>
      </c>
      <c r="AF338" s="61"/>
      <c r="AS338" t="s">
        <v>272</v>
      </c>
    </row>
    <row r="339" spans="1:45" x14ac:dyDescent="0.2">
      <c r="W339" t="s">
        <v>1524</v>
      </c>
      <c r="X339" s="153" t="s">
        <v>5479</v>
      </c>
      <c r="Y339" t="s">
        <v>1524</v>
      </c>
      <c r="Z339" s="61" t="s">
        <v>234</v>
      </c>
      <c r="AF339" s="61"/>
      <c r="AS339" t="s">
        <v>272</v>
      </c>
    </row>
    <row r="340" spans="1:45" x14ac:dyDescent="0.2">
      <c r="W340" t="s">
        <v>1524</v>
      </c>
      <c r="X340" s="91" t="s">
        <v>233</v>
      </c>
      <c r="AF340" s="61"/>
      <c r="AS340" t="s">
        <v>272</v>
      </c>
    </row>
    <row r="341" spans="1:45" x14ac:dyDescent="0.2">
      <c r="W341" s="150"/>
      <c r="Z341" s="61"/>
      <c r="AF341" s="61"/>
      <c r="AS341" t="s">
        <v>272</v>
      </c>
    </row>
    <row r="342" spans="1:45" x14ac:dyDescent="0.2">
      <c r="Y342" t="s">
        <v>1137</v>
      </c>
      <c r="Z342" s="4" t="s">
        <v>2024</v>
      </c>
      <c r="AF342" s="61"/>
      <c r="AS342" t="s">
        <v>272</v>
      </c>
    </row>
    <row r="343" spans="1:45" x14ac:dyDescent="0.2">
      <c r="Y343" t="s">
        <v>1524</v>
      </c>
      <c r="Z343" s="150" t="s">
        <v>5530</v>
      </c>
      <c r="AF343" s="61"/>
      <c r="AS343" t="s">
        <v>272</v>
      </c>
    </row>
    <row r="344" spans="1:45" x14ac:dyDescent="0.2">
      <c r="AS344" t="s">
        <v>272</v>
      </c>
    </row>
    <row r="345" spans="1:45" x14ac:dyDescent="0.2">
      <c r="A345" s="150" t="s">
        <v>6463</v>
      </c>
      <c r="D345" s="150"/>
      <c r="W345" s="150" t="s">
        <v>3924</v>
      </c>
      <c r="X345" s="91"/>
      <c r="Z345" s="61"/>
      <c r="AC345" s="149"/>
      <c r="AD345" s="161"/>
      <c r="AF345" s="214"/>
      <c r="AS345" t="s">
        <v>272</v>
      </c>
    </row>
    <row r="346" spans="1:45" x14ac:dyDescent="0.2">
      <c r="R346" s="21" t="s">
        <v>5823</v>
      </c>
      <c r="S346" s="161"/>
      <c r="X346" s="91"/>
      <c r="Y346" s="9" t="s">
        <v>5829</v>
      </c>
      <c r="Z346" s="192"/>
      <c r="AA346" s="192"/>
      <c r="AC346" s="21"/>
      <c r="AF346" s="214"/>
      <c r="AS346" t="s">
        <v>272</v>
      </c>
    </row>
    <row r="347" spans="1:45" x14ac:dyDescent="0.2">
      <c r="R347" s="149"/>
      <c r="S347" s="161"/>
      <c r="X347" s="91"/>
      <c r="Y347" s="192" t="s">
        <v>1137</v>
      </c>
      <c r="Z347" s="18" t="s">
        <v>5824</v>
      </c>
      <c r="AA347" s="192"/>
      <c r="AC347" s="149"/>
      <c r="AF347" s="214"/>
      <c r="AS347" t="s">
        <v>272</v>
      </c>
    </row>
    <row r="348" spans="1:45" x14ac:dyDescent="0.2">
      <c r="R348" s="149"/>
      <c r="S348" s="161"/>
      <c r="X348" s="91"/>
      <c r="Y348" s="192" t="s">
        <v>1524</v>
      </c>
      <c r="Z348" s="18" t="s">
        <v>5825</v>
      </c>
      <c r="AA348" s="192"/>
      <c r="AC348" s="149"/>
      <c r="AD348" s="161"/>
      <c r="AF348" s="214"/>
      <c r="AS348" t="s">
        <v>272</v>
      </c>
    </row>
    <row r="349" spans="1:45" x14ac:dyDescent="0.2">
      <c r="R349" s="149"/>
      <c r="S349" s="161"/>
      <c r="X349" s="91"/>
      <c r="Y349" s="192" t="s">
        <v>1524</v>
      </c>
      <c r="Z349" s="224" t="s">
        <v>5826</v>
      </c>
      <c r="AA349" s="192"/>
      <c r="AC349" s="149"/>
      <c r="AD349" s="161"/>
      <c r="AF349" s="214"/>
      <c r="AS349" t="s">
        <v>272</v>
      </c>
    </row>
    <row r="350" spans="1:45" x14ac:dyDescent="0.2">
      <c r="R350" s="149"/>
      <c r="S350" s="161"/>
      <c r="X350" s="91"/>
      <c r="Y350" s="192" t="s">
        <v>1524</v>
      </c>
      <c r="Z350" s="224" t="s">
        <v>5827</v>
      </c>
      <c r="AA350" s="192"/>
      <c r="AC350" s="149"/>
      <c r="AD350" s="161"/>
      <c r="AF350" s="214"/>
      <c r="AS350" t="s">
        <v>272</v>
      </c>
    </row>
    <row r="351" spans="1:45" x14ac:dyDescent="0.2">
      <c r="R351" s="149"/>
      <c r="S351" s="161"/>
      <c r="X351" s="91"/>
      <c r="Y351" s="192" t="s">
        <v>1524</v>
      </c>
      <c r="Z351" s="244" t="s">
        <v>5828</v>
      </c>
      <c r="AA351" s="192"/>
      <c r="AC351" s="149"/>
      <c r="AD351" s="161"/>
      <c r="AF351" s="214"/>
      <c r="AS351" t="s">
        <v>272</v>
      </c>
    </row>
    <row r="352" spans="1:45" x14ac:dyDescent="0.2">
      <c r="A352" s="150" t="s">
        <v>6463</v>
      </c>
      <c r="D352" s="150"/>
      <c r="R352" s="149"/>
      <c r="W352" s="150"/>
      <c r="X352" s="91"/>
      <c r="Y352" s="192"/>
      <c r="Z352" s="192"/>
      <c r="AA352" s="192"/>
      <c r="AC352" s="149"/>
      <c r="AF352" s="61"/>
      <c r="AS352" t="s">
        <v>272</v>
      </c>
    </row>
    <row r="353" spans="1:45" x14ac:dyDescent="0.2">
      <c r="R353" s="21" t="s">
        <v>4211</v>
      </c>
      <c r="X353" s="91"/>
      <c r="Z353" s="61"/>
      <c r="AC353" s="21"/>
      <c r="AF353" s="61"/>
      <c r="AM353" s="17"/>
      <c r="AN353" s="9" t="s">
        <v>4809</v>
      </c>
      <c r="AO353" s="192"/>
      <c r="AS353" t="s">
        <v>272</v>
      </c>
    </row>
    <row r="354" spans="1:45" x14ac:dyDescent="0.2">
      <c r="R354" s="149"/>
      <c r="X354" s="91"/>
      <c r="Z354" s="61"/>
      <c r="AC354" s="149"/>
      <c r="AF354" s="61"/>
      <c r="AK354" s="8" t="s">
        <v>1137</v>
      </c>
      <c r="AL354" s="177" t="s">
        <v>4213</v>
      </c>
      <c r="AM354" s="192" t="s">
        <v>1137</v>
      </c>
      <c r="AN354" s="214" t="s">
        <v>4341</v>
      </c>
      <c r="AO354" s="192"/>
      <c r="AS354" t="s">
        <v>272</v>
      </c>
    </row>
    <row r="355" spans="1:45" x14ac:dyDescent="0.2">
      <c r="R355" s="149"/>
      <c r="X355" s="91"/>
      <c r="Z355" s="61"/>
      <c r="AC355" s="149"/>
      <c r="AF355" s="61"/>
      <c r="AK355" s="1">
        <v>1</v>
      </c>
      <c r="AL355" s="177" t="s">
        <v>427</v>
      </c>
      <c r="AM355" s="192" t="s">
        <v>1524</v>
      </c>
      <c r="AN355" s="214" t="s">
        <v>1947</v>
      </c>
      <c r="AO355" s="192"/>
      <c r="AS355" t="s">
        <v>272</v>
      </c>
    </row>
    <row r="356" spans="1:45" x14ac:dyDescent="0.2">
      <c r="R356" s="149"/>
      <c r="X356" s="91"/>
      <c r="Z356" s="61"/>
      <c r="AC356" s="149"/>
      <c r="AF356" s="61"/>
      <c r="AK356" t="s">
        <v>1524</v>
      </c>
      <c r="AL356" s="224" t="s">
        <v>5615</v>
      </c>
      <c r="AM356" s="192" t="s">
        <v>1524</v>
      </c>
      <c r="AN356" s="214" t="s">
        <v>4808</v>
      </c>
      <c r="AO356" s="192"/>
      <c r="AS356" t="s">
        <v>272</v>
      </c>
    </row>
    <row r="357" spans="1:45" x14ac:dyDescent="0.2">
      <c r="R357" s="149"/>
      <c r="X357" s="91"/>
      <c r="Z357" s="61"/>
      <c r="AC357" s="149"/>
      <c r="AK357" t="s">
        <v>1524</v>
      </c>
      <c r="AL357" s="224" t="s">
        <v>5391</v>
      </c>
      <c r="AM357" s="192" t="s">
        <v>1524</v>
      </c>
      <c r="AN357" s="177" t="s">
        <v>5384</v>
      </c>
      <c r="AO357" s="192"/>
      <c r="AS357" t="s">
        <v>272</v>
      </c>
    </row>
    <row r="358" spans="1:45" x14ac:dyDescent="0.2">
      <c r="R358" s="149"/>
      <c r="X358" s="91"/>
      <c r="Z358" s="61"/>
      <c r="AC358" s="149"/>
      <c r="AK358" t="s">
        <v>1524</v>
      </c>
      <c r="AL358" s="181" t="s">
        <v>4620</v>
      </c>
      <c r="AM358" s="192" t="s">
        <v>1524</v>
      </c>
      <c r="AN358" s="192"/>
      <c r="AO358" s="192"/>
      <c r="AS358" t="s">
        <v>272</v>
      </c>
    </row>
    <row r="359" spans="1:45" x14ac:dyDescent="0.2">
      <c r="R359" s="149"/>
      <c r="X359" s="91"/>
      <c r="Z359" s="61"/>
      <c r="AC359" s="149"/>
      <c r="AK359" s="1">
        <v>1</v>
      </c>
      <c r="AL359" s="208" t="s">
        <v>4621</v>
      </c>
      <c r="AM359" s="8" t="s">
        <v>1137</v>
      </c>
      <c r="AN359" s="224" t="s">
        <v>4212</v>
      </c>
      <c r="AS359" t="s">
        <v>272</v>
      </c>
    </row>
    <row r="360" spans="1:45" x14ac:dyDescent="0.2">
      <c r="AK360" t="s">
        <v>1524</v>
      </c>
      <c r="AL360" s="221" t="s">
        <v>4807</v>
      </c>
      <c r="AM360" s="1">
        <v>1</v>
      </c>
      <c r="AN360" s="224" t="s">
        <v>1947</v>
      </c>
      <c r="AS360" t="s">
        <v>272</v>
      </c>
    </row>
    <row r="361" spans="1:45" x14ac:dyDescent="0.2">
      <c r="AK361" t="s">
        <v>1524</v>
      </c>
      <c r="AS361" t="s">
        <v>272</v>
      </c>
    </row>
    <row r="362" spans="1:45" x14ac:dyDescent="0.2">
      <c r="AK362" t="s">
        <v>1137</v>
      </c>
      <c r="AL362" s="224" t="s">
        <v>5617</v>
      </c>
      <c r="AM362" t="s">
        <v>1137</v>
      </c>
      <c r="AN362" s="228" t="s">
        <v>5618</v>
      </c>
      <c r="AS362" t="s">
        <v>272</v>
      </c>
    </row>
    <row r="363" spans="1:45" x14ac:dyDescent="0.2">
      <c r="AK363" t="s">
        <v>1524</v>
      </c>
      <c r="AL363" s="224" t="s">
        <v>5616</v>
      </c>
      <c r="AM363" t="s">
        <v>1524</v>
      </c>
      <c r="AN363" s="224" t="s">
        <v>5619</v>
      </c>
      <c r="AS363" t="s">
        <v>272</v>
      </c>
    </row>
    <row r="364" spans="1:45" x14ac:dyDescent="0.2">
      <c r="A364" s="150" t="s">
        <v>6463</v>
      </c>
      <c r="D364" s="150"/>
      <c r="Q364" s="150"/>
      <c r="R364" s="149"/>
      <c r="X364" s="91"/>
      <c r="Z364" s="61"/>
      <c r="AC364" s="149"/>
      <c r="AF364" s="61"/>
      <c r="AM364" s="1"/>
      <c r="AN364" s="177"/>
      <c r="AS364" t="s">
        <v>272</v>
      </c>
    </row>
    <row r="365" spans="1:45" x14ac:dyDescent="0.2">
      <c r="R365" s="21" t="s">
        <v>5767</v>
      </c>
      <c r="U365" t="s">
        <v>1137</v>
      </c>
      <c r="V365" s="191" t="s">
        <v>4390</v>
      </c>
      <c r="X365" s="91"/>
      <c r="Z365" s="61"/>
      <c r="AC365" s="21"/>
      <c r="AF365" s="61"/>
      <c r="AM365" s="1"/>
      <c r="AN365" s="177"/>
      <c r="AS365" t="s">
        <v>272</v>
      </c>
    </row>
    <row r="366" spans="1:45" x14ac:dyDescent="0.2">
      <c r="R366" s="149"/>
      <c r="U366" s="1">
        <v>1</v>
      </c>
      <c r="V366" s="191" t="s">
        <v>4391</v>
      </c>
      <c r="X366" s="91"/>
      <c r="Z366" s="61"/>
      <c r="AC366" s="149"/>
      <c r="AF366" s="61"/>
      <c r="AH366" s="215"/>
      <c r="AI366" s="17"/>
      <c r="AJ366" s="9" t="s">
        <v>5627</v>
      </c>
      <c r="AK366" s="192"/>
      <c r="AM366" s="1"/>
      <c r="AN366" s="177"/>
      <c r="AS366" t="s">
        <v>272</v>
      </c>
    </row>
    <row r="367" spans="1:45" x14ac:dyDescent="0.2">
      <c r="R367" s="149"/>
      <c r="U367" s="1">
        <v>1</v>
      </c>
      <c r="V367" s="191" t="s">
        <v>4393</v>
      </c>
      <c r="X367" s="91"/>
      <c r="Z367" s="61"/>
      <c r="AC367" s="149"/>
      <c r="AF367" s="61"/>
      <c r="AI367" s="192" t="s">
        <v>1137</v>
      </c>
      <c r="AJ367" t="s">
        <v>5623</v>
      </c>
      <c r="AK367" s="192"/>
      <c r="AM367" s="1"/>
      <c r="AN367" s="177"/>
      <c r="AS367" t="s">
        <v>272</v>
      </c>
    </row>
    <row r="368" spans="1:45" x14ac:dyDescent="0.2">
      <c r="R368" s="149"/>
      <c r="U368" t="s">
        <v>1524</v>
      </c>
      <c r="V368" s="191" t="s">
        <v>4392</v>
      </c>
      <c r="X368" s="91"/>
      <c r="Z368" s="61"/>
      <c r="AC368" s="149"/>
      <c r="AF368" s="61"/>
      <c r="AI368" s="192" t="s">
        <v>1524</v>
      </c>
      <c r="AJ368" t="s">
        <v>5624</v>
      </c>
      <c r="AK368" s="192"/>
      <c r="AM368" s="1"/>
      <c r="AN368" s="177"/>
      <c r="AS368" t="s">
        <v>272</v>
      </c>
    </row>
    <row r="369" spans="1:45" x14ac:dyDescent="0.2">
      <c r="R369" s="149"/>
      <c r="V369" s="191"/>
      <c r="X369" s="91"/>
      <c r="Z369" s="61"/>
      <c r="AC369" s="149"/>
      <c r="AF369" s="61"/>
      <c r="AI369" s="192" t="s">
        <v>1524</v>
      </c>
      <c r="AJ369" s="102" t="s">
        <v>5625</v>
      </c>
      <c r="AK369" s="192"/>
      <c r="AM369" s="1"/>
      <c r="AN369" s="177"/>
      <c r="AS369" t="s">
        <v>272</v>
      </c>
    </row>
    <row r="370" spans="1:45" x14ac:dyDescent="0.2">
      <c r="R370" s="149"/>
      <c r="V370" s="191"/>
      <c r="X370" s="91"/>
      <c r="Z370" s="61"/>
      <c r="AC370" s="149"/>
      <c r="AF370" s="61"/>
      <c r="AI370" s="192" t="s">
        <v>1524</v>
      </c>
      <c r="AJ370" s="215" t="s">
        <v>5626</v>
      </c>
      <c r="AK370" s="192"/>
      <c r="AM370" s="1"/>
      <c r="AN370" s="177"/>
      <c r="AS370" t="s">
        <v>272</v>
      </c>
    </row>
    <row r="371" spans="1:45" x14ac:dyDescent="0.2">
      <c r="A371" s="150" t="s">
        <v>6181</v>
      </c>
      <c r="D371" s="150"/>
      <c r="Q371" s="150"/>
      <c r="R371" s="149"/>
      <c r="V371" s="191"/>
      <c r="X371" s="91"/>
      <c r="Z371" s="61"/>
      <c r="AC371" s="149"/>
      <c r="AF371" s="61"/>
      <c r="AI371" s="192"/>
      <c r="AJ371" s="192"/>
      <c r="AK371" s="192"/>
      <c r="AM371" s="1"/>
      <c r="AN371" s="177"/>
      <c r="AS371" t="s">
        <v>272</v>
      </c>
    </row>
    <row r="372" spans="1:45" x14ac:dyDescent="0.2">
      <c r="A372" s="150"/>
      <c r="D372" s="150"/>
      <c r="Q372" s="150"/>
      <c r="R372" s="21" t="s">
        <v>6210</v>
      </c>
      <c r="V372" s="191"/>
      <c r="X372" s="91"/>
      <c r="Z372" s="61"/>
      <c r="AC372" s="21"/>
      <c r="AF372" s="61"/>
      <c r="AM372" s="1"/>
      <c r="AN372" s="177"/>
      <c r="AS372" t="s">
        <v>272</v>
      </c>
    </row>
    <row r="373" spans="1:45" x14ac:dyDescent="0.2">
      <c r="A373" s="150"/>
      <c r="D373" s="150"/>
      <c r="Q373" s="150"/>
      <c r="R373" s="149"/>
      <c r="V373" s="191"/>
      <c r="X373" s="91"/>
      <c r="Z373" s="61"/>
      <c r="AC373" s="149"/>
      <c r="AF373" s="61"/>
      <c r="AK373" s="9" t="s">
        <v>689</v>
      </c>
      <c r="AL373" s="192"/>
      <c r="AM373" s="192"/>
      <c r="AN373" s="177"/>
      <c r="AS373" t="s">
        <v>272</v>
      </c>
    </row>
    <row r="374" spans="1:45" x14ac:dyDescent="0.2">
      <c r="A374" s="150"/>
      <c r="D374" s="150"/>
      <c r="Q374" s="150"/>
      <c r="R374" s="149"/>
      <c r="V374" s="191"/>
      <c r="X374" s="91"/>
      <c r="Z374" s="61"/>
      <c r="AC374" s="149"/>
      <c r="AF374" s="61"/>
      <c r="AK374" s="192" t="s">
        <v>1137</v>
      </c>
      <c r="AL374" s="268" t="s">
        <v>6208</v>
      </c>
      <c r="AM374" s="192"/>
      <c r="AN374" s="177"/>
      <c r="AS374" t="s">
        <v>272</v>
      </c>
    </row>
    <row r="375" spans="1:45" x14ac:dyDescent="0.2">
      <c r="A375" s="150"/>
      <c r="D375" s="150"/>
      <c r="Q375" s="150"/>
      <c r="R375" s="149"/>
      <c r="V375" s="191"/>
      <c r="X375" s="91"/>
      <c r="Z375" s="61"/>
      <c r="AC375" s="149"/>
      <c r="AF375" s="61"/>
      <c r="AK375" s="192" t="s">
        <v>1524</v>
      </c>
      <c r="AL375" s="268" t="s">
        <v>6209</v>
      </c>
      <c r="AM375" s="192"/>
      <c r="AN375" s="177"/>
      <c r="AS375" t="s">
        <v>272</v>
      </c>
    </row>
    <row r="376" spans="1:45" x14ac:dyDescent="0.2">
      <c r="A376" s="150" t="s">
        <v>6181</v>
      </c>
      <c r="D376" s="150"/>
      <c r="Q376" s="150"/>
      <c r="R376" s="149"/>
      <c r="V376" s="191"/>
      <c r="X376" s="91"/>
      <c r="Z376" s="61"/>
      <c r="AC376" s="149"/>
      <c r="AF376" s="61"/>
      <c r="AK376" s="192"/>
      <c r="AL376" s="192"/>
      <c r="AM376" s="192"/>
      <c r="AN376" s="177"/>
      <c r="AS376" t="s">
        <v>272</v>
      </c>
    </row>
    <row r="377" spans="1:45" x14ac:dyDescent="0.2">
      <c r="R377" s="21" t="s">
        <v>5280</v>
      </c>
      <c r="T377" s="71" t="s">
        <v>2895</v>
      </c>
      <c r="X377" s="61"/>
      <c r="Z377" s="61"/>
      <c r="AA377" t="s">
        <v>1137</v>
      </c>
      <c r="AB377" s="224" t="s">
        <v>5277</v>
      </c>
      <c r="AC377" s="21"/>
      <c r="AF377" s="61"/>
      <c r="AS377" t="s">
        <v>272</v>
      </c>
    </row>
    <row r="378" spans="1:45" x14ac:dyDescent="0.2">
      <c r="Q378" s="1"/>
      <c r="R378" s="1"/>
      <c r="T378" s="71" t="s">
        <v>2896</v>
      </c>
      <c r="X378" s="61"/>
      <c r="Z378" s="61"/>
      <c r="AA378" s="1">
        <v>1</v>
      </c>
      <c r="AB378" s="224" t="s">
        <v>5278</v>
      </c>
      <c r="AC378" s="1"/>
      <c r="AF378" s="61"/>
      <c r="AG378" t="s">
        <v>1137</v>
      </c>
      <c r="AH378" s="228" t="s">
        <v>5282</v>
      </c>
      <c r="AI378" t="s">
        <v>1137</v>
      </c>
      <c r="AJ378" s="71" t="s">
        <v>479</v>
      </c>
      <c r="AS378" t="s">
        <v>272</v>
      </c>
    </row>
    <row r="379" spans="1:45" x14ac:dyDescent="0.2">
      <c r="Q379" s="1"/>
      <c r="R379" s="1"/>
      <c r="X379" s="61"/>
      <c r="Z379" s="61"/>
      <c r="AA379" t="s">
        <v>1524</v>
      </c>
      <c r="AB379" s="224" t="s">
        <v>5279</v>
      </c>
      <c r="AC379" s="1"/>
      <c r="AF379" s="61"/>
      <c r="AG379" t="s">
        <v>1524</v>
      </c>
      <c r="AH379" s="224" t="s">
        <v>5281</v>
      </c>
      <c r="AI379" s="1">
        <v>1</v>
      </c>
      <c r="AJ379" s="71" t="s">
        <v>1922</v>
      </c>
      <c r="AS379" t="s">
        <v>272</v>
      </c>
    </row>
    <row r="380" spans="1:45" x14ac:dyDescent="0.2">
      <c r="R380" s="1"/>
      <c r="X380" s="61"/>
      <c r="Z380" s="61"/>
      <c r="AC380" s="1"/>
      <c r="AF380" s="61"/>
      <c r="AI380" t="s">
        <v>1524</v>
      </c>
      <c r="AJ380" s="102" t="s">
        <v>1923</v>
      </c>
      <c r="AS380" t="s">
        <v>272</v>
      </c>
    </row>
    <row r="381" spans="1:45" x14ac:dyDescent="0.2">
      <c r="A381" s="150" t="s">
        <v>6181</v>
      </c>
      <c r="D381" s="150" t="s">
        <v>5439</v>
      </c>
      <c r="Q381" s="150" t="s">
        <v>3924</v>
      </c>
      <c r="R381" s="1"/>
      <c r="X381" s="61"/>
      <c r="Z381" s="61"/>
      <c r="AC381" s="1"/>
      <c r="AF381" s="61"/>
      <c r="AJ381" s="102"/>
      <c r="AS381" t="s">
        <v>272</v>
      </c>
    </row>
    <row r="382" spans="1:45" x14ac:dyDescent="0.2">
      <c r="R382" s="21" t="s">
        <v>5017</v>
      </c>
      <c r="X382" s="61"/>
      <c r="Z382" s="61"/>
      <c r="AC382" s="21"/>
      <c r="AF382" s="61"/>
      <c r="AJ382" s="102"/>
      <c r="AL382" s="61"/>
      <c r="AS382" t="s">
        <v>272</v>
      </c>
    </row>
    <row r="383" spans="1:45" x14ac:dyDescent="0.2">
      <c r="X383" s="61"/>
      <c r="Z383" s="61"/>
      <c r="AA383" t="s">
        <v>1137</v>
      </c>
      <c r="AB383" s="268" t="s">
        <v>6262</v>
      </c>
      <c r="AC383" t="s">
        <v>1137</v>
      </c>
      <c r="AD383" s="224" t="s">
        <v>5018</v>
      </c>
      <c r="AF383" s="61"/>
      <c r="AJ383" s="102"/>
      <c r="AL383" s="61"/>
      <c r="AS383" t="s">
        <v>272</v>
      </c>
    </row>
    <row r="384" spans="1:45" x14ac:dyDescent="0.2">
      <c r="X384" s="61"/>
      <c r="Z384" s="61"/>
      <c r="AA384" s="1">
        <v>1</v>
      </c>
      <c r="AB384" s="268" t="s">
        <v>6263</v>
      </c>
      <c r="AC384" s="1">
        <v>1</v>
      </c>
      <c r="AD384" s="224" t="s">
        <v>5019</v>
      </c>
      <c r="AF384" s="61"/>
      <c r="AJ384" s="102"/>
      <c r="AL384" s="61"/>
      <c r="AS384" t="s">
        <v>272</v>
      </c>
    </row>
    <row r="385" spans="1:45" x14ac:dyDescent="0.2">
      <c r="X385" s="61"/>
      <c r="Z385" s="61"/>
      <c r="AA385" s="1">
        <v>1</v>
      </c>
      <c r="AB385" s="268" t="s">
        <v>6264</v>
      </c>
      <c r="AC385" s="1"/>
      <c r="AD385" s="224"/>
      <c r="AF385" s="61"/>
      <c r="AJ385" s="102"/>
      <c r="AL385" s="61"/>
      <c r="AS385" t="s">
        <v>272</v>
      </c>
    </row>
    <row r="386" spans="1:45" x14ac:dyDescent="0.2">
      <c r="A386" s="150" t="s">
        <v>6181</v>
      </c>
      <c r="D386" s="150" t="s">
        <v>5439</v>
      </c>
      <c r="Q386" s="150" t="s">
        <v>3924</v>
      </c>
      <c r="R386" s="150" t="s">
        <v>3924</v>
      </c>
      <c r="S386" s="150"/>
      <c r="W386" s="150" t="s">
        <v>3924</v>
      </c>
      <c r="X386" s="61"/>
      <c r="Z386" s="61"/>
      <c r="AC386" s="1"/>
      <c r="AF386" s="61"/>
      <c r="AJ386" s="102"/>
      <c r="AS386" t="s">
        <v>272</v>
      </c>
    </row>
    <row r="387" spans="1:45" x14ac:dyDescent="0.2">
      <c r="R387" s="21" t="s">
        <v>5476</v>
      </c>
      <c r="X387" s="61"/>
      <c r="Z387" s="61"/>
      <c r="AC387" s="21"/>
      <c r="AF387" s="61"/>
      <c r="AJ387" s="102"/>
      <c r="AK387" s="161" t="s">
        <v>3815</v>
      </c>
      <c r="AS387" t="s">
        <v>272</v>
      </c>
    </row>
    <row r="388" spans="1:45" x14ac:dyDescent="0.2">
      <c r="R388" s="1"/>
      <c r="X388" s="61"/>
      <c r="Z388" s="61"/>
      <c r="AC388" s="1"/>
      <c r="AF388" s="61"/>
      <c r="AJ388" s="102"/>
      <c r="AK388" s="224" t="s">
        <v>5470</v>
      </c>
      <c r="AS388" t="s">
        <v>272</v>
      </c>
    </row>
    <row r="389" spans="1:45" x14ac:dyDescent="0.2">
      <c r="X389" s="61"/>
      <c r="Z389" s="61"/>
      <c r="AC389" s="1"/>
      <c r="AF389" s="61"/>
      <c r="AJ389" s="102"/>
      <c r="AK389" s="215" t="s">
        <v>5622</v>
      </c>
      <c r="AS389" t="s">
        <v>272</v>
      </c>
    </row>
    <row r="390" spans="1:45" x14ac:dyDescent="0.2">
      <c r="A390" s="150" t="s">
        <v>6181</v>
      </c>
      <c r="R390" s="149"/>
      <c r="X390" s="61"/>
      <c r="Z390" s="61"/>
      <c r="AC390" s="1"/>
      <c r="AF390" s="61"/>
      <c r="AJ390" s="102"/>
      <c r="AK390" s="215"/>
      <c r="AS390" t="s">
        <v>272</v>
      </c>
    </row>
    <row r="391" spans="1:45" x14ac:dyDescent="0.2">
      <c r="R391" s="21" t="s">
        <v>6401</v>
      </c>
      <c r="X391" s="61"/>
      <c r="Y391" t="s">
        <v>1137</v>
      </c>
      <c r="Z391" s="268" t="s">
        <v>6404</v>
      </c>
      <c r="AA391" t="s">
        <v>1137</v>
      </c>
      <c r="AB391" s="268" t="s">
        <v>6402</v>
      </c>
      <c r="AC391" s="21"/>
      <c r="AF391" s="61"/>
      <c r="AJ391" s="102"/>
      <c r="AK391" s="215"/>
      <c r="AS391" t="s">
        <v>272</v>
      </c>
    </row>
    <row r="392" spans="1:45" x14ac:dyDescent="0.2">
      <c r="R392" s="149"/>
      <c r="X392" s="61"/>
      <c r="Y392" s="1">
        <v>1</v>
      </c>
      <c r="Z392" s="268" t="s">
        <v>1782</v>
      </c>
      <c r="AA392" s="1">
        <v>1</v>
      </c>
      <c r="AB392" s="268" t="s">
        <v>6403</v>
      </c>
      <c r="AC392" s="1"/>
      <c r="AF392" s="61"/>
      <c r="AJ392" s="102"/>
      <c r="AK392" s="215"/>
      <c r="AS392" t="s">
        <v>272</v>
      </c>
    </row>
    <row r="393" spans="1:45" x14ac:dyDescent="0.2">
      <c r="R393" s="149"/>
      <c r="X393" s="61"/>
      <c r="Y393" t="s">
        <v>1524</v>
      </c>
      <c r="Z393" s="268" t="s">
        <v>6405</v>
      </c>
      <c r="AA393" t="s">
        <v>1524</v>
      </c>
      <c r="AC393" s="1"/>
      <c r="AF393" s="61"/>
      <c r="AJ393" s="102"/>
      <c r="AK393" s="215"/>
      <c r="AS393" t="s">
        <v>272</v>
      </c>
    </row>
    <row r="394" spans="1:45" x14ac:dyDescent="0.2">
      <c r="R394" s="149"/>
      <c r="X394" s="61"/>
      <c r="Y394" t="s">
        <v>1524</v>
      </c>
      <c r="Z394" s="268" t="s">
        <v>6406</v>
      </c>
      <c r="AA394" t="s">
        <v>1137</v>
      </c>
      <c r="AB394" s="268" t="s">
        <v>6407</v>
      </c>
      <c r="AC394" s="1"/>
      <c r="AF394" s="61"/>
      <c r="AJ394" s="102"/>
      <c r="AK394" s="215"/>
      <c r="AS394" t="s">
        <v>272</v>
      </c>
    </row>
    <row r="395" spans="1:45" x14ac:dyDescent="0.2">
      <c r="R395" s="149"/>
      <c r="X395" s="61"/>
      <c r="Y395" s="1">
        <v>1</v>
      </c>
      <c r="Z395" s="268" t="s">
        <v>498</v>
      </c>
      <c r="AA395" s="1">
        <v>1</v>
      </c>
      <c r="AB395" s="268" t="s">
        <v>6408</v>
      </c>
      <c r="AC395" s="1"/>
      <c r="AF395" s="61"/>
      <c r="AJ395" s="102"/>
      <c r="AK395" s="215"/>
      <c r="AS395" t="s">
        <v>272</v>
      </c>
    </row>
    <row r="396" spans="1:45" x14ac:dyDescent="0.2">
      <c r="R396" s="149"/>
      <c r="X396" s="61"/>
      <c r="Y396" s="1"/>
      <c r="Z396" s="268"/>
      <c r="AA396" t="s">
        <v>1524</v>
      </c>
      <c r="AB396" s="9" t="s">
        <v>6412</v>
      </c>
      <c r="AC396" s="192"/>
      <c r="AF396" s="61"/>
      <c r="AJ396" s="102"/>
      <c r="AK396" s="215"/>
      <c r="AS396" t="s">
        <v>272</v>
      </c>
    </row>
    <row r="397" spans="1:45" x14ac:dyDescent="0.2">
      <c r="R397" s="149"/>
      <c r="X397" s="61"/>
      <c r="Y397" s="1"/>
      <c r="Z397" s="268"/>
      <c r="AA397" s="192" t="s">
        <v>1137</v>
      </c>
      <c r="AB397" s="268" t="s">
        <v>6410</v>
      </c>
      <c r="AC397" s="192"/>
      <c r="AF397" s="61"/>
      <c r="AJ397" s="102"/>
      <c r="AK397" s="215"/>
      <c r="AS397" t="s">
        <v>272</v>
      </c>
    </row>
    <row r="398" spans="1:45" x14ac:dyDescent="0.2">
      <c r="R398" s="149"/>
      <c r="X398" s="61"/>
      <c r="Y398" s="1"/>
      <c r="Z398" s="268"/>
      <c r="AA398" s="192" t="s">
        <v>1524</v>
      </c>
      <c r="AB398" s="268" t="s">
        <v>6411</v>
      </c>
      <c r="AC398" s="192"/>
      <c r="AF398" s="61"/>
      <c r="AJ398" s="102"/>
      <c r="AK398" s="215"/>
      <c r="AS398" t="s">
        <v>272</v>
      </c>
    </row>
    <row r="399" spans="1:45" x14ac:dyDescent="0.2">
      <c r="A399" s="150" t="s">
        <v>6181</v>
      </c>
      <c r="R399" s="149"/>
      <c r="X399" s="61"/>
      <c r="Z399" s="61"/>
      <c r="AA399" s="192"/>
      <c r="AB399" s="192"/>
      <c r="AC399" s="192"/>
      <c r="AF399" s="61"/>
      <c r="AJ399" s="102"/>
      <c r="AK399" s="215"/>
      <c r="AS399" t="s">
        <v>272</v>
      </c>
    </row>
    <row r="400" spans="1:45" x14ac:dyDescent="0.2">
      <c r="R400" s="21" t="s">
        <v>6183</v>
      </c>
      <c r="X400" s="61"/>
      <c r="Z400" s="61"/>
      <c r="AC400" s="21" t="s">
        <v>6183</v>
      </c>
      <c r="AF400" s="61"/>
      <c r="AJ400" s="102"/>
      <c r="AK400" s="215"/>
      <c r="AM400" t="s">
        <v>1137</v>
      </c>
      <c r="AN400" s="246" t="s">
        <v>6184</v>
      </c>
      <c r="AS400" t="s">
        <v>272</v>
      </c>
    </row>
    <row r="401" spans="1:45" x14ac:dyDescent="0.2">
      <c r="R401" s="149"/>
      <c r="X401" s="61"/>
      <c r="Z401" s="61"/>
      <c r="AA401" s="1"/>
      <c r="AC401" s="1"/>
      <c r="AF401" s="61"/>
      <c r="AJ401" s="102"/>
      <c r="AK401" s="215"/>
      <c r="AM401" t="s">
        <v>1524</v>
      </c>
      <c r="AN401" s="247" t="s">
        <v>6185</v>
      </c>
      <c r="AS401" t="s">
        <v>272</v>
      </c>
    </row>
    <row r="402" spans="1:45" x14ac:dyDescent="0.2">
      <c r="R402" s="149"/>
      <c r="X402" s="61"/>
      <c r="Z402" s="61"/>
      <c r="AF402" s="61"/>
      <c r="AJ402" s="102"/>
      <c r="AK402" s="215"/>
      <c r="AM402" t="s">
        <v>1524</v>
      </c>
      <c r="AN402" s="268" t="s">
        <v>6186</v>
      </c>
      <c r="AS402" t="s">
        <v>272</v>
      </c>
    </row>
    <row r="403" spans="1:45" x14ac:dyDescent="0.2">
      <c r="A403" s="150" t="s">
        <v>6181</v>
      </c>
      <c r="R403" s="149"/>
      <c r="X403" s="61"/>
      <c r="Z403" s="61"/>
      <c r="AC403" s="149"/>
      <c r="AF403" s="61"/>
      <c r="AJ403" s="102"/>
      <c r="AK403" s="215"/>
      <c r="AN403" s="268"/>
      <c r="AS403" t="s">
        <v>272</v>
      </c>
    </row>
    <row r="404" spans="1:45" x14ac:dyDescent="0.2">
      <c r="R404" s="21" t="s">
        <v>6334</v>
      </c>
      <c r="X404" s="61"/>
      <c r="Z404" s="61"/>
      <c r="AC404" s="21"/>
      <c r="AF404" s="61"/>
      <c r="AJ404" s="102"/>
      <c r="AK404" s="215"/>
      <c r="AN404" s="268"/>
      <c r="AS404" t="s">
        <v>272</v>
      </c>
    </row>
    <row r="405" spans="1:45" x14ac:dyDescent="0.2">
      <c r="R405" s="149"/>
      <c r="X405" s="61"/>
      <c r="Z405" s="61"/>
      <c r="AC405" s="149"/>
      <c r="AF405" s="61"/>
      <c r="AJ405" s="102"/>
      <c r="AK405" s="9" t="s">
        <v>689</v>
      </c>
      <c r="AL405" s="192"/>
      <c r="AM405" s="192"/>
      <c r="AN405" s="268"/>
      <c r="AS405" t="s">
        <v>272</v>
      </c>
    </row>
    <row r="406" spans="1:45" x14ac:dyDescent="0.2">
      <c r="R406" s="149"/>
      <c r="X406" s="61"/>
      <c r="Z406" s="61"/>
      <c r="AC406" s="149"/>
      <c r="AF406" s="61"/>
      <c r="AJ406" s="102"/>
      <c r="AK406" s="192" t="s">
        <v>1137</v>
      </c>
      <c r="AL406" s="61" t="s">
        <v>1646</v>
      </c>
      <c r="AM406" s="192"/>
      <c r="AN406" s="268"/>
      <c r="AS406" t="s">
        <v>272</v>
      </c>
    </row>
    <row r="407" spans="1:45" x14ac:dyDescent="0.2">
      <c r="R407" s="149"/>
      <c r="X407" s="61"/>
      <c r="Z407" s="61"/>
      <c r="AC407" s="149"/>
      <c r="AF407" s="61"/>
      <c r="AJ407" s="102"/>
      <c r="AK407" s="192" t="s">
        <v>1524</v>
      </c>
      <c r="AL407" s="268" t="s">
        <v>6369</v>
      </c>
      <c r="AM407" s="192"/>
      <c r="AN407" s="268"/>
      <c r="AS407" t="s">
        <v>272</v>
      </c>
    </row>
    <row r="408" spans="1:45" x14ac:dyDescent="0.2">
      <c r="R408" s="149"/>
      <c r="X408" s="61"/>
      <c r="Z408" s="61"/>
      <c r="AC408" s="149"/>
      <c r="AF408" s="61"/>
      <c r="AJ408" s="102"/>
      <c r="AK408" s="192" t="s">
        <v>1524</v>
      </c>
      <c r="AL408" s="61" t="s">
        <v>1647</v>
      </c>
      <c r="AM408" s="192"/>
      <c r="AN408" s="268"/>
      <c r="AS408" t="s">
        <v>272</v>
      </c>
    </row>
    <row r="409" spans="1:45" x14ac:dyDescent="0.2">
      <c r="R409" s="149"/>
      <c r="X409" s="61"/>
      <c r="Z409" s="61"/>
      <c r="AC409" s="149"/>
      <c r="AF409" s="61"/>
      <c r="AJ409" s="102"/>
      <c r="AK409" s="192" t="s">
        <v>1524</v>
      </c>
      <c r="AL409" s="61" t="s">
        <v>1648</v>
      </c>
      <c r="AM409" s="192"/>
      <c r="AN409" s="268"/>
      <c r="AS409" t="s">
        <v>272</v>
      </c>
    </row>
    <row r="410" spans="1:45" x14ac:dyDescent="0.2">
      <c r="A410" s="150" t="s">
        <v>6181</v>
      </c>
      <c r="D410" s="150" t="s">
        <v>5439</v>
      </c>
      <c r="Q410" s="150"/>
      <c r="R410" s="1"/>
      <c r="W410" s="150" t="s">
        <v>3924</v>
      </c>
      <c r="X410" s="61"/>
      <c r="Z410" s="61"/>
      <c r="AC410" s="1"/>
      <c r="AF410" s="61"/>
      <c r="AJ410" s="102"/>
      <c r="AK410" s="192"/>
      <c r="AL410" s="192"/>
      <c r="AM410" s="192"/>
      <c r="AS410" t="s">
        <v>272</v>
      </c>
    </row>
    <row r="411" spans="1:45" x14ac:dyDescent="0.2">
      <c r="R411" s="21" t="s">
        <v>3797</v>
      </c>
      <c r="X411" s="61"/>
      <c r="Z411" s="61"/>
      <c r="AC411" s="21"/>
      <c r="AK411" t="s">
        <v>1137</v>
      </c>
      <c r="AL411" s="224" t="s">
        <v>1887</v>
      </c>
      <c r="AS411" t="s">
        <v>272</v>
      </c>
    </row>
    <row r="412" spans="1:45" x14ac:dyDescent="0.2">
      <c r="R412" s="22"/>
      <c r="X412" s="61"/>
      <c r="Z412" s="61"/>
      <c r="AA412" t="s">
        <v>1137</v>
      </c>
      <c r="AB412" s="268" t="s">
        <v>6318</v>
      </c>
      <c r="AC412" t="s">
        <v>1137</v>
      </c>
      <c r="AD412" s="268" t="s">
        <v>6316</v>
      </c>
      <c r="AE412" t="s">
        <v>1137</v>
      </c>
      <c r="AF412" s="268" t="s">
        <v>6324</v>
      </c>
      <c r="AG412" t="s">
        <v>1137</v>
      </c>
      <c r="AH412" s="268" t="s">
        <v>6320</v>
      </c>
      <c r="AI412" t="s">
        <v>1137</v>
      </c>
      <c r="AJ412" s="148" t="s">
        <v>3759</v>
      </c>
      <c r="AK412" s="1">
        <v>1</v>
      </c>
      <c r="AL412" s="224" t="s">
        <v>5467</v>
      </c>
      <c r="AS412" t="s">
        <v>272</v>
      </c>
    </row>
    <row r="413" spans="1:45" x14ac:dyDescent="0.2">
      <c r="X413" s="61"/>
      <c r="Z413" s="61"/>
      <c r="AA413" s="1">
        <v>1</v>
      </c>
      <c r="AB413" s="268" t="s">
        <v>438</v>
      </c>
      <c r="AC413" s="1">
        <v>1</v>
      </c>
      <c r="AD413" s="268" t="s">
        <v>6319</v>
      </c>
      <c r="AE413" s="1">
        <v>1</v>
      </c>
      <c r="AF413" s="268" t="s">
        <v>987</v>
      </c>
      <c r="AG413" s="1">
        <v>1</v>
      </c>
      <c r="AH413" s="268" t="s">
        <v>6321</v>
      </c>
      <c r="AI413" s="1">
        <v>1</v>
      </c>
      <c r="AJ413" t="s">
        <v>165</v>
      </c>
      <c r="AK413" t="s">
        <v>1524</v>
      </c>
      <c r="AS413" t="s">
        <v>272</v>
      </c>
    </row>
    <row r="414" spans="1:45" x14ac:dyDescent="0.2">
      <c r="X414" s="61"/>
      <c r="Z414" s="61"/>
      <c r="AC414" t="s">
        <v>1524</v>
      </c>
      <c r="AD414" s="268" t="s">
        <v>6317</v>
      </c>
      <c r="AE414" t="s">
        <v>1524</v>
      </c>
      <c r="AF414" s="268" t="s">
        <v>6438</v>
      </c>
      <c r="AG414" t="s">
        <v>1524</v>
      </c>
      <c r="AH414" s="268" t="s">
        <v>6322</v>
      </c>
      <c r="AI414" t="s">
        <v>1524</v>
      </c>
      <c r="AJ414" t="s">
        <v>1722</v>
      </c>
      <c r="AK414" t="s">
        <v>1137</v>
      </c>
      <c r="AL414" t="s">
        <v>72</v>
      </c>
      <c r="AS414" t="s">
        <v>272</v>
      </c>
    </row>
    <row r="415" spans="1:45" x14ac:dyDescent="0.2">
      <c r="X415" s="61"/>
      <c r="Z415" s="61"/>
      <c r="AE415" s="1">
        <v>1</v>
      </c>
      <c r="AF415" s="268" t="s">
        <v>6437</v>
      </c>
      <c r="AG415" t="s">
        <v>1524</v>
      </c>
      <c r="AH415" s="268" t="s">
        <v>6323</v>
      </c>
      <c r="AI415" t="s">
        <v>1524</v>
      </c>
      <c r="AJ415" s="174" t="s">
        <v>3844</v>
      </c>
      <c r="AK415" s="1">
        <v>1</v>
      </c>
      <c r="AL415" s="87" t="s">
        <v>153</v>
      </c>
      <c r="AS415" t="s">
        <v>272</v>
      </c>
    </row>
    <row r="416" spans="1:45" x14ac:dyDescent="0.2">
      <c r="X416" s="61"/>
      <c r="Z416" s="61"/>
      <c r="AA416" t="s">
        <v>1137</v>
      </c>
      <c r="AB416" s="268" t="s">
        <v>3090</v>
      </c>
      <c r="AG416" t="s">
        <v>1524</v>
      </c>
      <c r="AI416" s="1">
        <v>1</v>
      </c>
      <c r="AJ416" s="170" t="s">
        <v>3843</v>
      </c>
      <c r="AK416" t="s">
        <v>1524</v>
      </c>
      <c r="AL416" t="s">
        <v>1241</v>
      </c>
      <c r="AS416" t="s">
        <v>272</v>
      </c>
    </row>
    <row r="417" spans="1:45" x14ac:dyDescent="0.2">
      <c r="X417" s="61"/>
      <c r="Z417" s="61"/>
      <c r="AA417" s="1">
        <v>1</v>
      </c>
      <c r="AB417" s="268" t="s">
        <v>6330</v>
      </c>
      <c r="AG417" t="s">
        <v>1137</v>
      </c>
      <c r="AH417" s="268" t="s">
        <v>6325</v>
      </c>
      <c r="AI417" t="s">
        <v>1524</v>
      </c>
      <c r="AJ417" s="91" t="s">
        <v>156</v>
      </c>
      <c r="AK417" t="s">
        <v>1524</v>
      </c>
      <c r="AL417" s="148" t="s">
        <v>3840</v>
      </c>
      <c r="AS417" t="s">
        <v>272</v>
      </c>
    </row>
    <row r="418" spans="1:45" x14ac:dyDescent="0.2">
      <c r="X418" s="61"/>
      <c r="Z418" s="61"/>
      <c r="AA418" t="s">
        <v>1524</v>
      </c>
      <c r="AB418" s="268" t="s">
        <v>6331</v>
      </c>
      <c r="AG418" s="1">
        <v>1</v>
      </c>
      <c r="AH418" s="268" t="s">
        <v>6421</v>
      </c>
      <c r="AK418" t="s">
        <v>1524</v>
      </c>
      <c r="AS418" t="s">
        <v>272</v>
      </c>
    </row>
    <row r="419" spans="1:45" x14ac:dyDescent="0.2">
      <c r="R419" s="22"/>
      <c r="X419" s="61"/>
      <c r="Z419" s="61"/>
      <c r="AC419" s="22"/>
      <c r="AK419" t="s">
        <v>1137</v>
      </c>
      <c r="AL419" s="148" t="s">
        <v>5672</v>
      </c>
      <c r="AM419" t="s">
        <v>1137</v>
      </c>
      <c r="AN419" t="s">
        <v>2667</v>
      </c>
      <c r="AS419" t="s">
        <v>272</v>
      </c>
    </row>
    <row r="420" spans="1:45" x14ac:dyDescent="0.2">
      <c r="R420" s="22"/>
      <c r="X420" s="61"/>
      <c r="Z420" s="61"/>
      <c r="AC420" s="22"/>
      <c r="AG420" s="9" t="s">
        <v>6364</v>
      </c>
      <c r="AH420" s="192"/>
      <c r="AI420" s="192"/>
      <c r="AK420" s="1">
        <v>1</v>
      </c>
      <c r="AL420" s="87" t="s">
        <v>154</v>
      </c>
      <c r="AM420" s="1">
        <v>1</v>
      </c>
      <c r="AN420" t="s">
        <v>1809</v>
      </c>
      <c r="AS420" t="s">
        <v>272</v>
      </c>
    </row>
    <row r="421" spans="1:45" x14ac:dyDescent="0.2">
      <c r="R421" s="22"/>
      <c r="X421" s="61"/>
      <c r="Z421" s="61"/>
      <c r="AC421" s="22"/>
      <c r="AG421" s="192" t="s">
        <v>1137</v>
      </c>
      <c r="AH421" s="268" t="s">
        <v>1531</v>
      </c>
      <c r="AI421" s="192"/>
      <c r="AK421" t="s">
        <v>1524</v>
      </c>
      <c r="AL421" s="224" t="s">
        <v>5673</v>
      </c>
      <c r="AM421" t="s">
        <v>1524</v>
      </c>
      <c r="AN421" s="150" t="s">
        <v>3841</v>
      </c>
      <c r="AS421" t="s">
        <v>272</v>
      </c>
    </row>
    <row r="422" spans="1:45" x14ac:dyDescent="0.2">
      <c r="R422" s="22"/>
      <c r="X422" s="61"/>
      <c r="Z422" s="61"/>
      <c r="AC422" s="22"/>
      <c r="AG422" s="192" t="s">
        <v>1524</v>
      </c>
      <c r="AH422" s="268" t="s">
        <v>5866</v>
      </c>
      <c r="AI422" s="192"/>
      <c r="AK422" t="s">
        <v>1524</v>
      </c>
      <c r="AS422" t="s">
        <v>272</v>
      </c>
    </row>
    <row r="423" spans="1:45" x14ac:dyDescent="0.2">
      <c r="R423" s="22"/>
      <c r="X423" s="61"/>
      <c r="Z423" s="61"/>
      <c r="AC423" s="22"/>
      <c r="AG423" s="192" t="s">
        <v>1524</v>
      </c>
      <c r="AH423" s="268" t="s">
        <v>6326</v>
      </c>
      <c r="AI423" s="192"/>
      <c r="AK423" t="s">
        <v>1137</v>
      </c>
      <c r="AL423" s="191" t="s">
        <v>4601</v>
      </c>
      <c r="AS423" t="s">
        <v>272</v>
      </c>
    </row>
    <row r="424" spans="1:45" x14ac:dyDescent="0.2">
      <c r="R424" s="22"/>
      <c r="X424" s="61"/>
      <c r="Z424" s="61"/>
      <c r="AC424" s="22"/>
      <c r="AG424" s="192"/>
      <c r="AH424" s="192"/>
      <c r="AI424" s="192"/>
      <c r="AK424" s="1">
        <v>1</v>
      </c>
      <c r="AL424" s="87" t="s">
        <v>155</v>
      </c>
      <c r="AS424" t="s">
        <v>272</v>
      </c>
    </row>
    <row r="425" spans="1:45" x14ac:dyDescent="0.2">
      <c r="R425" s="22"/>
      <c r="X425" s="61"/>
      <c r="Z425" s="61"/>
      <c r="AC425" s="22"/>
      <c r="AI425" s="161" t="s">
        <v>3914</v>
      </c>
      <c r="AK425" t="s">
        <v>1524</v>
      </c>
      <c r="AL425" s="148" t="s">
        <v>3842</v>
      </c>
      <c r="AS425" t="s">
        <v>272</v>
      </c>
    </row>
    <row r="426" spans="1:45" x14ac:dyDescent="0.2">
      <c r="A426" s="150" t="s">
        <v>6181</v>
      </c>
      <c r="D426" s="150" t="s">
        <v>5439</v>
      </c>
      <c r="Z426" s="61"/>
      <c r="AD426" s="150" t="s">
        <v>6132</v>
      </c>
      <c r="AF426" s="61"/>
      <c r="AK426" s="150" t="s">
        <v>6131</v>
      </c>
      <c r="AL426" s="150"/>
      <c r="AS426" t="s">
        <v>272</v>
      </c>
    </row>
    <row r="427" spans="1:45" x14ac:dyDescent="0.2">
      <c r="R427" s="21" t="s">
        <v>3794</v>
      </c>
      <c r="X427" s="61"/>
      <c r="Z427" s="61"/>
      <c r="AC427" s="21"/>
      <c r="AF427" s="61"/>
      <c r="AI427" t="s">
        <v>1137</v>
      </c>
      <c r="AJ427" s="61" t="s">
        <v>1751</v>
      </c>
      <c r="AS427" t="s">
        <v>272</v>
      </c>
    </row>
    <row r="428" spans="1:45" x14ac:dyDescent="0.2">
      <c r="X428" s="61"/>
      <c r="Z428" s="61"/>
      <c r="AF428" s="61"/>
      <c r="AI428" s="1">
        <v>1</v>
      </c>
      <c r="AJ428" s="61" t="s">
        <v>3019</v>
      </c>
      <c r="AS428" t="s">
        <v>272</v>
      </c>
    </row>
    <row r="429" spans="1:45" x14ac:dyDescent="0.2">
      <c r="X429" s="61"/>
      <c r="Z429" s="61"/>
      <c r="AF429" s="61"/>
      <c r="AI429" t="s">
        <v>1524</v>
      </c>
      <c r="AJ429" s="61" t="s">
        <v>1752</v>
      </c>
      <c r="AS429" t="s">
        <v>272</v>
      </c>
    </row>
    <row r="430" spans="1:45" x14ac:dyDescent="0.2">
      <c r="A430" s="150" t="s">
        <v>6181</v>
      </c>
      <c r="D430" s="150" t="s">
        <v>5439</v>
      </c>
      <c r="R430" s="149"/>
      <c r="X430" s="61"/>
      <c r="Z430" s="61"/>
      <c r="AC430" s="149"/>
      <c r="AD430" s="150" t="s">
        <v>6133</v>
      </c>
      <c r="AF430" s="61"/>
      <c r="AJ430" s="61"/>
      <c r="AK430" s="150" t="s">
        <v>6131</v>
      </c>
      <c r="AL430" s="150"/>
      <c r="AS430" t="s">
        <v>272</v>
      </c>
    </row>
    <row r="431" spans="1:45" x14ac:dyDescent="0.2">
      <c r="R431" s="21" t="s">
        <v>6045</v>
      </c>
      <c r="X431" s="61"/>
      <c r="Z431" s="61"/>
      <c r="AC431" s="188"/>
      <c r="AF431" s="61"/>
      <c r="AJ431" s="61"/>
      <c r="AM431" s="9" t="s">
        <v>6056</v>
      </c>
      <c r="AN431" s="192"/>
      <c r="AO431" s="192"/>
      <c r="AS431" t="s">
        <v>272</v>
      </c>
    </row>
    <row r="432" spans="1:45" x14ac:dyDescent="0.2">
      <c r="R432" s="188" t="s">
        <v>5389</v>
      </c>
      <c r="X432" s="61"/>
      <c r="Z432" s="61"/>
      <c r="AC432" s="189"/>
      <c r="AG432" t="s">
        <v>1137</v>
      </c>
      <c r="AH432" s="268" t="s">
        <v>6382</v>
      </c>
      <c r="AK432" s="9" t="s">
        <v>5040</v>
      </c>
      <c r="AL432" s="192"/>
      <c r="AM432" s="192" t="s">
        <v>1137</v>
      </c>
      <c r="AN432" s="191" t="s">
        <v>6052</v>
      </c>
      <c r="AO432" s="192"/>
      <c r="AS432" t="s">
        <v>272</v>
      </c>
    </row>
    <row r="433" spans="1:45" x14ac:dyDescent="0.2">
      <c r="R433" s="189" t="s">
        <v>5390</v>
      </c>
      <c r="X433" s="61"/>
      <c r="Z433" s="61"/>
      <c r="AG433" s="1">
        <v>1</v>
      </c>
      <c r="AH433" s="268" t="s">
        <v>6383</v>
      </c>
      <c r="AI433" t="s">
        <v>1137</v>
      </c>
      <c r="AJ433" s="224" t="s">
        <v>961</v>
      </c>
      <c r="AK433" s="192" t="s">
        <v>1137</v>
      </c>
      <c r="AL433" s="177" t="s">
        <v>5595</v>
      </c>
      <c r="AM433" s="192" t="s">
        <v>1524</v>
      </c>
      <c r="AN433" s="191" t="s">
        <v>6053</v>
      </c>
      <c r="AO433" s="192"/>
      <c r="AS433" t="s">
        <v>272</v>
      </c>
    </row>
    <row r="434" spans="1:45" x14ac:dyDescent="0.2">
      <c r="R434" s="277" t="s">
        <v>6335</v>
      </c>
      <c r="X434" s="61"/>
      <c r="Z434" s="61"/>
      <c r="AC434" s="242"/>
      <c r="AG434" t="s">
        <v>1524</v>
      </c>
      <c r="AH434" s="268" t="s">
        <v>6384</v>
      </c>
      <c r="AI434" s="1">
        <v>1</v>
      </c>
      <c r="AJ434" s="224" t="s">
        <v>5600</v>
      </c>
      <c r="AK434" s="192" t="s">
        <v>1524</v>
      </c>
      <c r="AL434" s="177" t="s">
        <v>427</v>
      </c>
      <c r="AM434" s="192" t="s">
        <v>1524</v>
      </c>
      <c r="AN434" s="244" t="s">
        <v>6054</v>
      </c>
      <c r="AO434" s="192"/>
      <c r="AS434" t="s">
        <v>272</v>
      </c>
    </row>
    <row r="435" spans="1:45" x14ac:dyDescent="0.2">
      <c r="R435" s="242" t="s">
        <v>5614</v>
      </c>
      <c r="X435" s="61"/>
      <c r="Z435" s="61"/>
      <c r="AG435" t="s">
        <v>1524</v>
      </c>
      <c r="AH435" s="271" t="s">
        <v>6478</v>
      </c>
      <c r="AI435" t="s">
        <v>1524</v>
      </c>
      <c r="AJ435" s="224" t="s">
        <v>5601</v>
      </c>
      <c r="AK435" s="192" t="s">
        <v>1524</v>
      </c>
      <c r="AL435" s="214" t="s">
        <v>4806</v>
      </c>
      <c r="AM435" s="192" t="s">
        <v>1524</v>
      </c>
      <c r="AN435" s="191" t="s">
        <v>6055</v>
      </c>
      <c r="AO435" s="192"/>
      <c r="AS435" t="s">
        <v>272</v>
      </c>
    </row>
    <row r="436" spans="1:45" x14ac:dyDescent="0.2">
      <c r="R436" s="242"/>
      <c r="X436" s="61"/>
      <c r="Z436" s="61"/>
      <c r="AK436" s="192" t="s">
        <v>1524</v>
      </c>
      <c r="AL436" s="224" t="s">
        <v>5391</v>
      </c>
      <c r="AM436" s="9" t="s">
        <v>6116</v>
      </c>
      <c r="AN436" s="192"/>
      <c r="AO436" s="192"/>
      <c r="AS436" t="s">
        <v>272</v>
      </c>
    </row>
    <row r="437" spans="1:45" x14ac:dyDescent="0.2">
      <c r="R437" s="242"/>
      <c r="X437" s="61"/>
      <c r="Z437" s="61"/>
      <c r="AG437" t="s">
        <v>1137</v>
      </c>
      <c r="AH437" s="268" t="s">
        <v>6385</v>
      </c>
      <c r="AK437" s="192"/>
      <c r="AL437" s="192"/>
      <c r="AM437" s="192" t="s">
        <v>1137</v>
      </c>
      <c r="AN437" s="153" t="s">
        <v>6111</v>
      </c>
      <c r="AO437" s="192"/>
      <c r="AS437" t="s">
        <v>272</v>
      </c>
    </row>
    <row r="438" spans="1:45" x14ac:dyDescent="0.2">
      <c r="R438" s="242"/>
      <c r="X438" s="61"/>
      <c r="Z438" s="61"/>
      <c r="AC438" s="242"/>
      <c r="AG438" s="1">
        <v>1</v>
      </c>
      <c r="AH438" s="268" t="s">
        <v>6386</v>
      </c>
      <c r="AI438" t="s">
        <v>1137</v>
      </c>
      <c r="AJ438" s="268" t="s">
        <v>6380</v>
      </c>
      <c r="AK438" t="s">
        <v>1137</v>
      </c>
      <c r="AL438" s="268" t="s">
        <v>6377</v>
      </c>
      <c r="AM438" s="192" t="s">
        <v>1524</v>
      </c>
      <c r="AN438" s="244" t="s">
        <v>56</v>
      </c>
      <c r="AO438" s="192"/>
      <c r="AS438" t="s">
        <v>272</v>
      </c>
    </row>
    <row r="439" spans="1:45" x14ac:dyDescent="0.2">
      <c r="R439" s="242"/>
      <c r="X439" s="61"/>
      <c r="Z439" s="61"/>
      <c r="AC439" s="242"/>
      <c r="AG439" t="s">
        <v>1524</v>
      </c>
      <c r="AH439" s="268" t="s">
        <v>6387</v>
      </c>
      <c r="AI439" s="1">
        <v>1</v>
      </c>
      <c r="AJ439" s="268" t="s">
        <v>1175</v>
      </c>
      <c r="AK439" s="1">
        <v>1</v>
      </c>
      <c r="AL439" s="268" t="s">
        <v>6378</v>
      </c>
      <c r="AM439" s="192" t="s">
        <v>1524</v>
      </c>
      <c r="AN439" s="153" t="s">
        <v>6112</v>
      </c>
      <c r="AO439" s="192"/>
      <c r="AS439" t="s">
        <v>272</v>
      </c>
    </row>
    <row r="440" spans="1:45" x14ac:dyDescent="0.2">
      <c r="R440" s="242"/>
      <c r="X440" s="61"/>
      <c r="Z440" s="61"/>
      <c r="AC440" s="242"/>
      <c r="AG440" t="s">
        <v>1524</v>
      </c>
      <c r="AH440" s="268" t="s">
        <v>6388</v>
      </c>
      <c r="AI440" t="s">
        <v>1524</v>
      </c>
      <c r="AJ440" s="268" t="s">
        <v>6381</v>
      </c>
      <c r="AK440" t="s">
        <v>1524</v>
      </c>
      <c r="AL440" s="268" t="s">
        <v>6379</v>
      </c>
      <c r="AM440" s="192" t="s">
        <v>1524</v>
      </c>
      <c r="AN440" s="171" t="s">
        <v>6113</v>
      </c>
      <c r="AO440" s="192"/>
      <c r="AS440" t="s">
        <v>272</v>
      </c>
    </row>
    <row r="441" spans="1:45" x14ac:dyDescent="0.2">
      <c r="R441" s="242"/>
      <c r="X441" s="61"/>
      <c r="Z441" s="61"/>
      <c r="AC441" s="242"/>
      <c r="AG441" s="9" t="s">
        <v>689</v>
      </c>
      <c r="AH441" s="192"/>
      <c r="AI441" s="1">
        <v>1</v>
      </c>
      <c r="AJ441" s="268" t="s">
        <v>5717</v>
      </c>
      <c r="AL441" s="224"/>
      <c r="AM441" s="192" t="s">
        <v>1524</v>
      </c>
      <c r="AN441" s="224" t="s">
        <v>6114</v>
      </c>
      <c r="AO441" s="192"/>
      <c r="AS441" t="s">
        <v>272</v>
      </c>
    </row>
    <row r="442" spans="1:45" x14ac:dyDescent="0.2">
      <c r="R442" s="242"/>
      <c r="X442" s="61"/>
      <c r="Z442" s="61"/>
      <c r="AC442" s="242"/>
      <c r="AG442" s="192" t="s">
        <v>1137</v>
      </c>
      <c r="AH442" s="150" t="s">
        <v>6448</v>
      </c>
      <c r="AI442" s="192"/>
      <c r="AM442" s="192" t="s">
        <v>1524</v>
      </c>
      <c r="AN442" s="224" t="s">
        <v>6115</v>
      </c>
      <c r="AO442" s="192"/>
      <c r="AS442" t="s">
        <v>272</v>
      </c>
    </row>
    <row r="443" spans="1:45" x14ac:dyDescent="0.2">
      <c r="R443" s="242"/>
      <c r="X443" s="61"/>
      <c r="Z443" s="61"/>
      <c r="AC443" s="242"/>
      <c r="AG443" s="192" t="s">
        <v>1524</v>
      </c>
      <c r="AH443" s="63" t="s">
        <v>2513</v>
      </c>
      <c r="AI443" s="192"/>
      <c r="AJ443" s="246"/>
      <c r="AM443" s="9" t="s">
        <v>6056</v>
      </c>
      <c r="AN443" s="192"/>
      <c r="AO443" s="192"/>
      <c r="AS443" t="s">
        <v>272</v>
      </c>
    </row>
    <row r="444" spans="1:45" x14ac:dyDescent="0.2">
      <c r="R444" s="242"/>
      <c r="X444" s="61"/>
      <c r="Z444" s="61"/>
      <c r="AC444" s="242"/>
      <c r="AG444" s="192" t="s">
        <v>1524</v>
      </c>
      <c r="AH444" s="268" t="s">
        <v>6419</v>
      </c>
      <c r="AI444" s="192"/>
      <c r="AJ444" s="268"/>
      <c r="AM444" s="192" t="s">
        <v>1137</v>
      </c>
      <c r="AN444" s="147" t="s">
        <v>6725</v>
      </c>
      <c r="AO444" s="192"/>
      <c r="AS444" t="s">
        <v>272</v>
      </c>
    </row>
    <row r="445" spans="1:45" x14ac:dyDescent="0.2">
      <c r="R445" s="242"/>
      <c r="X445" s="61"/>
      <c r="Z445" s="61"/>
      <c r="AC445" s="242"/>
      <c r="AG445" s="192" t="s">
        <v>1524</v>
      </c>
      <c r="AH445" s="212" t="s">
        <v>4544</v>
      </c>
      <c r="AI445" s="192"/>
      <c r="AJ445" s="268"/>
      <c r="AM445" s="192" t="s">
        <v>1524</v>
      </c>
      <c r="AN445" s="147" t="s">
        <v>6726</v>
      </c>
      <c r="AO445" s="192"/>
      <c r="AS445" t="s">
        <v>272</v>
      </c>
    </row>
    <row r="446" spans="1:45" x14ac:dyDescent="0.2">
      <c r="R446" s="242"/>
      <c r="X446" s="61"/>
      <c r="Z446" s="61"/>
      <c r="AC446" s="242"/>
      <c r="AG446" s="192"/>
      <c r="AH446" s="192"/>
      <c r="AI446" s="192"/>
      <c r="AJ446" s="268"/>
      <c r="AM446" s="192" t="s">
        <v>1524</v>
      </c>
      <c r="AN446" s="271" t="s">
        <v>6727</v>
      </c>
      <c r="AO446" s="192"/>
      <c r="AS446" t="s">
        <v>272</v>
      </c>
    </row>
    <row r="447" spans="1:45" x14ac:dyDescent="0.2">
      <c r="A447" s="150" t="s">
        <v>6181</v>
      </c>
      <c r="X447" s="61"/>
      <c r="Z447" s="61"/>
      <c r="AC447" s="242"/>
      <c r="AM447" s="192"/>
      <c r="AN447" s="192"/>
      <c r="AO447" s="192"/>
      <c r="AS447" t="s">
        <v>272</v>
      </c>
    </row>
    <row r="448" spans="1:45" x14ac:dyDescent="0.2">
      <c r="R448" s="21" t="s">
        <v>6551</v>
      </c>
      <c r="X448" s="61"/>
      <c r="Z448" s="61"/>
      <c r="AA448" t="s">
        <v>1137</v>
      </c>
      <c r="AB448" s="271" t="s">
        <v>6552</v>
      </c>
      <c r="AC448" s="242"/>
      <c r="AS448" t="s">
        <v>272</v>
      </c>
    </row>
    <row r="449" spans="1:45" x14ac:dyDescent="0.2">
      <c r="R449" s="149"/>
      <c r="X449" s="61"/>
      <c r="Y449" t="s">
        <v>1137</v>
      </c>
      <c r="Z449" s="271" t="s">
        <v>6556</v>
      </c>
      <c r="AA449" s="1">
        <v>1</v>
      </c>
      <c r="AB449" s="271" t="s">
        <v>6553</v>
      </c>
      <c r="AC449" s="242"/>
      <c r="AS449" t="s">
        <v>272</v>
      </c>
    </row>
    <row r="450" spans="1:45" x14ac:dyDescent="0.2">
      <c r="R450" s="149"/>
      <c r="X450" s="61"/>
      <c r="Y450" s="1">
        <v>1</v>
      </c>
      <c r="Z450" s="271" t="s">
        <v>938</v>
      </c>
      <c r="AA450" t="s">
        <v>1524</v>
      </c>
      <c r="AC450" s="242"/>
      <c r="AS450" t="s">
        <v>272</v>
      </c>
    </row>
    <row r="451" spans="1:45" x14ac:dyDescent="0.2">
      <c r="R451" s="149"/>
      <c r="X451" s="61"/>
      <c r="Y451" t="s">
        <v>1524</v>
      </c>
      <c r="Z451" s="271" t="s">
        <v>6557</v>
      </c>
      <c r="AA451" t="s">
        <v>1137</v>
      </c>
      <c r="AB451" s="271" t="s">
        <v>6554</v>
      </c>
      <c r="AC451" s="242"/>
      <c r="AS451" t="s">
        <v>272</v>
      </c>
    </row>
    <row r="452" spans="1:45" x14ac:dyDescent="0.2">
      <c r="R452" s="149"/>
      <c r="X452" s="61"/>
      <c r="Y452" s="1">
        <v>1</v>
      </c>
      <c r="Z452" s="271" t="s">
        <v>1048</v>
      </c>
      <c r="AA452" s="1">
        <v>1</v>
      </c>
      <c r="AB452" s="271" t="s">
        <v>6555</v>
      </c>
      <c r="AC452" s="242"/>
      <c r="AS452" t="s">
        <v>272</v>
      </c>
    </row>
    <row r="453" spans="1:45" x14ac:dyDescent="0.2">
      <c r="R453" s="149"/>
      <c r="X453" s="61"/>
      <c r="Z453" s="61"/>
      <c r="AC453" s="242"/>
      <c r="AS453" t="s">
        <v>272</v>
      </c>
    </row>
    <row r="454" spans="1:45" x14ac:dyDescent="0.2">
      <c r="A454" s="150" t="s">
        <v>6181</v>
      </c>
      <c r="C454" s="150"/>
      <c r="P454" s="150"/>
      <c r="X454" s="61"/>
      <c r="Z454" s="61"/>
      <c r="AF454" s="61"/>
      <c r="AJ454" s="150"/>
      <c r="AS454" t="s">
        <v>272</v>
      </c>
    </row>
    <row r="455" spans="1:45" x14ac:dyDescent="0.2">
      <c r="R455" s="12" t="s">
        <v>2217</v>
      </c>
      <c r="X455" s="61"/>
      <c r="Z455" s="61"/>
      <c r="AC455" s="12"/>
      <c r="AF455" s="61"/>
      <c r="AG455" s="9" t="s">
        <v>6481</v>
      </c>
      <c r="AH455" s="192"/>
      <c r="AJ455" s="61"/>
      <c r="AK455" s="9" t="s">
        <v>1649</v>
      </c>
      <c r="AL455" s="6"/>
      <c r="AM455" s="6"/>
      <c r="AS455" t="s">
        <v>272</v>
      </c>
    </row>
    <row r="456" spans="1:45" x14ac:dyDescent="0.2">
      <c r="X456" s="61"/>
      <c r="Z456" s="61"/>
      <c r="AG456" s="192" t="s">
        <v>1137</v>
      </c>
      <c r="AH456" s="268" t="s">
        <v>6340</v>
      </c>
      <c r="AI456" t="s">
        <v>1137</v>
      </c>
      <c r="AJ456" s="61" t="s">
        <v>3760</v>
      </c>
      <c r="AK456" t="s">
        <v>1137</v>
      </c>
      <c r="AL456" s="18" t="s">
        <v>2173</v>
      </c>
      <c r="AM456" s="6"/>
      <c r="AS456" t="s">
        <v>272</v>
      </c>
    </row>
    <row r="457" spans="1:45" x14ac:dyDescent="0.2">
      <c r="X457" s="61"/>
      <c r="Z457" s="61"/>
      <c r="AG457" s="192" t="s">
        <v>1524</v>
      </c>
      <c r="AH457" s="268" t="s">
        <v>6422</v>
      </c>
      <c r="AI457" s="1">
        <v>1</v>
      </c>
      <c r="AJ457" s="18" t="s">
        <v>2420</v>
      </c>
      <c r="AK457" t="s">
        <v>1524</v>
      </c>
      <c r="AL457" s="18" t="s">
        <v>2421</v>
      </c>
      <c r="AM457" s="6"/>
      <c r="AS457" t="s">
        <v>272</v>
      </c>
    </row>
    <row r="458" spans="1:45" x14ac:dyDescent="0.2">
      <c r="X458" s="61"/>
      <c r="Z458" s="61"/>
      <c r="AG458" s="192" t="s">
        <v>1524</v>
      </c>
      <c r="AH458" s="62" t="s">
        <v>1644</v>
      </c>
      <c r="AI458" t="s">
        <v>1524</v>
      </c>
      <c r="AJ458" s="19" t="s">
        <v>2423</v>
      </c>
      <c r="AK458" t="s">
        <v>1524</v>
      </c>
      <c r="AL458" s="18" t="s">
        <v>4744</v>
      </c>
      <c r="AM458" s="6"/>
      <c r="AS458" t="s">
        <v>272</v>
      </c>
    </row>
    <row r="459" spans="1:45" x14ac:dyDescent="0.2">
      <c r="X459" s="61"/>
      <c r="Z459" s="61"/>
      <c r="AG459" s="192" t="s">
        <v>1524</v>
      </c>
      <c r="AH459" s="271" t="s">
        <v>6475</v>
      </c>
      <c r="AI459" t="s">
        <v>1524</v>
      </c>
      <c r="AJ459" s="18" t="s">
        <v>547</v>
      </c>
      <c r="AK459" t="s">
        <v>1524</v>
      </c>
      <c r="AM459" s="6"/>
      <c r="AS459" t="s">
        <v>272</v>
      </c>
    </row>
    <row r="460" spans="1:45" x14ac:dyDescent="0.2">
      <c r="X460" s="61"/>
      <c r="Z460" s="61"/>
      <c r="AF460" s="61"/>
      <c r="AG460" s="192" t="s">
        <v>1524</v>
      </c>
      <c r="AH460" s="271" t="s">
        <v>6338</v>
      </c>
      <c r="AI460" t="s">
        <v>1524</v>
      </c>
      <c r="AK460" s="6" t="s">
        <v>1137</v>
      </c>
      <c r="AL460" s="18" t="s">
        <v>548</v>
      </c>
      <c r="AM460" s="6"/>
      <c r="AS460" t="s">
        <v>272</v>
      </c>
    </row>
    <row r="461" spans="1:45" x14ac:dyDescent="0.2">
      <c r="X461" s="61"/>
      <c r="Z461" s="61"/>
      <c r="AF461" s="61"/>
      <c r="AG461" s="6" t="s">
        <v>1524</v>
      </c>
      <c r="AH461" s="9" t="s">
        <v>1649</v>
      </c>
      <c r="AI461" t="s">
        <v>1137</v>
      </c>
      <c r="AJ461" s="271" t="s">
        <v>6482</v>
      </c>
      <c r="AK461" s="6" t="s">
        <v>1524</v>
      </c>
      <c r="AL461" s="18" t="s">
        <v>549</v>
      </c>
      <c r="AM461" s="6"/>
      <c r="AS461" t="s">
        <v>272</v>
      </c>
    </row>
    <row r="462" spans="1:45" x14ac:dyDescent="0.2">
      <c r="X462" s="61"/>
      <c r="Z462" s="61"/>
      <c r="AF462" s="61"/>
      <c r="AG462" s="6" t="s">
        <v>1524</v>
      </c>
      <c r="AH462" s="18" t="s">
        <v>2422</v>
      </c>
      <c r="AI462" s="6"/>
      <c r="AK462" s="6" t="s">
        <v>1524</v>
      </c>
      <c r="AL462" s="18" t="s">
        <v>550</v>
      </c>
      <c r="AM462" s="6"/>
      <c r="AS462" t="s">
        <v>272</v>
      </c>
    </row>
    <row r="463" spans="1:45" x14ac:dyDescent="0.2">
      <c r="X463" s="61"/>
      <c r="Z463" s="61"/>
      <c r="AF463" s="61"/>
      <c r="AG463" s="6" t="s">
        <v>1524</v>
      </c>
      <c r="AH463" s="18" t="s">
        <v>546</v>
      </c>
      <c r="AI463" s="6"/>
      <c r="AK463" s="6" t="s">
        <v>1524</v>
      </c>
      <c r="AL463" s="18" t="s">
        <v>4696</v>
      </c>
      <c r="AM463" s="6"/>
      <c r="AS463" t="s">
        <v>272</v>
      </c>
    </row>
    <row r="464" spans="1:45" x14ac:dyDescent="0.2">
      <c r="X464" s="61"/>
      <c r="Z464" s="61"/>
      <c r="AF464" s="61"/>
      <c r="AG464" s="6"/>
      <c r="AH464" s="17" t="s">
        <v>689</v>
      </c>
      <c r="AI464" s="6"/>
      <c r="AJ464" s="6"/>
      <c r="AK464" s="6"/>
      <c r="AL464" s="6"/>
      <c r="AM464" s="6"/>
      <c r="AS464" t="s">
        <v>272</v>
      </c>
    </row>
    <row r="465" spans="1:45" x14ac:dyDescent="0.2">
      <c r="X465" s="61"/>
      <c r="Z465" s="61"/>
      <c r="AF465" s="61"/>
      <c r="AG465" s="6"/>
      <c r="AH465" s="97" t="s">
        <v>1579</v>
      </c>
      <c r="AJ465" s="97" t="s">
        <v>1579</v>
      </c>
      <c r="AK465" s="6"/>
      <c r="AS465" t="s">
        <v>272</v>
      </c>
    </row>
    <row r="466" spans="1:45" x14ac:dyDescent="0.2">
      <c r="X466" s="61"/>
      <c r="Z466" s="61"/>
      <c r="AF466" s="61"/>
      <c r="AG466" s="6" t="s">
        <v>1137</v>
      </c>
      <c r="AH466" s="61" t="s">
        <v>2986</v>
      </c>
      <c r="AI466" t="s">
        <v>1137</v>
      </c>
      <c r="AJ466" s="61" t="s">
        <v>1646</v>
      </c>
      <c r="AK466" s="6"/>
      <c r="AS466" t="s">
        <v>272</v>
      </c>
    </row>
    <row r="467" spans="1:45" x14ac:dyDescent="0.2">
      <c r="X467" s="61"/>
      <c r="Z467" s="61"/>
      <c r="AF467" s="61"/>
      <c r="AG467" s="6" t="s">
        <v>1524</v>
      </c>
      <c r="AH467" s="61" t="s">
        <v>1781</v>
      </c>
      <c r="AI467" t="s">
        <v>1524</v>
      </c>
      <c r="AJ467" s="61" t="s">
        <v>6369</v>
      </c>
      <c r="AK467" s="6"/>
      <c r="AS467" t="s">
        <v>272</v>
      </c>
    </row>
    <row r="468" spans="1:45" x14ac:dyDescent="0.2">
      <c r="X468" s="61"/>
      <c r="Z468" s="61"/>
      <c r="AF468" s="61"/>
      <c r="AG468" s="6" t="s">
        <v>1524</v>
      </c>
      <c r="AH468" s="62" t="s">
        <v>1645</v>
      </c>
      <c r="AI468" t="s">
        <v>1524</v>
      </c>
      <c r="AJ468" s="61" t="s">
        <v>1647</v>
      </c>
      <c r="AK468" s="6"/>
      <c r="AS468" t="s">
        <v>272</v>
      </c>
    </row>
    <row r="469" spans="1:45" x14ac:dyDescent="0.2">
      <c r="X469" s="61"/>
      <c r="Z469" s="61"/>
      <c r="AF469" s="61"/>
      <c r="AG469" s="6" t="s">
        <v>1524</v>
      </c>
      <c r="AH469" s="61" t="s">
        <v>164</v>
      </c>
      <c r="AI469" t="s">
        <v>1524</v>
      </c>
      <c r="AJ469" s="61" t="s">
        <v>1648</v>
      </c>
      <c r="AK469" s="6"/>
      <c r="AS469" t="s">
        <v>272</v>
      </c>
    </row>
    <row r="470" spans="1:45" x14ac:dyDescent="0.2">
      <c r="X470" s="61"/>
      <c r="Z470" s="61"/>
      <c r="AF470" s="61"/>
      <c r="AG470" s="6"/>
      <c r="AH470" s="6"/>
      <c r="AI470" s="6"/>
      <c r="AJ470" s="6"/>
      <c r="AK470" s="6"/>
      <c r="AS470" t="s">
        <v>272</v>
      </c>
    </row>
    <row r="471" spans="1:45" x14ac:dyDescent="0.2">
      <c r="A471" s="150" t="s">
        <v>6181</v>
      </c>
      <c r="C471" s="150"/>
      <c r="P471" s="150"/>
      <c r="R471" s="172"/>
      <c r="X471" s="61"/>
      <c r="Z471" s="61"/>
      <c r="AC471" s="172"/>
      <c r="AF471" s="61"/>
      <c r="AJ471" s="150"/>
      <c r="AK471" s="150" t="s">
        <v>6131</v>
      </c>
      <c r="AS471" t="s">
        <v>272</v>
      </c>
    </row>
    <row r="472" spans="1:45" x14ac:dyDescent="0.2">
      <c r="R472" s="210" t="s">
        <v>4536</v>
      </c>
      <c r="X472" s="61"/>
      <c r="Z472" s="61"/>
      <c r="AC472" s="210"/>
      <c r="AF472" s="61"/>
      <c r="AG472" t="s">
        <v>1137</v>
      </c>
      <c r="AH472" s="191" t="s">
        <v>4537</v>
      </c>
      <c r="AS472" t="s">
        <v>272</v>
      </c>
    </row>
    <row r="473" spans="1:45" x14ac:dyDescent="0.2">
      <c r="R473" s="172"/>
      <c r="X473" s="61"/>
      <c r="Z473" s="61"/>
      <c r="AC473" s="172"/>
      <c r="AF473" s="61"/>
      <c r="AG473" s="1">
        <v>1</v>
      </c>
      <c r="AH473" s="191" t="s">
        <v>4539</v>
      </c>
      <c r="AS473" t="s">
        <v>272</v>
      </c>
    </row>
    <row r="474" spans="1:45" x14ac:dyDescent="0.2">
      <c r="X474" s="61"/>
      <c r="Z474" s="61"/>
      <c r="AF474" s="61"/>
      <c r="AG474" t="s">
        <v>1524</v>
      </c>
      <c r="AH474" s="212" t="s">
        <v>4538</v>
      </c>
      <c r="AS474" t="s">
        <v>272</v>
      </c>
    </row>
    <row r="475" spans="1:45" x14ac:dyDescent="0.2">
      <c r="A475" s="150" t="s">
        <v>6181</v>
      </c>
      <c r="R475" s="149"/>
      <c r="X475" s="61"/>
      <c r="Z475" s="61"/>
      <c r="AF475" s="61"/>
      <c r="AH475" s="212"/>
      <c r="AS475" t="s">
        <v>272</v>
      </c>
    </row>
    <row r="476" spans="1:45" x14ac:dyDescent="0.2">
      <c r="R476" s="21" t="s">
        <v>6409</v>
      </c>
      <c r="X476" s="61"/>
      <c r="Z476" s="61"/>
      <c r="AC476" s="21"/>
      <c r="AF476" s="61"/>
      <c r="AH476" s="212"/>
      <c r="AS476" t="s">
        <v>272</v>
      </c>
    </row>
    <row r="477" spans="1:45" x14ac:dyDescent="0.2">
      <c r="R477" s="149"/>
      <c r="X477" s="61"/>
      <c r="Z477" s="61"/>
      <c r="AA477" t="s">
        <v>1137</v>
      </c>
      <c r="AB477" s="268" t="s">
        <v>6410</v>
      </c>
      <c r="AC477" t="s">
        <v>1137</v>
      </c>
      <c r="AD477" s="268" t="s">
        <v>6410</v>
      </c>
      <c r="AF477" s="61"/>
      <c r="AH477" s="212"/>
      <c r="AS477" t="s">
        <v>272</v>
      </c>
    </row>
    <row r="478" spans="1:45" x14ac:dyDescent="0.2">
      <c r="R478" s="149"/>
      <c r="X478" s="61"/>
      <c r="Z478" s="61"/>
      <c r="AA478" s="1">
        <v>1</v>
      </c>
      <c r="AB478" s="268" t="s">
        <v>498</v>
      </c>
      <c r="AC478" s="1">
        <v>1</v>
      </c>
      <c r="AD478" s="268" t="s">
        <v>6411</v>
      </c>
      <c r="AF478" s="61"/>
      <c r="AH478" s="212"/>
      <c r="AS478" t="s">
        <v>272</v>
      </c>
    </row>
    <row r="479" spans="1:45" x14ac:dyDescent="0.2">
      <c r="A479" s="150" t="s">
        <v>6181</v>
      </c>
      <c r="C479" s="150"/>
      <c r="P479" s="150"/>
      <c r="AJ479" s="150"/>
      <c r="AK479" s="150" t="s">
        <v>6131</v>
      </c>
      <c r="AS479" t="s">
        <v>272</v>
      </c>
    </row>
    <row r="480" spans="1:45" x14ac:dyDescent="0.2">
      <c r="R480" s="22" t="s">
        <v>1824</v>
      </c>
      <c r="AC480" s="22"/>
      <c r="AK480" s="4"/>
      <c r="AS480" t="s">
        <v>272</v>
      </c>
    </row>
    <row r="481" spans="1:45" x14ac:dyDescent="0.2">
      <c r="AA481" t="s">
        <v>1137</v>
      </c>
      <c r="AB481" s="61" t="s">
        <v>6109</v>
      </c>
      <c r="AC481" t="s">
        <v>1137</v>
      </c>
      <c r="AD481" s="37" t="s">
        <v>1368</v>
      </c>
      <c r="AE481" t="s">
        <v>1137</v>
      </c>
      <c r="AF481" s="61" t="s">
        <v>2487</v>
      </c>
      <c r="AK481" s="4"/>
      <c r="AS481" t="s">
        <v>272</v>
      </c>
    </row>
    <row r="482" spans="1:45" x14ac:dyDescent="0.2">
      <c r="AA482" t="s">
        <v>1524</v>
      </c>
      <c r="AB482" s="65" t="s">
        <v>1825</v>
      </c>
      <c r="AC482" s="1">
        <v>1</v>
      </c>
      <c r="AD482" s="37" t="s">
        <v>454</v>
      </c>
      <c r="AE482" s="1">
        <v>1</v>
      </c>
      <c r="AF482" s="61" t="s">
        <v>2488</v>
      </c>
      <c r="AK482" s="4"/>
      <c r="AS482" t="s">
        <v>272</v>
      </c>
    </row>
    <row r="483" spans="1:45" x14ac:dyDescent="0.2">
      <c r="AA483" s="1">
        <v>1</v>
      </c>
      <c r="AB483" s="61" t="s">
        <v>2674</v>
      </c>
      <c r="AD483" s="37"/>
      <c r="AF483" s="37"/>
      <c r="AK483" s="4"/>
      <c r="AS483" t="s">
        <v>272</v>
      </c>
    </row>
    <row r="484" spans="1:45" x14ac:dyDescent="0.2">
      <c r="AA484" s="1">
        <v>1</v>
      </c>
      <c r="AB484" s="61" t="s">
        <v>1826</v>
      </c>
      <c r="AC484" t="s">
        <v>1137</v>
      </c>
      <c r="AD484" s="61" t="s">
        <v>2485</v>
      </c>
      <c r="AF484" s="37"/>
      <c r="AK484" s="4"/>
      <c r="AS484" t="s">
        <v>272</v>
      </c>
    </row>
    <row r="485" spans="1:45" x14ac:dyDescent="0.2">
      <c r="AB485" s="61"/>
      <c r="AC485" s="1">
        <v>1</v>
      </c>
      <c r="AD485" s="61" t="s">
        <v>2486</v>
      </c>
      <c r="AF485" s="37"/>
      <c r="AK485" s="4"/>
      <c r="AS485" t="s">
        <v>272</v>
      </c>
    </row>
    <row r="486" spans="1:45" x14ac:dyDescent="0.2">
      <c r="A486" s="150" t="s">
        <v>6181</v>
      </c>
      <c r="R486" s="149"/>
      <c r="AB486" s="61"/>
      <c r="AC486" s="1"/>
      <c r="AD486" s="61"/>
      <c r="AF486" s="37"/>
      <c r="AK486" s="4"/>
      <c r="AS486" t="s">
        <v>272</v>
      </c>
    </row>
    <row r="487" spans="1:45" x14ac:dyDescent="0.2">
      <c r="A487" s="150"/>
      <c r="R487" s="21" t="s">
        <v>6356</v>
      </c>
      <c r="AB487" s="61"/>
      <c r="AC487" s="21"/>
      <c r="AD487" s="61"/>
      <c r="AF487" s="37"/>
      <c r="AK487" s="4"/>
      <c r="AS487" t="s">
        <v>272</v>
      </c>
    </row>
    <row r="488" spans="1:45" x14ac:dyDescent="0.2">
      <c r="R488" s="149"/>
      <c r="AB488" s="61"/>
      <c r="AC488" s="1"/>
      <c r="AD488" s="61"/>
      <c r="AE488" t="s">
        <v>1137</v>
      </c>
      <c r="AF488" s="268" t="s">
        <v>6359</v>
      </c>
      <c r="AG488" t="s">
        <v>1137</v>
      </c>
      <c r="AH488" s="268" t="s">
        <v>6357</v>
      </c>
      <c r="AK488" s="4"/>
      <c r="AS488" t="s">
        <v>272</v>
      </c>
    </row>
    <row r="489" spans="1:45" x14ac:dyDescent="0.2">
      <c r="R489" s="149"/>
      <c r="AB489" s="61"/>
      <c r="AC489" s="1"/>
      <c r="AD489" s="61"/>
      <c r="AE489" s="1">
        <v>1</v>
      </c>
      <c r="AF489" s="268" t="s">
        <v>987</v>
      </c>
      <c r="AG489" s="1">
        <v>1</v>
      </c>
      <c r="AH489" s="268" t="s">
        <v>6358</v>
      </c>
      <c r="AK489" s="4"/>
      <c r="AS489" t="s">
        <v>272</v>
      </c>
    </row>
    <row r="490" spans="1:45" x14ac:dyDescent="0.2">
      <c r="R490" s="149"/>
      <c r="AB490" s="61"/>
      <c r="AC490" s="1"/>
      <c r="AD490" s="61"/>
      <c r="AE490" t="s">
        <v>1524</v>
      </c>
      <c r="AF490" s="268" t="s">
        <v>6420</v>
      </c>
      <c r="AG490" t="s">
        <v>1524</v>
      </c>
      <c r="AK490" s="4"/>
      <c r="AS490" t="s">
        <v>272</v>
      </c>
    </row>
    <row r="491" spans="1:45" x14ac:dyDescent="0.2">
      <c r="R491" s="149"/>
      <c r="AB491" s="61"/>
      <c r="AC491" s="1"/>
      <c r="AD491" s="61"/>
      <c r="AE491" s="1">
        <v>1</v>
      </c>
      <c r="AF491" s="268" t="s">
        <v>6355</v>
      </c>
      <c r="AG491" t="s">
        <v>1137</v>
      </c>
      <c r="AH491" s="268" t="s">
        <v>6360</v>
      </c>
      <c r="AK491" s="4"/>
      <c r="AS491" t="s">
        <v>272</v>
      </c>
    </row>
    <row r="492" spans="1:45" x14ac:dyDescent="0.2">
      <c r="R492" s="149"/>
      <c r="AB492" s="61"/>
      <c r="AC492" s="1"/>
      <c r="AD492" s="61"/>
      <c r="AF492" s="37"/>
      <c r="AG492" s="1">
        <v>1</v>
      </c>
      <c r="AH492" s="268" t="s">
        <v>6361</v>
      </c>
      <c r="AK492" s="4"/>
      <c r="AS492" t="s">
        <v>272</v>
      </c>
    </row>
    <row r="493" spans="1:45" x14ac:dyDescent="0.2">
      <c r="A493" s="150" t="s">
        <v>6181</v>
      </c>
      <c r="C493" s="150"/>
      <c r="P493" s="150"/>
      <c r="X493" s="172"/>
      <c r="AB493" s="61"/>
      <c r="AC493" s="1"/>
      <c r="AD493" s="61"/>
      <c r="AF493" s="37"/>
      <c r="AJ493" s="150" t="s">
        <v>6131</v>
      </c>
      <c r="AK493" s="150" t="s">
        <v>6131</v>
      </c>
      <c r="AS493" t="s">
        <v>272</v>
      </c>
    </row>
    <row r="494" spans="1:45" x14ac:dyDescent="0.2">
      <c r="R494" s="210" t="s">
        <v>5030</v>
      </c>
      <c r="S494" s="61"/>
      <c r="X494" s="172"/>
      <c r="Y494" t="s">
        <v>1137</v>
      </c>
      <c r="Z494" s="224" t="s">
        <v>5031</v>
      </c>
      <c r="AA494" t="s">
        <v>1137</v>
      </c>
      <c r="AB494" s="244" t="s">
        <v>6025</v>
      </c>
      <c r="AC494" s="21"/>
      <c r="AD494" s="61"/>
      <c r="AF494" s="37"/>
      <c r="AK494" s="4"/>
      <c r="AS494" t="s">
        <v>272</v>
      </c>
    </row>
    <row r="495" spans="1:45" x14ac:dyDescent="0.2">
      <c r="R495" s="1"/>
      <c r="S495" s="61"/>
      <c r="X495" s="172"/>
      <c r="Y495" s="1">
        <v>1</v>
      </c>
      <c r="Z495" s="224" t="s">
        <v>1048</v>
      </c>
      <c r="AA495" s="1">
        <v>1</v>
      </c>
      <c r="AB495" s="268" t="s">
        <v>6265</v>
      </c>
      <c r="AC495" s="1"/>
      <c r="AD495" s="61"/>
      <c r="AF495" s="37"/>
      <c r="AK495" s="4"/>
      <c r="AS495" t="s">
        <v>272</v>
      </c>
    </row>
    <row r="496" spans="1:45" x14ac:dyDescent="0.2">
      <c r="R496" s="1"/>
      <c r="S496" s="61"/>
      <c r="X496" s="172"/>
      <c r="Y496" t="s">
        <v>1524</v>
      </c>
      <c r="Z496" s="224" t="s">
        <v>5032</v>
      </c>
      <c r="AB496" s="61"/>
      <c r="AC496" s="1"/>
      <c r="AD496" s="61"/>
      <c r="AF496" s="37"/>
      <c r="AK496" s="4"/>
      <c r="AS496" t="s">
        <v>272</v>
      </c>
    </row>
    <row r="497" spans="1:45" x14ac:dyDescent="0.2">
      <c r="R497" s="1"/>
      <c r="S497" s="61"/>
      <c r="X497" s="172"/>
      <c r="Y497" s="1">
        <v>1</v>
      </c>
      <c r="Z497" s="224" t="s">
        <v>4423</v>
      </c>
      <c r="AB497" s="61"/>
      <c r="AC497" s="1"/>
      <c r="AD497" s="61"/>
      <c r="AF497" s="37"/>
      <c r="AK497" s="4"/>
      <c r="AS497" t="s">
        <v>272</v>
      </c>
    </row>
    <row r="498" spans="1:45" x14ac:dyDescent="0.2">
      <c r="A498" s="150" t="s">
        <v>6181</v>
      </c>
      <c r="C498" s="150"/>
      <c r="P498" s="150"/>
      <c r="R498" s="1"/>
      <c r="S498" s="61"/>
      <c r="AB498" s="61"/>
      <c r="AC498" s="1"/>
      <c r="AD498" s="61"/>
      <c r="AF498" s="37"/>
      <c r="AJ498" s="150" t="s">
        <v>6131</v>
      </c>
      <c r="AK498" s="150" t="s">
        <v>6131</v>
      </c>
      <c r="AS498" t="s">
        <v>272</v>
      </c>
    </row>
    <row r="499" spans="1:45" x14ac:dyDescent="0.2">
      <c r="R499" s="206" t="s">
        <v>4673</v>
      </c>
      <c r="S499" s="61"/>
      <c r="AB499" s="61"/>
      <c r="AC499" s="206"/>
      <c r="AD499" s="61"/>
      <c r="AF499" s="37"/>
      <c r="AK499" s="4"/>
      <c r="AS499" t="s">
        <v>272</v>
      </c>
    </row>
    <row r="500" spans="1:45" x14ac:dyDescent="0.2">
      <c r="R500" s="206"/>
      <c r="S500" s="61"/>
      <c r="AB500" s="61"/>
      <c r="AC500" s="206"/>
      <c r="AD500" s="61"/>
      <c r="AF500" s="37"/>
      <c r="AG500" t="s">
        <v>1137</v>
      </c>
      <c r="AH500" s="214" t="s">
        <v>3</v>
      </c>
      <c r="AK500" s="4"/>
      <c r="AS500" t="s">
        <v>272</v>
      </c>
    </row>
    <row r="501" spans="1:45" x14ac:dyDescent="0.2">
      <c r="R501" s="1"/>
      <c r="S501" s="61"/>
      <c r="AB501" s="61"/>
      <c r="AC501" s="1"/>
      <c r="AD501" s="61"/>
      <c r="AF501" s="37"/>
      <c r="AG501" t="s">
        <v>1524</v>
      </c>
      <c r="AH501" s="214" t="s">
        <v>4674</v>
      </c>
      <c r="AK501" s="4"/>
      <c r="AS501" t="s">
        <v>272</v>
      </c>
    </row>
    <row r="502" spans="1:45" x14ac:dyDescent="0.2">
      <c r="R502" s="1"/>
      <c r="S502" s="61"/>
      <c r="AB502" s="61"/>
      <c r="AC502" s="1"/>
      <c r="AD502" s="61"/>
      <c r="AF502" s="37"/>
      <c r="AG502" s="1">
        <v>1</v>
      </c>
      <c r="AH502" s="224" t="s">
        <v>5145</v>
      </c>
      <c r="AK502" s="4"/>
      <c r="AS502" t="s">
        <v>272</v>
      </c>
    </row>
    <row r="503" spans="1:45" x14ac:dyDescent="0.2">
      <c r="A503" s="150" t="s">
        <v>6181</v>
      </c>
      <c r="C503" s="150"/>
      <c r="P503" s="150"/>
      <c r="S503" s="61"/>
      <c r="AB503" s="61"/>
      <c r="AD503" s="61"/>
      <c r="AF503" s="37"/>
      <c r="AJ503" s="150" t="s">
        <v>6131</v>
      </c>
      <c r="AK503" s="150" t="s">
        <v>6131</v>
      </c>
      <c r="AS503" t="s">
        <v>272</v>
      </c>
    </row>
    <row r="504" spans="1:45" x14ac:dyDescent="0.2">
      <c r="A504" s="150"/>
      <c r="C504" s="150"/>
      <c r="P504" s="150"/>
      <c r="R504" s="21" t="s">
        <v>3818</v>
      </c>
      <c r="S504" s="61"/>
      <c r="AB504" s="61"/>
      <c r="AC504" s="21"/>
      <c r="AD504" s="61"/>
      <c r="AF504" s="37"/>
      <c r="AJ504" s="150"/>
      <c r="AK504" s="150"/>
      <c r="AS504" t="s">
        <v>272</v>
      </c>
    </row>
    <row r="505" spans="1:45" x14ac:dyDescent="0.2">
      <c r="S505" s="61"/>
      <c r="AD505" s="61"/>
      <c r="AF505" s="37"/>
      <c r="AG505" t="s">
        <v>1137</v>
      </c>
      <c r="AH505" s="191" t="s">
        <v>4545</v>
      </c>
      <c r="AI505" t="s">
        <v>1137</v>
      </c>
      <c r="AJ505" s="191" t="s">
        <v>3710</v>
      </c>
      <c r="AK505" t="s">
        <v>1137</v>
      </c>
      <c r="AL505" s="224" t="s">
        <v>43</v>
      </c>
      <c r="AM505" t="s">
        <v>1137</v>
      </c>
      <c r="AN505" s="161" t="s">
        <v>3811</v>
      </c>
      <c r="AS505" t="s">
        <v>272</v>
      </c>
    </row>
    <row r="506" spans="1:45" x14ac:dyDescent="0.2">
      <c r="S506" s="61"/>
      <c r="AB506" s="61"/>
      <c r="AD506" s="61"/>
      <c r="AF506" s="37"/>
      <c r="AG506" s="1">
        <v>1</v>
      </c>
      <c r="AH506" s="191" t="s">
        <v>4546</v>
      </c>
      <c r="AI506" s="1">
        <v>1</v>
      </c>
      <c r="AJ506" s="191" t="s">
        <v>4619</v>
      </c>
      <c r="AK506" s="1">
        <v>1</v>
      </c>
      <c r="AL506" s="224" t="s">
        <v>5442</v>
      </c>
      <c r="AM506" s="1">
        <v>1</v>
      </c>
      <c r="AN506" s="161" t="s">
        <v>3812</v>
      </c>
      <c r="AS506" t="s">
        <v>272</v>
      </c>
    </row>
    <row r="507" spans="1:45" x14ac:dyDescent="0.2">
      <c r="S507" s="61"/>
      <c r="AB507" s="61"/>
      <c r="AD507" s="61"/>
      <c r="AF507" s="37"/>
      <c r="AG507" t="s">
        <v>1524</v>
      </c>
      <c r="AH507" s="212" t="s">
        <v>4538</v>
      </c>
      <c r="AK507" t="s">
        <v>1524</v>
      </c>
      <c r="AL507" s="224" t="s">
        <v>5443</v>
      </c>
      <c r="AM507" t="s">
        <v>1524</v>
      </c>
      <c r="AN507" s="214" t="s">
        <v>4766</v>
      </c>
      <c r="AS507" t="s">
        <v>272</v>
      </c>
    </row>
    <row r="508" spans="1:45" x14ac:dyDescent="0.2">
      <c r="S508" s="61"/>
      <c r="AB508" s="61"/>
      <c r="AD508" s="61"/>
      <c r="AF508" s="37"/>
      <c r="AH508" s="212"/>
      <c r="AI508" t="s">
        <v>1137</v>
      </c>
      <c r="AJ508" s="224" t="s">
        <v>1939</v>
      </c>
      <c r="AK508" t="s">
        <v>1524</v>
      </c>
      <c r="AL508" s="224" t="s">
        <v>5444</v>
      </c>
      <c r="AM508" s="1"/>
      <c r="AN508" s="161"/>
      <c r="AS508" t="s">
        <v>272</v>
      </c>
    </row>
    <row r="509" spans="1:45" x14ac:dyDescent="0.2">
      <c r="S509" s="61"/>
      <c r="AB509" s="61"/>
      <c r="AD509" s="61"/>
      <c r="AF509" s="37"/>
      <c r="AG509" t="s">
        <v>1137</v>
      </c>
      <c r="AH509" s="191" t="s">
        <v>4547</v>
      </c>
      <c r="AI509" s="1">
        <v>1</v>
      </c>
      <c r="AJ509" s="224" t="s">
        <v>5473</v>
      </c>
      <c r="AK509" s="1">
        <v>1</v>
      </c>
      <c r="AL509" s="224" t="s">
        <v>5445</v>
      </c>
      <c r="AM509" s="1"/>
      <c r="AN509" s="161"/>
      <c r="AS509" t="s">
        <v>272</v>
      </c>
    </row>
    <row r="510" spans="1:45" x14ac:dyDescent="0.2">
      <c r="S510" s="61"/>
      <c r="AB510" s="61"/>
      <c r="AD510" s="61"/>
      <c r="AF510" s="37"/>
      <c r="AG510" s="1">
        <v>1</v>
      </c>
      <c r="AH510" s="191" t="s">
        <v>4546</v>
      </c>
      <c r="AK510" t="s">
        <v>1524</v>
      </c>
      <c r="AL510" s="224" t="s">
        <v>5446</v>
      </c>
      <c r="AM510" s="1"/>
      <c r="AN510" s="161"/>
      <c r="AS510" t="s">
        <v>272</v>
      </c>
    </row>
    <row r="511" spans="1:45" x14ac:dyDescent="0.2">
      <c r="S511" s="61"/>
      <c r="AB511" s="61"/>
      <c r="AD511" s="61"/>
      <c r="AF511" s="37"/>
      <c r="AG511" t="s">
        <v>1524</v>
      </c>
      <c r="AH511" s="212" t="s">
        <v>4538</v>
      </c>
      <c r="AK511" t="s">
        <v>1524</v>
      </c>
      <c r="AL511" s="224" t="s">
        <v>5447</v>
      </c>
      <c r="AM511" s="1"/>
      <c r="AN511" s="161"/>
      <c r="AS511" t="s">
        <v>272</v>
      </c>
    </row>
    <row r="512" spans="1:45" x14ac:dyDescent="0.2">
      <c r="S512" s="61"/>
      <c r="AD512" s="61"/>
      <c r="AF512" s="37"/>
      <c r="AH512" s="212"/>
      <c r="AK512" s="4"/>
      <c r="AM512" s="1"/>
      <c r="AN512" s="161"/>
      <c r="AS512" t="s">
        <v>272</v>
      </c>
    </row>
    <row r="513" spans="19:45" x14ac:dyDescent="0.2">
      <c r="S513" s="61"/>
      <c r="AA513" s="1"/>
      <c r="AB513" s="224"/>
      <c r="AD513" s="61"/>
      <c r="AE513" t="s">
        <v>1137</v>
      </c>
      <c r="AF513" s="224" t="s">
        <v>5435</v>
      </c>
      <c r="AG513" t="s">
        <v>1137</v>
      </c>
      <c r="AH513" s="224" t="s">
        <v>5004</v>
      </c>
      <c r="AI513" t="s">
        <v>1137</v>
      </c>
      <c r="AJ513" s="224" t="s">
        <v>4063</v>
      </c>
      <c r="AK513" s="4"/>
      <c r="AM513" s="1"/>
      <c r="AN513" s="161"/>
      <c r="AS513" t="s">
        <v>272</v>
      </c>
    </row>
    <row r="514" spans="19:45" x14ac:dyDescent="0.2">
      <c r="S514" s="61"/>
      <c r="AB514" s="224"/>
      <c r="AD514" s="61"/>
      <c r="AE514" t="s">
        <v>1524</v>
      </c>
      <c r="AF514" s="224" t="s">
        <v>5436</v>
      </c>
      <c r="AG514" s="1">
        <v>1</v>
      </c>
      <c r="AH514" s="224" t="s">
        <v>2089</v>
      </c>
      <c r="AI514" s="1">
        <v>1</v>
      </c>
      <c r="AJ514" s="224" t="s">
        <v>5142</v>
      </c>
      <c r="AK514" s="4"/>
      <c r="AM514" s="1"/>
      <c r="AN514" s="161"/>
      <c r="AS514" t="s">
        <v>272</v>
      </c>
    </row>
    <row r="515" spans="19:45" x14ac:dyDescent="0.2">
      <c r="S515" s="61"/>
      <c r="AB515" s="61"/>
      <c r="AD515" s="61"/>
      <c r="AG515" t="s">
        <v>1524</v>
      </c>
      <c r="AH515" s="224" t="s">
        <v>5433</v>
      </c>
      <c r="AI515" t="s">
        <v>1524</v>
      </c>
      <c r="AK515" s="4"/>
      <c r="AM515" s="1"/>
      <c r="AN515" s="161"/>
      <c r="AS515" t="s">
        <v>272</v>
      </c>
    </row>
    <row r="516" spans="19:45" x14ac:dyDescent="0.2">
      <c r="S516" s="61"/>
      <c r="AB516" s="61"/>
      <c r="AD516" s="61"/>
      <c r="AG516" t="s">
        <v>1524</v>
      </c>
      <c r="AH516" s="224" t="s">
        <v>5434</v>
      </c>
      <c r="AI516" t="s">
        <v>1137</v>
      </c>
      <c r="AJ516" s="224" t="s">
        <v>5005</v>
      </c>
      <c r="AK516" s="4"/>
      <c r="AM516" s="1"/>
      <c r="AN516" s="161"/>
      <c r="AS516" t="s">
        <v>272</v>
      </c>
    </row>
    <row r="517" spans="19:45" x14ac:dyDescent="0.2">
      <c r="S517" s="61"/>
      <c r="AB517" s="61"/>
      <c r="AD517" s="61"/>
      <c r="AG517" t="s">
        <v>1524</v>
      </c>
      <c r="AH517" s="224" t="s">
        <v>5003</v>
      </c>
      <c r="AI517" s="1">
        <v>1</v>
      </c>
      <c r="AJ517" s="224" t="s">
        <v>5006</v>
      </c>
      <c r="AK517" s="4"/>
      <c r="AM517" s="1"/>
      <c r="AN517" s="161"/>
      <c r="AS517" t="s">
        <v>272</v>
      </c>
    </row>
    <row r="518" spans="19:45" x14ac:dyDescent="0.2">
      <c r="S518" s="61"/>
      <c r="AB518" s="61"/>
      <c r="AD518" s="61"/>
      <c r="AG518" s="1">
        <v>1</v>
      </c>
      <c r="AH518" s="224" t="s">
        <v>5002</v>
      </c>
      <c r="AI518" t="s">
        <v>1524</v>
      </c>
      <c r="AJ518" s="224"/>
      <c r="AK518" s="4"/>
      <c r="AM518" s="1"/>
      <c r="AN518" s="161"/>
      <c r="AS518" t="s">
        <v>272</v>
      </c>
    </row>
    <row r="519" spans="19:45" x14ac:dyDescent="0.2">
      <c r="S519" s="61"/>
      <c r="AB519" s="61"/>
      <c r="AD519" s="61"/>
      <c r="AF519" s="37"/>
      <c r="AH519" s="212"/>
      <c r="AI519" t="s">
        <v>1524</v>
      </c>
      <c r="AK519" s="4"/>
      <c r="AM519" s="1"/>
      <c r="AN519" s="161"/>
      <c r="AS519" t="s">
        <v>272</v>
      </c>
    </row>
    <row r="520" spans="19:45" x14ac:dyDescent="0.2">
      <c r="S520" s="61"/>
      <c r="AB520" s="61"/>
      <c r="AD520" s="61"/>
      <c r="AH520" s="224"/>
      <c r="AI520" t="s">
        <v>1137</v>
      </c>
      <c r="AJ520" s="224" t="s">
        <v>5007</v>
      </c>
      <c r="AK520" s="4"/>
      <c r="AM520" s="1"/>
      <c r="AN520" s="161"/>
      <c r="AS520" t="s">
        <v>272</v>
      </c>
    </row>
    <row r="521" spans="19:45" x14ac:dyDescent="0.2">
      <c r="S521" s="61"/>
      <c r="AB521" s="61"/>
      <c r="AD521" s="61"/>
      <c r="AG521" s="1"/>
      <c r="AH521" s="224"/>
      <c r="AI521" s="1">
        <v>1</v>
      </c>
      <c r="AJ521" s="224" t="s">
        <v>5008</v>
      </c>
      <c r="AK521" s="4"/>
      <c r="AM521" s="1"/>
      <c r="AN521" s="161"/>
      <c r="AS521" t="s">
        <v>272</v>
      </c>
    </row>
    <row r="522" spans="19:45" x14ac:dyDescent="0.2">
      <c r="S522" s="61"/>
      <c r="AB522" s="61"/>
      <c r="AD522" s="61"/>
      <c r="AH522" s="212"/>
      <c r="AK522" s="4"/>
      <c r="AM522" s="1"/>
      <c r="AN522" s="161"/>
      <c r="AS522" t="s">
        <v>272</v>
      </c>
    </row>
    <row r="523" spans="19:45" x14ac:dyDescent="0.2">
      <c r="S523" s="61"/>
      <c r="AB523" s="61"/>
      <c r="AD523" s="61"/>
      <c r="AG523" t="s">
        <v>1137</v>
      </c>
      <c r="AH523" s="224" t="s">
        <v>5015</v>
      </c>
      <c r="AI523" t="s">
        <v>1137</v>
      </c>
      <c r="AJ523" s="224" t="s">
        <v>2823</v>
      </c>
      <c r="AK523" s="4"/>
      <c r="AM523" s="1"/>
      <c r="AN523" s="161"/>
      <c r="AS523" t="s">
        <v>272</v>
      </c>
    </row>
    <row r="524" spans="19:45" x14ac:dyDescent="0.2">
      <c r="S524" s="61"/>
      <c r="AB524" s="61"/>
      <c r="AD524" s="61"/>
      <c r="AG524" s="1">
        <v>1</v>
      </c>
      <c r="AH524" s="224" t="s">
        <v>2089</v>
      </c>
      <c r="AI524" s="1">
        <v>1</v>
      </c>
      <c r="AJ524" s="224" t="s">
        <v>5008</v>
      </c>
      <c r="AK524" s="4"/>
      <c r="AM524" s="1"/>
      <c r="AN524" s="161"/>
      <c r="AS524" t="s">
        <v>272</v>
      </c>
    </row>
    <row r="525" spans="19:45" x14ac:dyDescent="0.2">
      <c r="S525" s="61"/>
      <c r="AB525" s="61"/>
      <c r="AD525" s="61"/>
      <c r="AF525" s="37"/>
      <c r="AG525" t="s">
        <v>1524</v>
      </c>
      <c r="AH525" s="224" t="s">
        <v>5014</v>
      </c>
      <c r="AK525" s="4"/>
      <c r="AM525" s="1"/>
      <c r="AN525" s="161"/>
      <c r="AS525" t="s">
        <v>272</v>
      </c>
    </row>
    <row r="526" spans="19:45" x14ac:dyDescent="0.2">
      <c r="S526" s="61"/>
      <c r="AB526" s="61"/>
      <c r="AD526" s="61"/>
      <c r="AF526" s="37"/>
      <c r="AG526" s="1">
        <v>1</v>
      </c>
      <c r="AH526" s="224" t="s">
        <v>5002</v>
      </c>
      <c r="AJ526" s="224" t="s">
        <v>5016</v>
      </c>
      <c r="AK526" s="4"/>
      <c r="AM526" s="1"/>
      <c r="AN526" s="161"/>
      <c r="AS526" t="s">
        <v>272</v>
      </c>
    </row>
    <row r="527" spans="19:45" x14ac:dyDescent="0.2">
      <c r="S527" s="61"/>
      <c r="AB527" s="61"/>
      <c r="AD527" s="61"/>
      <c r="AF527" s="37"/>
      <c r="AG527" s="1"/>
      <c r="AH527" s="224"/>
      <c r="AJ527" s="224"/>
      <c r="AK527" s="4"/>
      <c r="AM527" s="1"/>
      <c r="AN527" s="161"/>
      <c r="AS527" t="s">
        <v>272</v>
      </c>
    </row>
    <row r="528" spans="19:45" x14ac:dyDescent="0.2">
      <c r="S528" s="61"/>
      <c r="AB528" s="61"/>
      <c r="AD528" s="61"/>
      <c r="AE528" t="s">
        <v>1137</v>
      </c>
      <c r="AF528" s="224" t="s">
        <v>5011</v>
      </c>
      <c r="AG528" t="s">
        <v>1137</v>
      </c>
      <c r="AH528" s="268" t="s">
        <v>6257</v>
      </c>
      <c r="AJ528" s="224"/>
      <c r="AK528" s="4"/>
      <c r="AM528" s="1"/>
      <c r="AN528" s="161"/>
      <c r="AS528" t="s">
        <v>272</v>
      </c>
    </row>
    <row r="529" spans="1:45" x14ac:dyDescent="0.2">
      <c r="S529" s="61"/>
      <c r="AB529" s="61"/>
      <c r="AD529" s="61"/>
      <c r="AE529" s="1">
        <v>1</v>
      </c>
      <c r="AF529" s="224" t="s">
        <v>2497</v>
      </c>
      <c r="AG529" s="1">
        <v>1</v>
      </c>
      <c r="AH529" s="268" t="s">
        <v>6258</v>
      </c>
      <c r="AJ529" s="224"/>
      <c r="AK529" s="4"/>
      <c r="AM529" s="1"/>
      <c r="AN529" s="161"/>
      <c r="AS529" t="s">
        <v>272</v>
      </c>
    </row>
    <row r="530" spans="1:45" x14ac:dyDescent="0.2">
      <c r="S530" s="61"/>
      <c r="AB530" s="61"/>
      <c r="AD530" s="61"/>
      <c r="AE530" t="s">
        <v>1524</v>
      </c>
      <c r="AF530" s="268" t="s">
        <v>6259</v>
      </c>
      <c r="AG530" t="s">
        <v>1524</v>
      </c>
      <c r="AH530" s="224"/>
      <c r="AJ530" s="224"/>
      <c r="AK530" s="4"/>
      <c r="AM530" s="1"/>
      <c r="AN530" s="161"/>
      <c r="AS530" t="s">
        <v>272</v>
      </c>
    </row>
    <row r="531" spans="1:45" x14ac:dyDescent="0.2">
      <c r="S531" s="61"/>
      <c r="AB531" s="61"/>
      <c r="AD531" s="61"/>
      <c r="AE531" s="1">
        <v>1</v>
      </c>
      <c r="AF531" s="224" t="s">
        <v>5009</v>
      </c>
      <c r="AG531" t="s">
        <v>1137</v>
      </c>
      <c r="AH531" s="268" t="s">
        <v>6260</v>
      </c>
      <c r="AJ531" s="224"/>
      <c r="AK531" s="4"/>
      <c r="AM531" s="1"/>
      <c r="AN531" s="161"/>
      <c r="AS531" t="s">
        <v>272</v>
      </c>
    </row>
    <row r="532" spans="1:45" x14ac:dyDescent="0.2">
      <c r="S532" s="61"/>
      <c r="AB532" s="61"/>
      <c r="AD532" s="61"/>
      <c r="AE532" t="s">
        <v>1524</v>
      </c>
      <c r="AF532" s="224" t="s">
        <v>3592</v>
      </c>
      <c r="AG532" s="1">
        <v>1</v>
      </c>
      <c r="AH532" s="268" t="s">
        <v>6261</v>
      </c>
      <c r="AJ532" s="224"/>
      <c r="AK532" s="4"/>
      <c r="AM532" s="1"/>
      <c r="AN532" s="161"/>
      <c r="AS532" t="s">
        <v>272</v>
      </c>
    </row>
    <row r="533" spans="1:45" x14ac:dyDescent="0.2">
      <c r="S533" s="61"/>
      <c r="AB533" s="61"/>
      <c r="AD533" s="61"/>
      <c r="AF533" s="37"/>
      <c r="AG533" t="s">
        <v>1524</v>
      </c>
      <c r="AH533" s="224"/>
      <c r="AJ533" s="224"/>
      <c r="AK533" s="4"/>
      <c r="AM533" s="1"/>
      <c r="AN533" s="161"/>
      <c r="AS533" t="s">
        <v>272</v>
      </c>
    </row>
    <row r="534" spans="1:45" x14ac:dyDescent="0.2">
      <c r="S534" s="61"/>
      <c r="AB534" s="61"/>
      <c r="AD534" s="61"/>
      <c r="AF534" s="37"/>
      <c r="AG534" t="s">
        <v>1137</v>
      </c>
      <c r="AH534" s="268" t="s">
        <v>5012</v>
      </c>
      <c r="AJ534" s="224"/>
      <c r="AK534" s="4"/>
      <c r="AM534" s="1"/>
      <c r="AN534" s="161"/>
      <c r="AS534" t="s">
        <v>272</v>
      </c>
    </row>
    <row r="535" spans="1:45" x14ac:dyDescent="0.2">
      <c r="S535" s="61"/>
      <c r="AB535" s="61"/>
      <c r="AD535" s="61"/>
      <c r="AF535" s="37"/>
      <c r="AG535" s="1">
        <v>1</v>
      </c>
      <c r="AH535" s="268" t="s">
        <v>5013</v>
      </c>
      <c r="AJ535" s="224"/>
      <c r="AK535" s="4"/>
      <c r="AM535" s="1"/>
      <c r="AN535" s="161"/>
      <c r="AS535" t="s">
        <v>272</v>
      </c>
    </row>
    <row r="536" spans="1:45" x14ac:dyDescent="0.2">
      <c r="A536" s="150" t="s">
        <v>6181</v>
      </c>
      <c r="R536" s="149"/>
      <c r="S536" s="61"/>
      <c r="AB536" s="61"/>
      <c r="AD536" s="61"/>
      <c r="AF536" s="37"/>
      <c r="AG536" s="1"/>
      <c r="AH536" s="268"/>
      <c r="AJ536" s="224"/>
      <c r="AK536" s="4"/>
      <c r="AM536" s="1"/>
      <c r="AN536" s="161"/>
      <c r="AS536" t="s">
        <v>272</v>
      </c>
    </row>
    <row r="537" spans="1:45" x14ac:dyDescent="0.2">
      <c r="R537" s="21" t="s">
        <v>6337</v>
      </c>
      <c r="S537" s="61"/>
      <c r="AB537" s="61"/>
      <c r="AC537" s="21"/>
      <c r="AD537" s="61"/>
      <c r="AF537" s="37"/>
      <c r="AG537" s="1"/>
      <c r="AH537" s="268"/>
      <c r="AJ537" s="224"/>
      <c r="AK537" s="4"/>
      <c r="AM537" s="1"/>
      <c r="AN537" s="161"/>
      <c r="AS537" t="s">
        <v>272</v>
      </c>
    </row>
    <row r="538" spans="1:45" x14ac:dyDescent="0.2">
      <c r="R538" s="149"/>
      <c r="S538" s="61"/>
      <c r="AB538" s="61"/>
      <c r="AD538" s="61"/>
      <c r="AF538" s="37"/>
      <c r="AG538" t="s">
        <v>1137</v>
      </c>
      <c r="AH538" s="268" t="s">
        <v>6373</v>
      </c>
      <c r="AI538" t="s">
        <v>1137</v>
      </c>
      <c r="AJ538" s="268" t="s">
        <v>2289</v>
      </c>
      <c r="AK538" s="4"/>
      <c r="AM538" s="1"/>
      <c r="AN538" s="161"/>
      <c r="AS538" t="s">
        <v>272</v>
      </c>
    </row>
    <row r="539" spans="1:45" x14ac:dyDescent="0.2">
      <c r="R539" s="149"/>
      <c r="S539" s="61"/>
      <c r="AB539" s="61"/>
      <c r="AD539" s="61"/>
      <c r="AF539" s="37"/>
      <c r="AG539" s="1">
        <v>1</v>
      </c>
      <c r="AH539" s="268" t="s">
        <v>6362</v>
      </c>
      <c r="AI539" s="1">
        <v>1</v>
      </c>
      <c r="AJ539" s="268" t="s">
        <v>6375</v>
      </c>
      <c r="AK539" s="4"/>
      <c r="AM539" s="1"/>
      <c r="AN539" s="161"/>
      <c r="AS539" t="s">
        <v>272</v>
      </c>
    </row>
    <row r="540" spans="1:45" x14ac:dyDescent="0.2">
      <c r="R540" s="149"/>
      <c r="S540" s="61"/>
      <c r="AB540" s="61"/>
      <c r="AD540" s="61"/>
      <c r="AF540" s="37"/>
      <c r="AG540" t="s">
        <v>1524</v>
      </c>
      <c r="AH540" s="268" t="s">
        <v>6363</v>
      </c>
      <c r="AI540" t="s">
        <v>1524</v>
      </c>
      <c r="AJ540" s="268" t="s">
        <v>6376</v>
      </c>
      <c r="AK540" s="4"/>
      <c r="AM540" s="1"/>
      <c r="AN540" s="161"/>
      <c r="AS540" t="s">
        <v>272</v>
      </c>
    </row>
    <row r="541" spans="1:45" x14ac:dyDescent="0.2">
      <c r="R541" s="149"/>
      <c r="S541" s="61"/>
      <c r="AB541" s="61"/>
      <c r="AD541" s="61"/>
      <c r="AF541" s="37"/>
      <c r="AG541" s="1">
        <v>1</v>
      </c>
      <c r="AH541" s="268" t="s">
        <v>6374</v>
      </c>
      <c r="AJ541" s="224"/>
      <c r="AK541" s="4"/>
      <c r="AM541" s="1"/>
      <c r="AN541" s="161"/>
      <c r="AS541" t="s">
        <v>272</v>
      </c>
    </row>
    <row r="542" spans="1:45" x14ac:dyDescent="0.2">
      <c r="A542" s="150" t="s">
        <v>6181</v>
      </c>
      <c r="R542" s="149"/>
      <c r="S542" s="61"/>
      <c r="AB542" s="61"/>
      <c r="AD542" s="61"/>
      <c r="AF542" s="37"/>
      <c r="AG542" s="1"/>
      <c r="AH542" s="268"/>
      <c r="AJ542" s="224"/>
      <c r="AK542" s="4"/>
      <c r="AM542" s="1"/>
      <c r="AN542" s="161"/>
      <c r="AS542" t="s">
        <v>272</v>
      </c>
    </row>
    <row r="543" spans="1:45" x14ac:dyDescent="0.2">
      <c r="R543" s="21" t="s">
        <v>6333</v>
      </c>
      <c r="S543" s="61"/>
      <c r="AB543" s="61"/>
      <c r="AC543" s="21"/>
      <c r="AD543" s="61"/>
      <c r="AF543" s="37"/>
      <c r="AG543" s="1"/>
      <c r="AH543" s="268"/>
      <c r="AM543" s="1"/>
      <c r="AN543" s="161"/>
      <c r="AS543" t="s">
        <v>272</v>
      </c>
    </row>
    <row r="544" spans="1:45" x14ac:dyDescent="0.2">
      <c r="R544" s="149"/>
      <c r="S544" s="61"/>
      <c r="AB544" s="61"/>
      <c r="AD544" s="61"/>
      <c r="AF544" s="37"/>
      <c r="AH544" s="268"/>
      <c r="AM544" s="1"/>
      <c r="AN544" s="161"/>
      <c r="AS544" t="s">
        <v>272</v>
      </c>
    </row>
    <row r="545" spans="18:45" x14ac:dyDescent="0.2">
      <c r="R545" s="149"/>
      <c r="S545" s="61"/>
      <c r="AB545" s="61"/>
      <c r="AD545" s="61"/>
      <c r="AF545" s="37"/>
      <c r="AG545" s="1"/>
      <c r="AH545" s="268"/>
      <c r="AM545" s="1"/>
      <c r="AN545" s="161"/>
      <c r="AS545" t="s">
        <v>272</v>
      </c>
    </row>
    <row r="546" spans="18:45" x14ac:dyDescent="0.2">
      <c r="R546" s="149"/>
      <c r="S546" s="61"/>
      <c r="AB546" s="61"/>
      <c r="AD546" s="61"/>
      <c r="AF546" s="37"/>
      <c r="AH546" s="268"/>
      <c r="AM546" s="1"/>
      <c r="AN546" s="161"/>
      <c r="AS546" t="s">
        <v>272</v>
      </c>
    </row>
    <row r="547" spans="18:45" x14ac:dyDescent="0.2">
      <c r="R547" s="149"/>
      <c r="S547" s="61"/>
      <c r="AB547" s="61"/>
      <c r="AD547" s="61"/>
      <c r="AF547" s="37"/>
      <c r="AG547" t="s">
        <v>1137</v>
      </c>
      <c r="AH547" s="268" t="s">
        <v>6340</v>
      </c>
      <c r="AI547" t="s">
        <v>1137</v>
      </c>
      <c r="AJ547" s="268" t="s">
        <v>6208</v>
      </c>
      <c r="AM547" s="1"/>
      <c r="AN547" s="161"/>
      <c r="AS547" t="s">
        <v>272</v>
      </c>
    </row>
    <row r="548" spans="18:45" x14ac:dyDescent="0.2">
      <c r="R548" s="149"/>
      <c r="S548" s="61"/>
      <c r="AB548" s="61"/>
      <c r="AD548" s="61"/>
      <c r="AF548" s="37"/>
      <c r="AG548" s="1">
        <v>1</v>
      </c>
      <c r="AH548" s="268" t="s">
        <v>6422</v>
      </c>
      <c r="AI548" s="1">
        <v>1</v>
      </c>
      <c r="AJ548" s="268" t="s">
        <v>6339</v>
      </c>
      <c r="AM548" s="1"/>
      <c r="AN548" s="161"/>
      <c r="AS548" t="s">
        <v>272</v>
      </c>
    </row>
    <row r="549" spans="18:45" x14ac:dyDescent="0.2">
      <c r="R549" s="149"/>
      <c r="S549" s="61"/>
      <c r="AB549" s="61"/>
      <c r="AD549" s="61"/>
      <c r="AF549" s="37"/>
      <c r="AG549" t="s">
        <v>1524</v>
      </c>
      <c r="AH549" s="271" t="s">
        <v>6475</v>
      </c>
      <c r="AI549" s="4"/>
      <c r="AM549" s="1"/>
      <c r="AN549" s="161"/>
      <c r="AS549" t="s">
        <v>272</v>
      </c>
    </row>
    <row r="550" spans="18:45" x14ac:dyDescent="0.2">
      <c r="R550" s="149"/>
      <c r="S550" s="61"/>
      <c r="AB550" s="61"/>
      <c r="AD550" s="61"/>
      <c r="AF550" s="37"/>
      <c r="AG550" s="1">
        <v>1</v>
      </c>
      <c r="AH550" s="271" t="s">
        <v>6338</v>
      </c>
      <c r="AI550" t="s">
        <v>1137</v>
      </c>
      <c r="AJ550" s="268" t="s">
        <v>6347</v>
      </c>
      <c r="AM550" s="1"/>
      <c r="AN550" s="161"/>
      <c r="AS550" t="s">
        <v>272</v>
      </c>
    </row>
    <row r="551" spans="18:45" x14ac:dyDescent="0.2">
      <c r="R551" s="149"/>
      <c r="S551" s="61"/>
      <c r="AB551" s="61"/>
      <c r="AD551" s="61"/>
      <c r="AF551" s="37"/>
      <c r="AG551" s="9" t="s">
        <v>689</v>
      </c>
      <c r="AH551" s="192"/>
      <c r="AI551" s="1">
        <v>1</v>
      </c>
      <c r="AJ551" s="268" t="s">
        <v>6370</v>
      </c>
      <c r="AM551" s="1"/>
      <c r="AN551" s="161"/>
      <c r="AS551" t="s">
        <v>272</v>
      </c>
    </row>
    <row r="552" spans="18:45" x14ac:dyDescent="0.2">
      <c r="R552" s="149"/>
      <c r="S552" s="61"/>
      <c r="AB552" s="61"/>
      <c r="AD552" s="61"/>
      <c r="AF552" s="37"/>
      <c r="AG552" s="192" t="s">
        <v>1137</v>
      </c>
      <c r="AH552" s="61" t="s">
        <v>6041</v>
      </c>
      <c r="AI552" t="s">
        <v>1524</v>
      </c>
      <c r="AM552" s="1"/>
      <c r="AN552" s="161"/>
      <c r="AS552" t="s">
        <v>272</v>
      </c>
    </row>
    <row r="553" spans="18:45" x14ac:dyDescent="0.2">
      <c r="R553" s="149"/>
      <c r="S553" s="61"/>
      <c r="AB553" s="61"/>
      <c r="AD553" s="61"/>
      <c r="AF553" s="37"/>
      <c r="AG553" s="192" t="s">
        <v>1524</v>
      </c>
      <c r="AH553" s="61" t="s">
        <v>1781</v>
      </c>
      <c r="AI553" t="s">
        <v>1137</v>
      </c>
      <c r="AJ553" s="268" t="s">
        <v>6208</v>
      </c>
      <c r="AK553" s="4"/>
      <c r="AM553" s="1"/>
      <c r="AN553" s="161"/>
      <c r="AS553" t="s">
        <v>272</v>
      </c>
    </row>
    <row r="554" spans="18:45" x14ac:dyDescent="0.2">
      <c r="R554" s="149"/>
      <c r="S554" s="61"/>
      <c r="AB554" s="61"/>
      <c r="AD554" s="61"/>
      <c r="AF554" s="37"/>
      <c r="AG554" s="192" t="s">
        <v>1524</v>
      </c>
      <c r="AH554" s="62" t="s">
        <v>1645</v>
      </c>
      <c r="AI554" s="1">
        <v>1</v>
      </c>
      <c r="AJ554" s="268" t="s">
        <v>6209</v>
      </c>
      <c r="AM554" s="1"/>
      <c r="AN554" s="161"/>
      <c r="AS554" t="s">
        <v>272</v>
      </c>
    </row>
    <row r="555" spans="18:45" x14ac:dyDescent="0.2">
      <c r="R555" s="149"/>
      <c r="S555" s="61"/>
      <c r="AB555" s="61"/>
      <c r="AD555" s="61"/>
      <c r="AF555" s="37"/>
      <c r="AG555" s="192" t="s">
        <v>1524</v>
      </c>
      <c r="AH555" s="268" t="s">
        <v>6207</v>
      </c>
      <c r="AI555" s="4"/>
      <c r="AM555" s="1"/>
      <c r="AN555" s="161"/>
      <c r="AS555" t="s">
        <v>272</v>
      </c>
    </row>
    <row r="556" spans="18:45" x14ac:dyDescent="0.2">
      <c r="R556" s="149"/>
      <c r="S556" s="61"/>
      <c r="AB556" s="61"/>
      <c r="AD556" s="61"/>
      <c r="AF556" s="37"/>
      <c r="AG556" s="192"/>
      <c r="AH556" s="192"/>
      <c r="AM556" s="1"/>
      <c r="AN556" s="161"/>
      <c r="AS556" t="s">
        <v>272</v>
      </c>
    </row>
    <row r="557" spans="18:45" x14ac:dyDescent="0.2">
      <c r="R557" s="149"/>
      <c r="S557" s="61"/>
      <c r="AB557" s="61"/>
      <c r="AD557" s="61"/>
      <c r="AF557" s="37"/>
      <c r="AH557" s="268"/>
      <c r="AI557" t="s">
        <v>1137</v>
      </c>
      <c r="AJ557" s="268" t="s">
        <v>6341</v>
      </c>
      <c r="AM557" s="1"/>
      <c r="AN557" s="161"/>
      <c r="AS557" t="s">
        <v>272</v>
      </c>
    </row>
    <row r="558" spans="18:45" x14ac:dyDescent="0.2">
      <c r="R558" s="149"/>
      <c r="S558" s="61"/>
      <c r="AB558" s="61"/>
      <c r="AD558" s="61"/>
      <c r="AF558" s="37"/>
      <c r="AH558" s="268"/>
      <c r="AI558" s="1">
        <v>1</v>
      </c>
      <c r="AJ558" s="268" t="s">
        <v>6342</v>
      </c>
      <c r="AK558" s="4"/>
      <c r="AM558" s="1"/>
      <c r="AN558" s="161"/>
      <c r="AS558" t="s">
        <v>272</v>
      </c>
    </row>
    <row r="559" spans="18:45" x14ac:dyDescent="0.2">
      <c r="R559" s="149"/>
      <c r="S559" s="61"/>
      <c r="AB559" s="61"/>
      <c r="AD559" s="61"/>
      <c r="AF559" s="37"/>
      <c r="AH559" s="268"/>
      <c r="AI559" t="s">
        <v>1524</v>
      </c>
      <c r="AJ559" s="268" t="s">
        <v>6343</v>
      </c>
      <c r="AK559" s="4"/>
      <c r="AM559" s="1"/>
      <c r="AN559" s="161"/>
      <c r="AS559" t="s">
        <v>272</v>
      </c>
    </row>
    <row r="560" spans="18:45" x14ac:dyDescent="0.2">
      <c r="R560" s="149"/>
      <c r="S560" s="61"/>
      <c r="AB560" s="61"/>
      <c r="AD560" s="61"/>
      <c r="AF560" s="37"/>
      <c r="AH560" s="268"/>
      <c r="AI560" t="s">
        <v>1524</v>
      </c>
      <c r="AK560" s="4"/>
      <c r="AM560" s="1"/>
      <c r="AN560" s="161"/>
      <c r="AS560" t="s">
        <v>272</v>
      </c>
    </row>
    <row r="561" spans="1:45" x14ac:dyDescent="0.2">
      <c r="R561" s="149"/>
      <c r="S561" s="61"/>
      <c r="AB561" s="61"/>
      <c r="AD561" s="61"/>
      <c r="AF561" s="37"/>
      <c r="AH561" s="268"/>
      <c r="AI561" t="s">
        <v>1137</v>
      </c>
      <c r="AJ561" s="268" t="s">
        <v>6344</v>
      </c>
      <c r="AK561" s="4"/>
      <c r="AM561" s="1"/>
      <c r="AN561" s="161"/>
      <c r="AS561" t="s">
        <v>272</v>
      </c>
    </row>
    <row r="562" spans="1:45" x14ac:dyDescent="0.2">
      <c r="R562" s="149"/>
      <c r="S562" s="61"/>
      <c r="AB562" s="61"/>
      <c r="AD562" s="61"/>
      <c r="AF562" s="37"/>
      <c r="AH562" s="268"/>
      <c r="AI562" s="1">
        <v>1</v>
      </c>
      <c r="AJ562" s="268" t="s">
        <v>6345</v>
      </c>
      <c r="AK562" s="4"/>
      <c r="AM562" s="1"/>
      <c r="AN562" s="161"/>
      <c r="AS562" t="s">
        <v>272</v>
      </c>
    </row>
    <row r="563" spans="1:45" x14ac:dyDescent="0.2">
      <c r="R563" s="149"/>
      <c r="S563" s="61"/>
      <c r="AB563" s="61"/>
      <c r="AD563" s="61"/>
      <c r="AF563" s="37"/>
      <c r="AH563" s="268"/>
      <c r="AI563" t="s">
        <v>1524</v>
      </c>
      <c r="AJ563" s="268" t="s">
        <v>6346</v>
      </c>
      <c r="AK563" s="4"/>
      <c r="AM563" s="1"/>
      <c r="AN563" s="161"/>
      <c r="AS563" t="s">
        <v>272</v>
      </c>
    </row>
    <row r="564" spans="1:45" x14ac:dyDescent="0.2">
      <c r="A564" s="150" t="s">
        <v>6181</v>
      </c>
      <c r="C564" s="150"/>
      <c r="P564" s="150"/>
      <c r="S564" s="61"/>
      <c r="AB564" s="61"/>
      <c r="AD564" s="61"/>
      <c r="AF564" s="37"/>
      <c r="AJ564" s="150"/>
      <c r="AK564" s="150"/>
      <c r="AS564" t="s">
        <v>272</v>
      </c>
    </row>
    <row r="565" spans="1:45" x14ac:dyDescent="0.2">
      <c r="R565" s="21" t="s">
        <v>3817</v>
      </c>
      <c r="S565" s="61"/>
      <c r="Y565" t="s">
        <v>1137</v>
      </c>
      <c r="Z565" s="224" t="s">
        <v>5435</v>
      </c>
      <c r="AA565" t="s">
        <v>1137</v>
      </c>
      <c r="AB565" s="37" t="s">
        <v>5437</v>
      </c>
      <c r="AC565" s="21"/>
      <c r="AD565" s="61"/>
      <c r="AF565" s="37"/>
      <c r="AK565" s="4"/>
      <c r="AS565" t="s">
        <v>272</v>
      </c>
    </row>
    <row r="566" spans="1:45" x14ac:dyDescent="0.2">
      <c r="R566" s="21"/>
      <c r="S566" s="61"/>
      <c r="Y566" t="s">
        <v>1524</v>
      </c>
      <c r="Z566" s="224" t="s">
        <v>5438</v>
      </c>
      <c r="AA566" t="s">
        <v>1524</v>
      </c>
      <c r="AB566" s="224" t="s">
        <v>5010</v>
      </c>
      <c r="AC566" s="21"/>
      <c r="AD566" s="61"/>
      <c r="AF566" s="37"/>
      <c r="AK566" s="4"/>
      <c r="AS566" t="s">
        <v>272</v>
      </c>
    </row>
    <row r="567" spans="1:45" x14ac:dyDescent="0.2">
      <c r="S567" s="61"/>
      <c r="AA567" s="1">
        <v>1</v>
      </c>
      <c r="AB567" s="37" t="s">
        <v>243</v>
      </c>
      <c r="AD567" s="61"/>
      <c r="AF567" s="37"/>
      <c r="AK567" s="4"/>
      <c r="AS567" t="s">
        <v>272</v>
      </c>
    </row>
    <row r="568" spans="1:45" x14ac:dyDescent="0.2">
      <c r="S568" s="61"/>
      <c r="AA568" t="s">
        <v>1524</v>
      </c>
      <c r="AB568" s="37" t="s">
        <v>162</v>
      </c>
      <c r="AD568" s="61"/>
      <c r="AF568" s="37"/>
      <c r="AK568" s="4"/>
      <c r="AS568" t="s">
        <v>272</v>
      </c>
    </row>
    <row r="569" spans="1:45" x14ac:dyDescent="0.2">
      <c r="S569" s="61"/>
      <c r="AA569" t="s">
        <v>1524</v>
      </c>
      <c r="AB569" s="37" t="s">
        <v>163</v>
      </c>
      <c r="AD569" s="61"/>
      <c r="AF569" s="37"/>
      <c r="AK569" s="4"/>
      <c r="AS569" t="s">
        <v>272</v>
      </c>
    </row>
    <row r="570" spans="1:45" x14ac:dyDescent="0.2">
      <c r="S570" s="61"/>
      <c r="AA570" t="s">
        <v>1524</v>
      </c>
      <c r="AB570" s="37" t="s">
        <v>2992</v>
      </c>
      <c r="AD570" s="61"/>
      <c r="AF570" s="37"/>
      <c r="AK570" s="4"/>
      <c r="AS570" t="s">
        <v>272</v>
      </c>
    </row>
    <row r="571" spans="1:45" x14ac:dyDescent="0.2">
      <c r="A571" s="150" t="s">
        <v>6181</v>
      </c>
      <c r="C571" s="150"/>
      <c r="P571" s="150"/>
      <c r="S571" s="61"/>
      <c r="AB571" s="37"/>
      <c r="AD571" s="61"/>
      <c r="AF571" s="37"/>
      <c r="AJ571" s="150"/>
      <c r="AK571" s="150"/>
      <c r="AS571" t="s">
        <v>272</v>
      </c>
    </row>
    <row r="572" spans="1:45" x14ac:dyDescent="0.2">
      <c r="P572" s="150"/>
      <c r="R572" s="21" t="s">
        <v>4765</v>
      </c>
      <c r="S572" s="61"/>
      <c r="AB572" s="37"/>
      <c r="AC572" s="21"/>
      <c r="AD572" s="61"/>
      <c r="AF572" s="37"/>
      <c r="AK572" s="4"/>
      <c r="AM572" t="s">
        <v>1137</v>
      </c>
      <c r="AN572" s="191" t="s">
        <v>4628</v>
      </c>
      <c r="AO572" t="s">
        <v>1137</v>
      </c>
      <c r="AP572" s="191" t="s">
        <v>4629</v>
      </c>
      <c r="AS572" t="s">
        <v>272</v>
      </c>
    </row>
    <row r="573" spans="1:45" x14ac:dyDescent="0.2">
      <c r="S573" s="61"/>
      <c r="AB573" s="37"/>
      <c r="AD573" s="61"/>
      <c r="AF573" s="37"/>
      <c r="AI573" t="s">
        <v>1137</v>
      </c>
      <c r="AJ573" s="71" t="s">
        <v>1595</v>
      </c>
      <c r="AK573" s="4"/>
      <c r="AM573" s="1">
        <v>1</v>
      </c>
      <c r="AN573" s="191" t="s">
        <v>4626</v>
      </c>
      <c r="AS573" t="s">
        <v>272</v>
      </c>
    </row>
    <row r="574" spans="1:45" x14ac:dyDescent="0.2">
      <c r="R574" s="22"/>
      <c r="S574" s="61"/>
      <c r="AB574" s="37"/>
      <c r="AC574" s="22"/>
      <c r="AD574" s="61"/>
      <c r="AF574" s="37"/>
      <c r="AG574" t="s">
        <v>1137</v>
      </c>
      <c r="AH574" s="228" t="s">
        <v>1939</v>
      </c>
      <c r="AI574" s="1">
        <v>1</v>
      </c>
      <c r="AJ574" s="71" t="s">
        <v>2104</v>
      </c>
      <c r="AK574" s="4"/>
      <c r="AM574" t="s">
        <v>1524</v>
      </c>
      <c r="AN574" s="191" t="s">
        <v>4627</v>
      </c>
      <c r="AS574" t="s">
        <v>272</v>
      </c>
    </row>
    <row r="575" spans="1:45" x14ac:dyDescent="0.2">
      <c r="S575" s="61"/>
      <c r="AB575" s="37"/>
      <c r="AD575" s="61"/>
      <c r="AF575" s="37"/>
      <c r="AG575" t="s">
        <v>1524</v>
      </c>
      <c r="AH575" s="224" t="s">
        <v>5418</v>
      </c>
      <c r="AI575" t="s">
        <v>1524</v>
      </c>
      <c r="AJ575" s="102" t="s">
        <v>2105</v>
      </c>
      <c r="AK575" s="4"/>
      <c r="AN575" s="191"/>
      <c r="AS575" t="s">
        <v>272</v>
      </c>
    </row>
    <row r="576" spans="1:45" x14ac:dyDescent="0.2">
      <c r="S576" s="61"/>
      <c r="AB576" s="37"/>
      <c r="AD576" s="61"/>
      <c r="AF576" s="37"/>
      <c r="AG576" t="s">
        <v>1524</v>
      </c>
      <c r="AH576" s="224" t="s">
        <v>5419</v>
      </c>
      <c r="AJ576" s="71"/>
      <c r="AK576" s="4"/>
      <c r="AM576" t="s">
        <v>1137</v>
      </c>
      <c r="AN576" s="214" t="s">
        <v>3711</v>
      </c>
      <c r="AS576" t="s">
        <v>272</v>
      </c>
    </row>
    <row r="577" spans="1:45" x14ac:dyDescent="0.2">
      <c r="S577" s="61"/>
      <c r="AB577" s="37"/>
      <c r="AD577" s="61"/>
      <c r="AF577" s="37"/>
      <c r="AG577" t="s">
        <v>1524</v>
      </c>
      <c r="AH577" s="224" t="s">
        <v>5420</v>
      </c>
      <c r="AI577" t="s">
        <v>1137</v>
      </c>
      <c r="AJ577" s="71" t="s">
        <v>432</v>
      </c>
      <c r="AK577" s="4"/>
      <c r="AM577" s="1">
        <v>1</v>
      </c>
      <c r="AN577" s="214" t="s">
        <v>4754</v>
      </c>
      <c r="AS577" t="s">
        <v>272</v>
      </c>
    </row>
    <row r="578" spans="1:45" x14ac:dyDescent="0.2">
      <c r="S578" s="61"/>
      <c r="AB578" s="37"/>
      <c r="AD578" s="61"/>
      <c r="AF578" s="37"/>
      <c r="AG578" t="s">
        <v>1524</v>
      </c>
      <c r="AH578" s="224" t="s">
        <v>5421</v>
      </c>
      <c r="AI578" s="1">
        <v>1</v>
      </c>
      <c r="AJ578" s="71" t="s">
        <v>1924</v>
      </c>
      <c r="AK578" s="4"/>
      <c r="AM578" t="s">
        <v>1524</v>
      </c>
      <c r="AN578" s="214" t="s">
        <v>4755</v>
      </c>
      <c r="AS578" t="s">
        <v>272</v>
      </c>
    </row>
    <row r="579" spans="1:45" x14ac:dyDescent="0.2">
      <c r="S579" s="61"/>
      <c r="AB579" s="37"/>
      <c r="AD579" s="61"/>
      <c r="AF579" s="37"/>
      <c r="AI579" t="s">
        <v>1524</v>
      </c>
      <c r="AJ579" s="102" t="s">
        <v>1925</v>
      </c>
      <c r="AK579" s="4"/>
      <c r="AS579" t="s">
        <v>272</v>
      </c>
    </row>
    <row r="580" spans="1:45" x14ac:dyDescent="0.2">
      <c r="S580" s="61"/>
      <c r="AB580" s="37"/>
      <c r="AD580" s="61"/>
      <c r="AF580" s="37"/>
      <c r="AJ580" s="102"/>
      <c r="AK580" s="4"/>
      <c r="AS580" t="s">
        <v>272</v>
      </c>
    </row>
    <row r="581" spans="1:45" x14ac:dyDescent="0.2">
      <c r="S581" s="61"/>
      <c r="AB581" s="37"/>
      <c r="AD581" s="61"/>
      <c r="AF581" s="37"/>
      <c r="AI581" t="s">
        <v>1137</v>
      </c>
      <c r="AJ581" s="214" t="s">
        <v>4756</v>
      </c>
      <c r="AK581" s="4"/>
      <c r="AS581" t="s">
        <v>272</v>
      </c>
    </row>
    <row r="582" spans="1:45" x14ac:dyDescent="0.2">
      <c r="S582" s="61"/>
      <c r="AB582" s="37"/>
      <c r="AD582" s="61"/>
      <c r="AF582" s="37"/>
      <c r="AI582" s="1">
        <v>1</v>
      </c>
      <c r="AJ582" s="214" t="s">
        <v>4757</v>
      </c>
      <c r="AK582" s="4"/>
      <c r="AS582" t="s">
        <v>272</v>
      </c>
    </row>
    <row r="583" spans="1:45" x14ac:dyDescent="0.2">
      <c r="S583" s="61"/>
      <c r="AB583" s="37"/>
      <c r="AD583" s="61"/>
      <c r="AF583" s="37"/>
      <c r="AI583" t="s">
        <v>1524</v>
      </c>
      <c r="AJ583" s="214" t="s">
        <v>4758</v>
      </c>
      <c r="AK583" s="4"/>
      <c r="AS583" t="s">
        <v>272</v>
      </c>
    </row>
    <row r="584" spans="1:45" x14ac:dyDescent="0.2">
      <c r="S584" s="61"/>
      <c r="AB584" s="37"/>
      <c r="AD584" s="61"/>
      <c r="AF584" s="37"/>
      <c r="AK584" s="4"/>
      <c r="AS584" t="s">
        <v>272</v>
      </c>
    </row>
    <row r="585" spans="1:45" x14ac:dyDescent="0.2">
      <c r="S585" s="61"/>
      <c r="AB585" s="37"/>
      <c r="AD585" s="61"/>
      <c r="AF585" s="37"/>
      <c r="AI585" t="s">
        <v>1137</v>
      </c>
      <c r="AJ585" s="214" t="s">
        <v>4759</v>
      </c>
      <c r="AK585" s="4"/>
      <c r="AM585" t="s">
        <v>1137</v>
      </c>
      <c r="AN585" s="271" t="s">
        <v>6602</v>
      </c>
      <c r="AO585" t="s">
        <v>1137</v>
      </c>
      <c r="AP585" s="191" t="s">
        <v>4623</v>
      </c>
      <c r="AS585" t="s">
        <v>272</v>
      </c>
    </row>
    <row r="586" spans="1:45" x14ac:dyDescent="0.2">
      <c r="S586" s="61"/>
      <c r="AB586" s="37"/>
      <c r="AD586" s="61"/>
      <c r="AF586" s="37"/>
      <c r="AI586" s="1">
        <v>1</v>
      </c>
      <c r="AJ586" s="214" t="s">
        <v>4760</v>
      </c>
      <c r="AK586" s="4"/>
      <c r="AM586" s="1">
        <v>1</v>
      </c>
      <c r="AN586" s="271" t="s">
        <v>6509</v>
      </c>
      <c r="AO586" s="1">
        <v>1</v>
      </c>
      <c r="AP586" s="191" t="s">
        <v>1180</v>
      </c>
      <c r="AS586" t="s">
        <v>272</v>
      </c>
    </row>
    <row r="587" spans="1:45" x14ac:dyDescent="0.2">
      <c r="S587" s="61"/>
      <c r="AB587" s="37"/>
      <c r="AD587" s="61"/>
      <c r="AF587" s="37"/>
      <c r="AI587" t="s">
        <v>1524</v>
      </c>
      <c r="AJ587" s="214" t="s">
        <v>4761</v>
      </c>
      <c r="AK587" s="4"/>
      <c r="AM587" t="s">
        <v>1524</v>
      </c>
      <c r="AN587" s="191" t="s">
        <v>6601</v>
      </c>
      <c r="AO587" t="s">
        <v>1524</v>
      </c>
      <c r="AP587" s="191" t="s">
        <v>4624</v>
      </c>
      <c r="AS587" t="s">
        <v>272</v>
      </c>
    </row>
    <row r="588" spans="1:45" x14ac:dyDescent="0.2">
      <c r="S588" s="61"/>
      <c r="AB588" s="37"/>
      <c r="AD588" s="61"/>
      <c r="AF588" s="37"/>
      <c r="AJ588" s="214"/>
      <c r="AK588" s="4"/>
      <c r="AM588" s="1">
        <v>1</v>
      </c>
      <c r="AN588" s="191" t="s">
        <v>56</v>
      </c>
      <c r="AO588" t="s">
        <v>3066</v>
      </c>
      <c r="AS588" t="s">
        <v>272</v>
      </c>
    </row>
    <row r="589" spans="1:45" x14ac:dyDescent="0.2">
      <c r="S589" s="61"/>
      <c r="AB589" s="37"/>
      <c r="AD589" s="61"/>
      <c r="AF589" s="37"/>
      <c r="AI589" t="s">
        <v>1137</v>
      </c>
      <c r="AJ589" s="214" t="s">
        <v>4762</v>
      </c>
      <c r="AK589" s="4"/>
      <c r="AM589" t="s">
        <v>1524</v>
      </c>
      <c r="AN589" s="191" t="s">
        <v>999</v>
      </c>
      <c r="AO589" t="s">
        <v>1137</v>
      </c>
      <c r="AP589" s="177" t="s">
        <v>4367</v>
      </c>
      <c r="AS589" t="s">
        <v>272</v>
      </c>
    </row>
    <row r="590" spans="1:45" x14ac:dyDescent="0.2">
      <c r="S590" s="61"/>
      <c r="AB590" s="37"/>
      <c r="AD590" s="61"/>
      <c r="AF590" s="37"/>
      <c r="AI590" s="1">
        <v>1</v>
      </c>
      <c r="AJ590" s="214" t="s">
        <v>4763</v>
      </c>
      <c r="AK590" s="4"/>
      <c r="AM590" t="s">
        <v>1524</v>
      </c>
      <c r="AN590" s="191" t="s">
        <v>4625</v>
      </c>
      <c r="AO590" s="1">
        <v>1</v>
      </c>
      <c r="AP590" s="177" t="s">
        <v>3467</v>
      </c>
      <c r="AS590" t="s">
        <v>272</v>
      </c>
    </row>
    <row r="591" spans="1:45" x14ac:dyDescent="0.2">
      <c r="S591" s="61"/>
      <c r="AB591" s="37"/>
      <c r="AD591" s="61"/>
      <c r="AF591" s="37"/>
      <c r="AI591" t="s">
        <v>1524</v>
      </c>
      <c r="AJ591" s="214" t="s">
        <v>4764</v>
      </c>
      <c r="AK591" s="4"/>
      <c r="AN591" s="214"/>
      <c r="AO591" t="s">
        <v>1524</v>
      </c>
      <c r="AP591" s="214" t="s">
        <v>4828</v>
      </c>
      <c r="AS591" t="s">
        <v>272</v>
      </c>
    </row>
    <row r="592" spans="1:45" x14ac:dyDescent="0.2">
      <c r="A592" s="150" t="s">
        <v>6181</v>
      </c>
      <c r="C592" s="150"/>
      <c r="P592" s="150"/>
      <c r="R592" s="21"/>
      <c r="S592" s="61"/>
      <c r="AB592" s="37"/>
      <c r="AC592" s="21"/>
      <c r="AD592" s="61"/>
      <c r="AF592" s="37"/>
      <c r="AJ592" s="102"/>
      <c r="AK592" s="150" t="s">
        <v>6131</v>
      </c>
      <c r="AS592" t="s">
        <v>272</v>
      </c>
    </row>
    <row r="593" spans="16:45" x14ac:dyDescent="0.2">
      <c r="P593" s="150"/>
      <c r="R593" s="21" t="s">
        <v>6464</v>
      </c>
      <c r="AC593" s="21"/>
      <c r="AD593" s="21"/>
      <c r="AF593" s="37"/>
      <c r="AJ593" s="102"/>
      <c r="AK593" s="4"/>
      <c r="AS593" t="s">
        <v>272</v>
      </c>
    </row>
    <row r="594" spans="16:45" x14ac:dyDescent="0.2">
      <c r="P594" s="150"/>
      <c r="R594" s="21"/>
      <c r="S594" s="61"/>
      <c r="AB594" s="21"/>
      <c r="AC594" s="21"/>
      <c r="AD594" s="61"/>
      <c r="AE594" s="9" t="s">
        <v>689</v>
      </c>
      <c r="AF594" s="192"/>
      <c r="AG594" s="192"/>
      <c r="AH594" s="192"/>
      <c r="AI594" s="192"/>
      <c r="AJ594" s="102"/>
      <c r="AK594" s="4"/>
      <c r="AS594" t="s">
        <v>272</v>
      </c>
    </row>
    <row r="595" spans="16:45" x14ac:dyDescent="0.2">
      <c r="P595" s="150"/>
      <c r="R595" s="21"/>
      <c r="S595" s="61"/>
      <c r="AB595" s="21"/>
      <c r="AC595" s="21"/>
      <c r="AD595" s="61"/>
      <c r="AE595" s="192" t="s">
        <v>1137</v>
      </c>
      <c r="AF595" t="s">
        <v>3738</v>
      </c>
      <c r="AG595" t="s">
        <v>1137</v>
      </c>
      <c r="AH595" s="150" t="s">
        <v>5773</v>
      </c>
      <c r="AI595" s="192"/>
      <c r="AJ595" s="102"/>
      <c r="AK595" s="4"/>
      <c r="AS595" t="s">
        <v>272</v>
      </c>
    </row>
    <row r="596" spans="16:45" x14ac:dyDescent="0.2">
      <c r="P596" s="150"/>
      <c r="R596" s="21"/>
      <c r="S596" s="61"/>
      <c r="AB596" s="21"/>
      <c r="AC596" s="21"/>
      <c r="AD596" s="61"/>
      <c r="AE596" s="192" t="s">
        <v>1524</v>
      </c>
      <c r="AF596" s="61" t="s">
        <v>3196</v>
      </c>
      <c r="AG596" t="s">
        <v>1524</v>
      </c>
      <c r="AH596" s="61" t="s">
        <v>5034</v>
      </c>
      <c r="AI596" s="192"/>
      <c r="AJ596" s="102"/>
      <c r="AK596" s="4"/>
      <c r="AS596" t="s">
        <v>272</v>
      </c>
    </row>
    <row r="597" spans="16:45" x14ac:dyDescent="0.2">
      <c r="P597" s="150"/>
      <c r="R597" s="21"/>
      <c r="S597" s="61"/>
      <c r="AB597" s="21"/>
      <c r="AC597" s="21"/>
      <c r="AD597" s="61"/>
      <c r="AE597" s="192" t="s">
        <v>1524</v>
      </c>
      <c r="AF597" s="247" t="s">
        <v>5988</v>
      </c>
      <c r="AG597" t="s">
        <v>1524</v>
      </c>
      <c r="AH597" s="61"/>
      <c r="AI597" s="192"/>
      <c r="AJ597" s="102"/>
      <c r="AK597" s="4"/>
      <c r="AS597" t="s">
        <v>272</v>
      </c>
    </row>
    <row r="598" spans="16:45" x14ac:dyDescent="0.2">
      <c r="P598" s="150"/>
      <c r="R598" s="21"/>
      <c r="S598" s="61"/>
      <c r="AB598" s="21"/>
      <c r="AC598" s="21"/>
      <c r="AD598" s="61"/>
      <c r="AE598" s="192" t="s">
        <v>1524</v>
      </c>
      <c r="AF598" s="148" t="s">
        <v>3256</v>
      </c>
      <c r="AG598" t="s">
        <v>1137</v>
      </c>
      <c r="AH598" s="150" t="s">
        <v>5774</v>
      </c>
      <c r="AI598" s="192"/>
      <c r="AJ598" s="102"/>
      <c r="AK598" s="4"/>
      <c r="AS598" t="s">
        <v>272</v>
      </c>
    </row>
    <row r="599" spans="16:45" x14ac:dyDescent="0.2">
      <c r="P599" s="150"/>
      <c r="R599" s="21"/>
      <c r="S599" s="61"/>
      <c r="AB599" s="21"/>
      <c r="AC599" s="21"/>
      <c r="AD599" s="61"/>
      <c r="AE599" s="192" t="s">
        <v>1524</v>
      </c>
      <c r="AF599" s="2" t="s">
        <v>125</v>
      </c>
      <c r="AG599" t="s">
        <v>1524</v>
      </c>
      <c r="AH599" t="s">
        <v>841</v>
      </c>
      <c r="AI599" s="192"/>
      <c r="AJ599" s="102"/>
      <c r="AK599" s="4"/>
      <c r="AS599" t="s">
        <v>272</v>
      </c>
    </row>
    <row r="600" spans="16:45" x14ac:dyDescent="0.2">
      <c r="P600" s="150"/>
      <c r="R600" s="21"/>
      <c r="S600" s="61"/>
      <c r="AB600" s="21"/>
      <c r="AC600" s="21"/>
      <c r="AD600" s="61"/>
      <c r="AE600" s="192" t="s">
        <v>1524</v>
      </c>
      <c r="AF600" s="244" t="s">
        <v>5770</v>
      </c>
      <c r="AG600" t="s">
        <v>1524</v>
      </c>
      <c r="AI600" s="192"/>
      <c r="AJ600" s="102"/>
      <c r="AK600" s="4"/>
      <c r="AS600" t="s">
        <v>272</v>
      </c>
    </row>
    <row r="601" spans="16:45" x14ac:dyDescent="0.2">
      <c r="P601" s="150"/>
      <c r="R601" s="21"/>
      <c r="S601" s="61"/>
      <c r="AB601" s="21"/>
      <c r="AC601" s="21"/>
      <c r="AD601" s="61"/>
      <c r="AE601" s="192"/>
      <c r="AF601" s="192"/>
      <c r="AG601" s="192" t="s">
        <v>1137</v>
      </c>
      <c r="AH601" s="248" t="s">
        <v>5990</v>
      </c>
      <c r="AI601" s="192"/>
      <c r="AJ601" s="102"/>
      <c r="AK601" s="4"/>
      <c r="AS601" t="s">
        <v>272</v>
      </c>
    </row>
    <row r="602" spans="16:45" x14ac:dyDescent="0.2">
      <c r="P602" s="150"/>
      <c r="R602" s="21"/>
      <c r="S602" s="61"/>
      <c r="AB602" s="21"/>
      <c r="AC602" s="21"/>
      <c r="AD602" s="61"/>
      <c r="AF602" s="37"/>
      <c r="AG602" s="192" t="s">
        <v>1524</v>
      </c>
      <c r="AH602" s="2" t="s">
        <v>2030</v>
      </c>
      <c r="AI602" s="192"/>
      <c r="AJ602" s="102"/>
      <c r="AK602" s="4"/>
      <c r="AS602" t="s">
        <v>272</v>
      </c>
    </row>
    <row r="603" spans="16:45" x14ac:dyDescent="0.2">
      <c r="P603" s="150"/>
      <c r="R603" s="21"/>
      <c r="S603" s="61"/>
      <c r="AB603" s="21"/>
      <c r="AC603" s="21"/>
      <c r="AD603" s="61"/>
      <c r="AF603" s="37"/>
      <c r="AG603" s="192" t="s">
        <v>1524</v>
      </c>
      <c r="AI603" s="192"/>
      <c r="AJ603" s="192"/>
      <c r="AK603" s="192"/>
      <c r="AS603" t="s">
        <v>272</v>
      </c>
    </row>
    <row r="604" spans="16:45" x14ac:dyDescent="0.2">
      <c r="P604" s="150"/>
      <c r="R604" s="21"/>
      <c r="S604" s="61"/>
      <c r="AB604" s="21"/>
      <c r="AC604" s="21"/>
      <c r="AD604" s="61"/>
      <c r="AF604" s="37"/>
      <c r="AG604" s="192" t="s">
        <v>1137</v>
      </c>
      <c r="AH604" s="268" t="s">
        <v>6366</v>
      </c>
      <c r="AI604" t="s">
        <v>1137</v>
      </c>
      <c r="AJ604" s="61" t="s">
        <v>3764</v>
      </c>
      <c r="AK604" s="192"/>
      <c r="AS604" t="s">
        <v>272</v>
      </c>
    </row>
    <row r="605" spans="16:45" x14ac:dyDescent="0.2">
      <c r="P605" s="150"/>
      <c r="R605" s="21"/>
      <c r="S605" s="61"/>
      <c r="AB605" s="21"/>
      <c r="AC605" s="21"/>
      <c r="AD605" s="61"/>
      <c r="AF605" s="37"/>
      <c r="AG605" s="192" t="s">
        <v>1524</v>
      </c>
      <c r="AH605" s="244" t="s">
        <v>5772</v>
      </c>
      <c r="AI605" t="s">
        <v>1524</v>
      </c>
      <c r="AJ605" s="268" t="s">
        <v>6365</v>
      </c>
      <c r="AK605" s="192"/>
      <c r="AS605" t="s">
        <v>272</v>
      </c>
    </row>
    <row r="606" spans="16:45" x14ac:dyDescent="0.2">
      <c r="P606" s="150"/>
      <c r="R606" s="21"/>
      <c r="S606" s="61"/>
      <c r="AB606" s="21"/>
      <c r="AC606" s="21"/>
      <c r="AD606" s="61"/>
      <c r="AF606" s="37"/>
      <c r="AG606" s="192" t="s">
        <v>1524</v>
      </c>
      <c r="AH606" s="192"/>
      <c r="AI606" s="192" t="s">
        <v>1524</v>
      </c>
      <c r="AJ606" s="61" t="s">
        <v>835</v>
      </c>
      <c r="AK606" s="192"/>
      <c r="AS606" t="s">
        <v>272</v>
      </c>
    </row>
    <row r="607" spans="16:45" x14ac:dyDescent="0.2">
      <c r="P607" s="150"/>
      <c r="R607" s="21"/>
      <c r="S607" s="61"/>
      <c r="AB607" s="21"/>
      <c r="AC607" s="21"/>
      <c r="AD607" s="61"/>
      <c r="AF607" s="37"/>
      <c r="AG607" t="s">
        <v>1137</v>
      </c>
      <c r="AH607" s="244" t="s">
        <v>5777</v>
      </c>
      <c r="AI607" s="192"/>
      <c r="AJ607" s="192"/>
      <c r="AK607" s="192"/>
      <c r="AS607" t="s">
        <v>272</v>
      </c>
    </row>
    <row r="608" spans="16:45" x14ac:dyDescent="0.2">
      <c r="P608" s="150"/>
      <c r="R608" s="21"/>
      <c r="S608" s="61"/>
      <c r="AB608" s="21"/>
      <c r="AC608" s="21"/>
      <c r="AD608" s="61"/>
      <c r="AF608" s="37"/>
      <c r="AG608" s="1">
        <v>1</v>
      </c>
      <c r="AH608" s="244" t="s">
        <v>5778</v>
      </c>
      <c r="AJ608" s="102"/>
      <c r="AK608" s="4"/>
      <c r="AS608" t="s">
        <v>272</v>
      </c>
    </row>
    <row r="609" spans="1:45" x14ac:dyDescent="0.2">
      <c r="P609" s="150"/>
      <c r="R609" s="21"/>
      <c r="S609" s="61"/>
      <c r="AB609" s="21"/>
      <c r="AC609" s="21"/>
      <c r="AD609" s="61"/>
      <c r="AF609" s="37"/>
      <c r="AG609" t="s">
        <v>1524</v>
      </c>
      <c r="AJ609" s="102"/>
      <c r="AK609" s="4"/>
      <c r="AS609" t="s">
        <v>272</v>
      </c>
    </row>
    <row r="610" spans="1:45" x14ac:dyDescent="0.2">
      <c r="P610" s="150"/>
      <c r="R610" s="21"/>
      <c r="S610" s="61"/>
      <c r="AB610" s="21"/>
      <c r="AC610" s="21"/>
      <c r="AD610" s="61"/>
      <c r="AF610" s="37"/>
      <c r="AG610" t="s">
        <v>1137</v>
      </c>
      <c r="AH610" s="244" t="s">
        <v>5779</v>
      </c>
      <c r="AJ610" s="102"/>
      <c r="AK610" s="4"/>
      <c r="AS610" t="s">
        <v>272</v>
      </c>
    </row>
    <row r="611" spans="1:45" x14ac:dyDescent="0.2">
      <c r="P611" s="150"/>
      <c r="R611" s="21"/>
      <c r="S611" s="61"/>
      <c r="AB611" s="21"/>
      <c r="AC611" s="21"/>
      <c r="AD611" s="61"/>
      <c r="AF611" s="37"/>
      <c r="AG611" s="1">
        <v>1</v>
      </c>
      <c r="AH611" s="244" t="s">
        <v>5780</v>
      </c>
      <c r="AJ611" s="102"/>
      <c r="AK611" s="4"/>
      <c r="AS611" t="s">
        <v>272</v>
      </c>
    </row>
    <row r="612" spans="1:45" x14ac:dyDescent="0.2">
      <c r="P612" s="150"/>
      <c r="R612" s="21"/>
      <c r="S612" s="61"/>
      <c r="AB612" s="21"/>
      <c r="AC612" s="21"/>
      <c r="AD612" s="61"/>
      <c r="AF612" s="37"/>
      <c r="AG612" t="s">
        <v>1524</v>
      </c>
      <c r="AH612" s="268" t="s">
        <v>6197</v>
      </c>
      <c r="AJ612" s="102"/>
      <c r="AK612" s="4"/>
      <c r="AS612" t="s">
        <v>272</v>
      </c>
    </row>
    <row r="613" spans="1:45" x14ac:dyDescent="0.2">
      <c r="P613" s="150"/>
      <c r="R613" s="21"/>
      <c r="S613" s="61"/>
      <c r="AB613" s="21"/>
      <c r="AC613" s="21"/>
      <c r="AD613" s="61"/>
      <c r="AF613" s="37"/>
      <c r="AG613" t="s">
        <v>1524</v>
      </c>
      <c r="AH613" s="268"/>
      <c r="AJ613" s="102"/>
      <c r="AK613" s="4"/>
      <c r="AS613" t="s">
        <v>272</v>
      </c>
    </row>
    <row r="614" spans="1:45" x14ac:dyDescent="0.2">
      <c r="P614" s="150"/>
      <c r="R614" s="21"/>
      <c r="S614" s="61"/>
      <c r="AB614" s="21"/>
      <c r="AC614" s="21"/>
      <c r="AD614" s="61"/>
      <c r="AF614" s="37"/>
      <c r="AG614" t="s">
        <v>1137</v>
      </c>
      <c r="AH614" s="244" t="s">
        <v>3860</v>
      </c>
      <c r="AJ614" s="102"/>
      <c r="AK614" s="4"/>
      <c r="AS614" t="s">
        <v>272</v>
      </c>
    </row>
    <row r="615" spans="1:45" x14ac:dyDescent="0.2">
      <c r="P615" s="150"/>
      <c r="R615" s="21"/>
      <c r="S615" s="61"/>
      <c r="AB615" s="21"/>
      <c r="AC615" s="21"/>
      <c r="AD615" s="61"/>
      <c r="AF615" s="37"/>
      <c r="AG615" s="1">
        <v>1</v>
      </c>
      <c r="AH615" s="244" t="s">
        <v>5781</v>
      </c>
      <c r="AJ615" s="102"/>
      <c r="AK615" s="4"/>
      <c r="AS615" t="s">
        <v>272</v>
      </c>
    </row>
    <row r="616" spans="1:45" x14ac:dyDescent="0.2">
      <c r="P616" s="150"/>
      <c r="R616" s="21"/>
      <c r="S616" s="61"/>
      <c r="AB616" s="21"/>
      <c r="AC616" s="21"/>
      <c r="AD616" s="61"/>
      <c r="AF616" s="37"/>
      <c r="AG616" t="s">
        <v>1524</v>
      </c>
      <c r="AJ616" s="102"/>
      <c r="AK616" s="4"/>
      <c r="AS616" t="s">
        <v>272</v>
      </c>
    </row>
    <row r="617" spans="1:45" x14ac:dyDescent="0.2">
      <c r="P617" s="150"/>
      <c r="R617" s="21"/>
      <c r="S617" s="61"/>
      <c r="AB617" s="21"/>
      <c r="AC617" s="21"/>
      <c r="AD617" s="61"/>
      <c r="AF617" s="37"/>
      <c r="AG617" t="s">
        <v>1137</v>
      </c>
      <c r="AH617" s="244" t="s">
        <v>5775</v>
      </c>
      <c r="AJ617" s="102"/>
      <c r="AK617" s="4"/>
      <c r="AS617" t="s">
        <v>272</v>
      </c>
    </row>
    <row r="618" spans="1:45" x14ac:dyDescent="0.2">
      <c r="S618" s="61"/>
      <c r="AD618" s="61"/>
      <c r="AF618" s="37"/>
      <c r="AG618" s="1">
        <v>1</v>
      </c>
      <c r="AH618" s="244" t="s">
        <v>5776</v>
      </c>
      <c r="AJ618" s="214" t="s">
        <v>4823</v>
      </c>
      <c r="AK618" s="4"/>
      <c r="AS618" t="s">
        <v>272</v>
      </c>
    </row>
    <row r="619" spans="1:45" x14ac:dyDescent="0.2">
      <c r="R619" s="21"/>
      <c r="S619" s="61"/>
      <c r="AB619" s="37"/>
      <c r="AC619" s="21"/>
      <c r="AD619" s="61"/>
      <c r="AF619" s="37"/>
      <c r="AG619" t="s">
        <v>1524</v>
      </c>
      <c r="AH619" s="212" t="s">
        <v>4538</v>
      </c>
      <c r="AK619" s="4"/>
      <c r="AS619" t="s">
        <v>272</v>
      </c>
    </row>
    <row r="620" spans="1:45" x14ac:dyDescent="0.2">
      <c r="R620" s="21"/>
      <c r="S620" s="61"/>
      <c r="AB620" s="37"/>
      <c r="AC620" s="21"/>
      <c r="AD620" s="61"/>
      <c r="AF620" s="37"/>
      <c r="AG620" t="s">
        <v>1524</v>
      </c>
      <c r="AH620" s="244" t="s">
        <v>5782</v>
      </c>
      <c r="AK620" s="4"/>
      <c r="AS620" t="s">
        <v>272</v>
      </c>
    </row>
    <row r="621" spans="1:45" x14ac:dyDescent="0.2">
      <c r="S621" s="61"/>
      <c r="AB621" s="37"/>
      <c r="AD621" s="61"/>
      <c r="AF621" s="37"/>
      <c r="AG621" s="1">
        <v>1</v>
      </c>
      <c r="AH621" s="244" t="s">
        <v>1650</v>
      </c>
      <c r="AK621" s="4"/>
      <c r="AS621" t="s">
        <v>272</v>
      </c>
    </row>
    <row r="622" spans="1:45" x14ac:dyDescent="0.2">
      <c r="A622" s="150" t="s">
        <v>6181</v>
      </c>
      <c r="C622" s="150"/>
      <c r="P622" s="150"/>
      <c r="R622" s="150"/>
      <c r="S622" s="61"/>
      <c r="AB622" s="37"/>
      <c r="AC622" s="150"/>
      <c r="AD622" s="61"/>
      <c r="AF622" s="37"/>
      <c r="AH622" s="212"/>
      <c r="AK622" s="150"/>
      <c r="AL622" s="150"/>
      <c r="AS622" t="s">
        <v>272</v>
      </c>
    </row>
    <row r="623" spans="1:45" x14ac:dyDescent="0.2">
      <c r="R623" s="4" t="s">
        <v>3816</v>
      </c>
      <c r="S623" s="61"/>
      <c r="AB623" s="37"/>
      <c r="AC623" s="4"/>
      <c r="AD623" s="61"/>
      <c r="AF623" s="37"/>
      <c r="AH623" s="212"/>
      <c r="AI623" s="9" t="s">
        <v>689</v>
      </c>
      <c r="AJ623" s="192"/>
      <c r="AK623" s="192"/>
      <c r="AM623" s="192"/>
      <c r="AN623" s="9" t="s">
        <v>5047</v>
      </c>
      <c r="AO623" s="192"/>
      <c r="AP623" s="192"/>
      <c r="AQ623" s="192"/>
      <c r="AS623" t="s">
        <v>272</v>
      </c>
    </row>
    <row r="624" spans="1:45" x14ac:dyDescent="0.2">
      <c r="R624" s="150"/>
      <c r="S624" s="61"/>
      <c r="AB624" s="37"/>
      <c r="AC624" s="150"/>
      <c r="AD624" s="61"/>
      <c r="AF624" s="37"/>
      <c r="AH624" s="212"/>
      <c r="AI624" s="192" t="s">
        <v>1137</v>
      </c>
      <c r="AJ624" s="61" t="s">
        <v>2197</v>
      </c>
      <c r="AK624" s="192"/>
      <c r="AM624" s="192" t="s">
        <v>1137</v>
      </c>
      <c r="AN624" s="177" t="s">
        <v>5048</v>
      </c>
      <c r="AO624" t="s">
        <v>1137</v>
      </c>
      <c r="AP624" s="177" t="s">
        <v>5043</v>
      </c>
      <c r="AQ624" s="192"/>
      <c r="AS624" t="s">
        <v>272</v>
      </c>
    </row>
    <row r="625" spans="1:45" x14ac:dyDescent="0.2">
      <c r="R625" s="150"/>
      <c r="S625" s="61"/>
      <c r="AB625" s="37"/>
      <c r="AC625" s="150"/>
      <c r="AD625" s="61"/>
      <c r="AF625" s="37"/>
      <c r="AH625" s="212"/>
      <c r="AI625" s="192" t="s">
        <v>1524</v>
      </c>
      <c r="AJ625" s="61" t="s">
        <v>2198</v>
      </c>
      <c r="AK625" s="192"/>
      <c r="AM625" s="192" t="s">
        <v>1524</v>
      </c>
      <c r="AN625" s="177" t="s">
        <v>5041</v>
      </c>
      <c r="AO625" t="s">
        <v>1524</v>
      </c>
      <c r="AP625" s="177" t="s">
        <v>5044</v>
      </c>
      <c r="AQ625" s="192"/>
      <c r="AS625" t="s">
        <v>272</v>
      </c>
    </row>
    <row r="626" spans="1:45" x14ac:dyDescent="0.2">
      <c r="R626" s="150"/>
      <c r="S626" s="61"/>
      <c r="AB626" s="37"/>
      <c r="AC626" s="150"/>
      <c r="AD626" s="61"/>
      <c r="AF626" s="37"/>
      <c r="AH626" s="212"/>
      <c r="AI626" s="192"/>
      <c r="AJ626" s="192"/>
      <c r="AK626" s="192"/>
      <c r="AM626" s="192" t="s">
        <v>1524</v>
      </c>
      <c r="AN626" s="177" t="s">
        <v>5042</v>
      </c>
      <c r="AO626" t="s">
        <v>1524</v>
      </c>
      <c r="AP626" s="214" t="s">
        <v>5045</v>
      </c>
      <c r="AQ626" s="192"/>
      <c r="AS626" t="s">
        <v>272</v>
      </c>
    </row>
    <row r="627" spans="1:45" x14ac:dyDescent="0.2">
      <c r="R627" s="150"/>
      <c r="S627" s="61"/>
      <c r="AB627" s="37"/>
      <c r="AC627" s="150"/>
      <c r="AD627" s="61"/>
      <c r="AF627" s="37"/>
      <c r="AH627" s="212"/>
      <c r="AK627" s="192"/>
      <c r="AL627" s="9" t="s">
        <v>5040</v>
      </c>
      <c r="AM627" s="192"/>
      <c r="AN627" s="192"/>
      <c r="AO627" s="192" t="s">
        <v>1524</v>
      </c>
      <c r="AQ627" s="192"/>
      <c r="AS627" t="s">
        <v>272</v>
      </c>
    </row>
    <row r="628" spans="1:45" x14ac:dyDescent="0.2">
      <c r="R628" s="150"/>
      <c r="S628" s="61"/>
      <c r="AB628" s="37"/>
      <c r="AC628" s="150"/>
      <c r="AD628" s="61"/>
      <c r="AF628" s="37"/>
      <c r="AH628" s="212"/>
      <c r="AK628" s="192" t="s">
        <v>1137</v>
      </c>
      <c r="AL628" s="177" t="s">
        <v>5049</v>
      </c>
      <c r="AM628" t="s">
        <v>1137</v>
      </c>
      <c r="AN628" s="224" t="s">
        <v>5387</v>
      </c>
      <c r="AO628" s="192" t="s">
        <v>1137</v>
      </c>
      <c r="AP628" s="177" t="s">
        <v>1539</v>
      </c>
      <c r="AQ628" s="192"/>
      <c r="AS628" t="s">
        <v>272</v>
      </c>
    </row>
    <row r="629" spans="1:45" x14ac:dyDescent="0.2">
      <c r="R629" s="150"/>
      <c r="S629" s="61"/>
      <c r="AB629" s="37"/>
      <c r="AC629" s="150"/>
      <c r="AD629" s="61"/>
      <c r="AF629" s="37"/>
      <c r="AH629" s="212"/>
      <c r="AK629" s="192" t="s">
        <v>1524</v>
      </c>
      <c r="AL629" s="177" t="s">
        <v>427</v>
      </c>
      <c r="AM629" t="s">
        <v>1137</v>
      </c>
      <c r="AN629" s="224" t="s">
        <v>5050</v>
      </c>
      <c r="AO629" s="192" t="s">
        <v>1524</v>
      </c>
      <c r="AP629" s="224" t="s">
        <v>5046</v>
      </c>
      <c r="AQ629" s="192"/>
      <c r="AS629" t="s">
        <v>272</v>
      </c>
    </row>
    <row r="630" spans="1:45" x14ac:dyDescent="0.2">
      <c r="R630" s="150"/>
      <c r="S630" s="61"/>
      <c r="AB630" s="37"/>
      <c r="AC630" s="150"/>
      <c r="AD630" s="61"/>
      <c r="AF630" s="37"/>
      <c r="AH630" s="212"/>
      <c r="AK630" s="192" t="s">
        <v>1524</v>
      </c>
      <c r="AL630" s="214" t="s">
        <v>4806</v>
      </c>
      <c r="AM630" s="192"/>
      <c r="AN630" s="192"/>
      <c r="AO630" s="9" t="s">
        <v>689</v>
      </c>
      <c r="AP630" s="192"/>
      <c r="AQ630" s="192"/>
      <c r="AS630" t="s">
        <v>272</v>
      </c>
    </row>
    <row r="631" spans="1:45" x14ac:dyDescent="0.2">
      <c r="R631" s="150"/>
      <c r="S631" s="61"/>
      <c r="AB631" s="37"/>
      <c r="AC631" s="150"/>
      <c r="AD631" s="61"/>
      <c r="AF631" s="37"/>
      <c r="AH631" s="212"/>
      <c r="AK631" s="192" t="s">
        <v>1524</v>
      </c>
      <c r="AL631" s="181" t="s">
        <v>4620</v>
      </c>
      <c r="AM631" s="192"/>
      <c r="AO631" s="192" t="s">
        <v>1137</v>
      </c>
      <c r="AP631" s="153" t="s">
        <v>3324</v>
      </c>
      <c r="AQ631" s="192"/>
      <c r="AS631" t="s">
        <v>272</v>
      </c>
    </row>
    <row r="632" spans="1:45" x14ac:dyDescent="0.2">
      <c r="R632" s="150"/>
      <c r="S632" s="61"/>
      <c r="AB632" s="37"/>
      <c r="AC632" s="150"/>
      <c r="AD632" s="61"/>
      <c r="AF632" s="37"/>
      <c r="AH632" s="212"/>
      <c r="AK632" s="192" t="s">
        <v>1524</v>
      </c>
      <c r="AL632" s="208" t="s">
        <v>4621</v>
      </c>
      <c r="AM632" s="192"/>
      <c r="AO632" s="192" t="s">
        <v>1524</v>
      </c>
      <c r="AP632" s="153" t="s">
        <v>1408</v>
      </c>
      <c r="AQ632" s="192"/>
      <c r="AS632" t="s">
        <v>272</v>
      </c>
    </row>
    <row r="633" spans="1:45" x14ac:dyDescent="0.2">
      <c r="R633" s="150"/>
      <c r="S633" s="61"/>
      <c r="AB633" s="37"/>
      <c r="AC633" s="150"/>
      <c r="AD633" s="61"/>
      <c r="AF633" s="37"/>
      <c r="AH633" s="212"/>
      <c r="AK633" s="192" t="s">
        <v>1524</v>
      </c>
      <c r="AL633" s="221" t="s">
        <v>4807</v>
      </c>
      <c r="AM633" s="192"/>
      <c r="AO633" s="192" t="s">
        <v>1524</v>
      </c>
      <c r="AP633" s="153" t="s">
        <v>3325</v>
      </c>
      <c r="AQ633" s="192"/>
      <c r="AS633" t="s">
        <v>272</v>
      </c>
    </row>
    <row r="634" spans="1:45" x14ac:dyDescent="0.2">
      <c r="S634" s="61"/>
      <c r="AB634" s="37"/>
      <c r="AC634" s="150"/>
      <c r="AD634" s="61"/>
      <c r="AF634" s="37"/>
      <c r="AH634" s="212"/>
      <c r="AK634" s="192"/>
      <c r="AL634" s="192"/>
      <c r="AM634" s="192"/>
      <c r="AO634" s="192" t="s">
        <v>1524</v>
      </c>
      <c r="AP634" s="224" t="s">
        <v>5388</v>
      </c>
      <c r="AQ634" s="192"/>
      <c r="AS634" t="s">
        <v>272</v>
      </c>
    </row>
    <row r="635" spans="1:45" x14ac:dyDescent="0.2">
      <c r="A635" s="150" t="s">
        <v>6181</v>
      </c>
      <c r="R635" s="149"/>
      <c r="S635" s="61"/>
      <c r="AB635" s="37"/>
      <c r="AC635" s="150"/>
      <c r="AD635" s="61"/>
      <c r="AF635" s="37"/>
      <c r="AH635" s="212"/>
      <c r="AK635" s="4"/>
      <c r="AL635" s="4"/>
      <c r="AM635" s="4"/>
      <c r="AO635" s="192"/>
      <c r="AP635" s="192"/>
      <c r="AQ635" s="192"/>
      <c r="AS635" t="s">
        <v>272</v>
      </c>
    </row>
    <row r="636" spans="1:45" x14ac:dyDescent="0.2">
      <c r="R636" s="21" t="s">
        <v>6242</v>
      </c>
      <c r="S636" s="61"/>
      <c r="AB636" s="37"/>
      <c r="AC636" s="150"/>
      <c r="AD636" s="61"/>
      <c r="AF636" s="37"/>
      <c r="AH636" s="212"/>
      <c r="AK636" s="192"/>
      <c r="AL636" s="9" t="s">
        <v>6256</v>
      </c>
      <c r="AM636" s="192"/>
      <c r="AN636" s="192"/>
      <c r="AO636" s="192"/>
      <c r="AP636" s="192"/>
      <c r="AQ636" s="192"/>
      <c r="AS636" t="s">
        <v>272</v>
      </c>
    </row>
    <row r="637" spans="1:45" x14ac:dyDescent="0.2">
      <c r="R637" s="149"/>
      <c r="S637" s="61"/>
      <c r="AB637" s="37"/>
      <c r="AC637" s="150"/>
      <c r="AD637" s="61"/>
      <c r="AF637" s="37"/>
      <c r="AH637" s="212"/>
      <c r="AK637" s="192" t="s">
        <v>1137</v>
      </c>
      <c r="AL637" s="153" t="s">
        <v>6243</v>
      </c>
      <c r="AM637" t="s">
        <v>1137</v>
      </c>
      <c r="AN637" s="92" t="s">
        <v>6244</v>
      </c>
      <c r="AO637" t="s">
        <v>1137</v>
      </c>
      <c r="AP637" s="92" t="s">
        <v>6245</v>
      </c>
      <c r="AQ637" s="192"/>
      <c r="AS637" t="s">
        <v>272</v>
      </c>
    </row>
    <row r="638" spans="1:45" x14ac:dyDescent="0.2">
      <c r="R638" s="149"/>
      <c r="S638" s="61"/>
      <c r="AB638" s="37"/>
      <c r="AC638" s="150"/>
      <c r="AD638" s="61"/>
      <c r="AF638" s="37"/>
      <c r="AH638" s="212"/>
      <c r="AK638" s="192" t="s">
        <v>1524</v>
      </c>
      <c r="AL638" s="268" t="s">
        <v>6246</v>
      </c>
      <c r="AM638" t="s">
        <v>1524</v>
      </c>
      <c r="AN638" s="268" t="s">
        <v>6247</v>
      </c>
      <c r="AO638" t="s">
        <v>1524</v>
      </c>
      <c r="AP638" s="92" t="s">
        <v>6248</v>
      </c>
      <c r="AQ638" s="192"/>
      <c r="AS638" t="s">
        <v>272</v>
      </c>
    </row>
    <row r="639" spans="1:45" x14ac:dyDescent="0.2">
      <c r="R639" s="149"/>
      <c r="S639" s="61"/>
      <c r="AB639" s="37"/>
      <c r="AC639" s="150"/>
      <c r="AD639" s="61"/>
      <c r="AF639" s="37"/>
      <c r="AH639" s="212"/>
      <c r="AK639" s="192" t="s">
        <v>1524</v>
      </c>
      <c r="AL639" s="177" t="s">
        <v>6249</v>
      </c>
      <c r="AM639" t="s">
        <v>1524</v>
      </c>
      <c r="AN639" s="92"/>
      <c r="AO639" t="s">
        <v>1524</v>
      </c>
      <c r="AP639" s="18" t="s">
        <v>6250</v>
      </c>
      <c r="AQ639" s="192"/>
      <c r="AS639" t="s">
        <v>272</v>
      </c>
    </row>
    <row r="640" spans="1:45" x14ac:dyDescent="0.2">
      <c r="R640" s="149"/>
      <c r="S640" s="61"/>
      <c r="AB640" s="37"/>
      <c r="AC640" s="150"/>
      <c r="AD640" s="61"/>
      <c r="AF640" s="37"/>
      <c r="AH640" s="212"/>
      <c r="AK640" s="192" t="s">
        <v>1524</v>
      </c>
      <c r="AL640" s="153" t="s">
        <v>6251</v>
      </c>
      <c r="AM640" t="s">
        <v>1137</v>
      </c>
      <c r="AN640" s="177" t="s">
        <v>426</v>
      </c>
      <c r="AP640" s="18"/>
      <c r="AQ640" s="192"/>
      <c r="AS640" t="s">
        <v>272</v>
      </c>
    </row>
    <row r="641" spans="1:45" x14ac:dyDescent="0.2">
      <c r="R641" s="149"/>
      <c r="S641" s="61"/>
      <c r="AB641" s="37"/>
      <c r="AC641" s="150"/>
      <c r="AD641" s="61"/>
      <c r="AF641" s="37"/>
      <c r="AH641" s="212"/>
      <c r="AK641" s="192" t="s">
        <v>1524</v>
      </c>
      <c r="AL641" s="268" t="s">
        <v>6252</v>
      </c>
      <c r="AM641" t="s">
        <v>1524</v>
      </c>
      <c r="AN641" s="268" t="s">
        <v>6253</v>
      </c>
      <c r="AP641" s="18"/>
      <c r="AQ641" s="192"/>
      <c r="AS641" t="s">
        <v>272</v>
      </c>
    </row>
    <row r="642" spans="1:45" x14ac:dyDescent="0.2">
      <c r="R642" s="149"/>
      <c r="S642" s="61"/>
      <c r="AB642" s="37"/>
      <c r="AC642" s="150"/>
      <c r="AD642" s="61"/>
      <c r="AF642" s="37"/>
      <c r="AH642" s="212"/>
      <c r="AK642" s="192" t="s">
        <v>1524</v>
      </c>
      <c r="AL642" s="161" t="s">
        <v>6254</v>
      </c>
      <c r="AM642" t="s">
        <v>1524</v>
      </c>
      <c r="AN642" s="224" t="s">
        <v>6255</v>
      </c>
      <c r="AP642" s="18"/>
      <c r="AQ642" s="192"/>
      <c r="AS642" t="s">
        <v>272</v>
      </c>
    </row>
    <row r="643" spans="1:45" x14ac:dyDescent="0.2">
      <c r="R643" s="149"/>
      <c r="S643" s="61"/>
      <c r="AB643" s="37"/>
      <c r="AC643" s="150"/>
      <c r="AD643" s="61"/>
      <c r="AF643" s="37"/>
      <c r="AH643" s="212"/>
      <c r="AK643" s="192"/>
      <c r="AL643" s="192"/>
      <c r="AM643" s="192"/>
      <c r="AN643" s="192"/>
      <c r="AO643" s="192"/>
      <c r="AP643" s="192"/>
      <c r="AQ643" s="192"/>
      <c r="AS643" t="s">
        <v>272</v>
      </c>
    </row>
    <row r="644" spans="1:45" x14ac:dyDescent="0.2">
      <c r="A644" s="150" t="s">
        <v>6181</v>
      </c>
      <c r="C644" s="150"/>
      <c r="P644" s="150"/>
      <c r="R644" s="149"/>
      <c r="S644" s="61"/>
      <c r="AB644" s="37"/>
      <c r="AC644" s="149"/>
      <c r="AD644" s="61"/>
      <c r="AF644" s="37"/>
      <c r="AK644" s="150"/>
      <c r="AS644" t="s">
        <v>272</v>
      </c>
    </row>
    <row r="645" spans="1:45" x14ac:dyDescent="0.2">
      <c r="R645" s="22" t="s">
        <v>3269</v>
      </c>
      <c r="S645" s="61"/>
      <c r="AB645" s="37"/>
      <c r="AC645" s="22"/>
      <c r="AD645" s="61"/>
      <c r="AF645" s="37"/>
      <c r="AJ645" s="102"/>
      <c r="AK645" s="4"/>
      <c r="AS645" t="s">
        <v>272</v>
      </c>
    </row>
    <row r="646" spans="1:45" x14ac:dyDescent="0.2">
      <c r="R646" s="149"/>
      <c r="S646" s="61"/>
      <c r="AB646" s="37"/>
      <c r="AC646" s="149"/>
      <c r="AD646" s="61"/>
      <c r="AF646" s="37"/>
      <c r="AG646" t="s">
        <v>1137</v>
      </c>
      <c r="AH646" s="153" t="s">
        <v>4945</v>
      </c>
      <c r="AJ646" s="102"/>
      <c r="AK646" s="4"/>
      <c r="AS646" t="s">
        <v>272</v>
      </c>
    </row>
    <row r="647" spans="1:45" x14ac:dyDescent="0.2">
      <c r="R647" s="149"/>
      <c r="S647" s="61"/>
      <c r="AB647" s="37"/>
      <c r="AC647" s="149"/>
      <c r="AD647" s="61"/>
      <c r="AF647" s="37"/>
      <c r="AG647" s="1">
        <v>1</v>
      </c>
      <c r="AH647" s="214" t="s">
        <v>4946</v>
      </c>
      <c r="AJ647" s="102"/>
      <c r="AK647" s="4"/>
      <c r="AS647" t="s">
        <v>272</v>
      </c>
    </row>
    <row r="648" spans="1:45" x14ac:dyDescent="0.2">
      <c r="R648" s="149"/>
      <c r="S648" s="61"/>
      <c r="AB648" s="37"/>
      <c r="AC648" s="149"/>
      <c r="AD648" s="61"/>
      <c r="AF648" s="37"/>
      <c r="AG648" t="s">
        <v>1524</v>
      </c>
      <c r="AH648" s="214" t="s">
        <v>4944</v>
      </c>
      <c r="AJ648" s="102"/>
      <c r="AK648" s="4"/>
      <c r="AS648" t="s">
        <v>272</v>
      </c>
    </row>
    <row r="649" spans="1:45" x14ac:dyDescent="0.2">
      <c r="A649" s="150" t="s">
        <v>6181</v>
      </c>
      <c r="C649" s="150"/>
      <c r="P649" s="150"/>
      <c r="S649" s="37"/>
      <c r="AD649" s="37"/>
      <c r="AF649" s="37"/>
      <c r="AK649" s="150"/>
      <c r="AS649" t="s">
        <v>272</v>
      </c>
    </row>
    <row r="650" spans="1:45" x14ac:dyDescent="0.2">
      <c r="R650" s="12" t="s">
        <v>2445</v>
      </c>
      <c r="S650" s="37"/>
      <c r="AC650" s="12"/>
      <c r="AD650" s="37"/>
      <c r="AK650" s="4"/>
      <c r="AS650" t="s">
        <v>272</v>
      </c>
    </row>
    <row r="651" spans="1:45" x14ac:dyDescent="0.2">
      <c r="AA651" t="s">
        <v>1137</v>
      </c>
      <c r="AB651" s="153" t="s">
        <v>5417</v>
      </c>
      <c r="AC651" t="s">
        <v>1137</v>
      </c>
      <c r="AD651" s="153" t="s">
        <v>3343</v>
      </c>
      <c r="AE651" t="s">
        <v>1137</v>
      </c>
      <c r="AF651" s="153" t="s">
        <v>3350</v>
      </c>
      <c r="AK651" s="4"/>
      <c r="AS651" t="s">
        <v>272</v>
      </c>
    </row>
    <row r="652" spans="1:45" x14ac:dyDescent="0.2">
      <c r="AA652" s="1">
        <v>1</v>
      </c>
      <c r="AB652" s="153" t="s">
        <v>3344</v>
      </c>
      <c r="AC652" s="1">
        <v>1</v>
      </c>
      <c r="AD652" s="153" t="s">
        <v>3328</v>
      </c>
      <c r="AK652" s="4"/>
      <c r="AS652" t="s">
        <v>272</v>
      </c>
    </row>
    <row r="653" spans="1:45" x14ac:dyDescent="0.2">
      <c r="AA653" t="s">
        <v>1524</v>
      </c>
      <c r="AB653" s="224" t="s">
        <v>5399</v>
      </c>
      <c r="AC653" t="s">
        <v>1524</v>
      </c>
      <c r="AK653" s="4"/>
      <c r="AS653" t="s">
        <v>272</v>
      </c>
    </row>
    <row r="654" spans="1:45" x14ac:dyDescent="0.2">
      <c r="AA654" t="s">
        <v>1524</v>
      </c>
      <c r="AB654" s="153" t="s">
        <v>3349</v>
      </c>
      <c r="AC654" t="s">
        <v>1137</v>
      </c>
      <c r="AD654" s="61" t="s">
        <v>2325</v>
      </c>
      <c r="AK654" s="4"/>
      <c r="AS654" t="s">
        <v>272</v>
      </c>
    </row>
    <row r="655" spans="1:45" x14ac:dyDescent="0.2">
      <c r="AA655" s="1">
        <v>1</v>
      </c>
      <c r="AB655" s="153" t="s">
        <v>1782</v>
      </c>
      <c r="AC655" s="1">
        <v>1</v>
      </c>
      <c r="AD655" s="61" t="s">
        <v>3260</v>
      </c>
      <c r="AK655" s="4"/>
      <c r="AS655" t="s">
        <v>272</v>
      </c>
    </row>
    <row r="656" spans="1:45" x14ac:dyDescent="0.2">
      <c r="AA656" t="s">
        <v>1524</v>
      </c>
      <c r="AB656" s="61" t="s">
        <v>730</v>
      </c>
      <c r="AC656" t="s">
        <v>1524</v>
      </c>
      <c r="AK656" s="4"/>
      <c r="AS656" t="s">
        <v>272</v>
      </c>
    </row>
    <row r="657" spans="1:45" x14ac:dyDescent="0.2">
      <c r="AA657" t="s">
        <v>3066</v>
      </c>
      <c r="AC657" t="s">
        <v>1137</v>
      </c>
      <c r="AD657" s="37" t="s">
        <v>2446</v>
      </c>
      <c r="AK657" s="4"/>
      <c r="AS657" t="s">
        <v>272</v>
      </c>
    </row>
    <row r="658" spans="1:45" x14ac:dyDescent="0.2">
      <c r="AA658" t="s">
        <v>1137</v>
      </c>
      <c r="AB658" s="61" t="s">
        <v>731</v>
      </c>
      <c r="AC658" s="1">
        <v>1</v>
      </c>
      <c r="AD658" s="153" t="s">
        <v>3327</v>
      </c>
      <c r="AK658" s="4"/>
      <c r="AS658" t="s">
        <v>272</v>
      </c>
    </row>
    <row r="659" spans="1:45" x14ac:dyDescent="0.2">
      <c r="AA659" s="1">
        <v>1</v>
      </c>
      <c r="AB659" s="61" t="s">
        <v>732</v>
      </c>
      <c r="AC659" t="s">
        <v>1524</v>
      </c>
      <c r="AD659" s="37" t="s">
        <v>3326</v>
      </c>
      <c r="AK659" s="4"/>
      <c r="AS659" t="s">
        <v>272</v>
      </c>
    </row>
    <row r="660" spans="1:45" x14ac:dyDescent="0.2">
      <c r="AA660" t="s">
        <v>1524</v>
      </c>
      <c r="AB660" s="61" t="s">
        <v>733</v>
      </c>
      <c r="AC660" t="s">
        <v>1524</v>
      </c>
      <c r="AD660" s="37"/>
      <c r="AK660" s="4"/>
      <c r="AS660" t="s">
        <v>272</v>
      </c>
    </row>
    <row r="661" spans="1:45" x14ac:dyDescent="0.2">
      <c r="AA661" t="s">
        <v>1524</v>
      </c>
      <c r="AB661" s="61" t="s">
        <v>1421</v>
      </c>
      <c r="AC661" t="s">
        <v>1137</v>
      </c>
      <c r="AD661" s="153" t="s">
        <v>3347</v>
      </c>
      <c r="AK661" s="4"/>
      <c r="AS661" t="s">
        <v>272</v>
      </c>
    </row>
    <row r="662" spans="1:45" x14ac:dyDescent="0.2">
      <c r="AC662" s="1">
        <v>1</v>
      </c>
      <c r="AD662" s="153" t="s">
        <v>3348</v>
      </c>
      <c r="AK662" s="4"/>
      <c r="AS662" t="s">
        <v>272</v>
      </c>
    </row>
    <row r="663" spans="1:45" x14ac:dyDescent="0.2">
      <c r="A663" s="150" t="s">
        <v>6181</v>
      </c>
      <c r="C663" s="150"/>
      <c r="P663" s="150"/>
      <c r="AK663" s="150"/>
      <c r="AS663" t="s">
        <v>272</v>
      </c>
    </row>
    <row r="664" spans="1:45" x14ac:dyDescent="0.2">
      <c r="R664" s="21" t="s">
        <v>3724</v>
      </c>
      <c r="AC664" s="21"/>
      <c r="AK664" s="4"/>
      <c r="AS664" t="s">
        <v>272</v>
      </c>
    </row>
    <row r="665" spans="1:45" x14ac:dyDescent="0.2">
      <c r="AE665" t="s">
        <v>1137</v>
      </c>
      <c r="AF665" s="153" t="s">
        <v>3330</v>
      </c>
      <c r="AK665" s="4"/>
      <c r="AS665" t="s">
        <v>272</v>
      </c>
    </row>
    <row r="666" spans="1:45" x14ac:dyDescent="0.2">
      <c r="AD666" s="61"/>
      <c r="AE666" s="1">
        <v>1</v>
      </c>
      <c r="AF666" s="153" t="s">
        <v>3331</v>
      </c>
      <c r="AK666" s="4"/>
      <c r="AS666" t="s">
        <v>272</v>
      </c>
    </row>
    <row r="667" spans="1:45" x14ac:dyDescent="0.2">
      <c r="AD667" s="61"/>
      <c r="AE667" t="s">
        <v>1524</v>
      </c>
      <c r="AK667" s="4"/>
      <c r="AS667" t="s">
        <v>272</v>
      </c>
    </row>
    <row r="668" spans="1:45" x14ac:dyDescent="0.2">
      <c r="AE668" t="s">
        <v>1137</v>
      </c>
      <c r="AF668" s="153" t="s">
        <v>3334</v>
      </c>
      <c r="AK668" s="4"/>
      <c r="AS668" t="s">
        <v>272</v>
      </c>
    </row>
    <row r="669" spans="1:45" x14ac:dyDescent="0.2">
      <c r="AD669" s="61"/>
      <c r="AE669" s="1">
        <v>1</v>
      </c>
      <c r="AF669" s="153" t="s">
        <v>3335</v>
      </c>
      <c r="AK669" s="4"/>
      <c r="AS669" t="s">
        <v>272</v>
      </c>
    </row>
    <row r="670" spans="1:45" x14ac:dyDescent="0.2">
      <c r="AE670" t="s">
        <v>1524</v>
      </c>
      <c r="AK670" s="4"/>
      <c r="AS670" t="s">
        <v>272</v>
      </c>
    </row>
    <row r="671" spans="1:45" x14ac:dyDescent="0.2">
      <c r="AD671" s="61"/>
      <c r="AE671" t="s">
        <v>1137</v>
      </c>
      <c r="AF671" s="153" t="s">
        <v>3332</v>
      </c>
      <c r="AK671" s="4"/>
      <c r="AS671" t="s">
        <v>272</v>
      </c>
    </row>
    <row r="672" spans="1:45" x14ac:dyDescent="0.2">
      <c r="AD672" s="61"/>
      <c r="AE672" s="1">
        <v>1</v>
      </c>
      <c r="AF672" s="153" t="s">
        <v>3333</v>
      </c>
      <c r="AK672" s="4"/>
      <c r="AS672" t="s">
        <v>272</v>
      </c>
    </row>
    <row r="673" spans="29:45" x14ac:dyDescent="0.2">
      <c r="AD673" s="61"/>
      <c r="AE673" s="150" t="s">
        <v>3066</v>
      </c>
      <c r="AK673" s="4"/>
      <c r="AS673" t="s">
        <v>272</v>
      </c>
    </row>
    <row r="674" spans="29:45" x14ac:dyDescent="0.2">
      <c r="AD674" s="61"/>
      <c r="AE674" t="s">
        <v>1137</v>
      </c>
      <c r="AF674" s="161" t="s">
        <v>1216</v>
      </c>
      <c r="AK674" s="4"/>
      <c r="AS674" t="s">
        <v>272</v>
      </c>
    </row>
    <row r="675" spans="29:45" x14ac:dyDescent="0.2">
      <c r="AD675" s="61"/>
      <c r="AE675" s="1">
        <v>1</v>
      </c>
      <c r="AF675" s="161" t="s">
        <v>3487</v>
      </c>
      <c r="AK675" s="4"/>
      <c r="AS675" t="s">
        <v>272</v>
      </c>
    </row>
    <row r="676" spans="29:45" x14ac:dyDescent="0.2">
      <c r="AD676" s="61"/>
      <c r="AE676" t="s">
        <v>1524</v>
      </c>
      <c r="AK676" s="4"/>
      <c r="AS676" t="s">
        <v>272</v>
      </c>
    </row>
    <row r="677" spans="29:45" x14ac:dyDescent="0.2">
      <c r="AD677" s="61"/>
      <c r="AE677" t="s">
        <v>1137</v>
      </c>
      <c r="AF677" s="153" t="s">
        <v>3336</v>
      </c>
      <c r="AK677" s="4"/>
      <c r="AS677" t="s">
        <v>272</v>
      </c>
    </row>
    <row r="678" spans="29:45" x14ac:dyDescent="0.2">
      <c r="AD678" s="61"/>
      <c r="AE678" s="1">
        <v>1</v>
      </c>
      <c r="AF678" s="153" t="s">
        <v>3337</v>
      </c>
      <c r="AK678" s="4"/>
      <c r="AS678" t="s">
        <v>272</v>
      </c>
    </row>
    <row r="679" spans="29:45" x14ac:dyDescent="0.2">
      <c r="AC679" s="17" t="s">
        <v>3351</v>
      </c>
      <c r="AD679" s="6"/>
      <c r="AE679" t="s">
        <v>1524</v>
      </c>
      <c r="AK679" s="4"/>
      <c r="AS679" t="s">
        <v>272</v>
      </c>
    </row>
    <row r="680" spans="29:45" x14ac:dyDescent="0.2">
      <c r="AC680" s="6" t="s">
        <v>1137</v>
      </c>
      <c r="AD680" s="153" t="s">
        <v>3343</v>
      </c>
      <c r="AE680" t="s">
        <v>1137</v>
      </c>
      <c r="AF680" s="153" t="s">
        <v>3338</v>
      </c>
      <c r="AK680" s="4"/>
      <c r="AS680" t="s">
        <v>272</v>
      </c>
    </row>
    <row r="681" spans="29:45" x14ac:dyDescent="0.2">
      <c r="AC681" s="6" t="s">
        <v>1524</v>
      </c>
      <c r="AD681" s="153" t="s">
        <v>3328</v>
      </c>
      <c r="AE681" s="1">
        <v>1</v>
      </c>
      <c r="AF681" s="153" t="s">
        <v>3339</v>
      </c>
      <c r="AK681" s="4"/>
      <c r="AS681" t="s">
        <v>272</v>
      </c>
    </row>
    <row r="682" spans="29:45" x14ac:dyDescent="0.2">
      <c r="AC682" s="6" t="s">
        <v>1524</v>
      </c>
      <c r="AD682" s="6"/>
      <c r="AE682" t="s">
        <v>1524</v>
      </c>
      <c r="AK682" s="4"/>
      <c r="AS682" t="s">
        <v>272</v>
      </c>
    </row>
    <row r="683" spans="29:45" x14ac:dyDescent="0.2">
      <c r="AC683" t="s">
        <v>1524</v>
      </c>
      <c r="AD683" s="153" t="s">
        <v>3341</v>
      </c>
      <c r="AE683" t="s">
        <v>1137</v>
      </c>
      <c r="AF683" s="61" t="s">
        <v>718</v>
      </c>
      <c r="AK683" s="4"/>
      <c r="AS683" t="s">
        <v>272</v>
      </c>
    </row>
    <row r="684" spans="29:45" x14ac:dyDescent="0.2">
      <c r="AC684" s="1">
        <v>1</v>
      </c>
      <c r="AD684" s="153" t="s">
        <v>3329</v>
      </c>
      <c r="AE684" s="1">
        <v>1</v>
      </c>
      <c r="AF684" s="61" t="s">
        <v>719</v>
      </c>
      <c r="AK684" s="4"/>
      <c r="AS684" t="s">
        <v>272</v>
      </c>
    </row>
    <row r="685" spans="29:45" x14ac:dyDescent="0.2">
      <c r="AC685" t="s">
        <v>1524</v>
      </c>
      <c r="AD685" s="153" t="s">
        <v>3342</v>
      </c>
      <c r="AE685" t="s">
        <v>1524</v>
      </c>
      <c r="AK685" s="4"/>
      <c r="AS685" t="s">
        <v>272</v>
      </c>
    </row>
    <row r="686" spans="29:45" x14ac:dyDescent="0.2">
      <c r="AC686" s="1">
        <v>1</v>
      </c>
      <c r="AD686" s="153" t="s">
        <v>3345</v>
      </c>
      <c r="AE686" t="s">
        <v>1137</v>
      </c>
      <c r="AF686" s="61" t="s">
        <v>720</v>
      </c>
      <c r="AK686" s="4"/>
      <c r="AS686" t="s">
        <v>272</v>
      </c>
    </row>
    <row r="687" spans="29:45" x14ac:dyDescent="0.2">
      <c r="AC687" t="s">
        <v>1524</v>
      </c>
      <c r="AD687" s="61" t="s">
        <v>3848</v>
      </c>
      <c r="AE687" s="1">
        <v>1</v>
      </c>
      <c r="AF687" s="61" t="s">
        <v>721</v>
      </c>
      <c r="AK687" s="4"/>
      <c r="AS687" t="s">
        <v>272</v>
      </c>
    </row>
    <row r="688" spans="29:45" x14ac:dyDescent="0.2">
      <c r="AC688" t="s">
        <v>1524</v>
      </c>
      <c r="AD688" s="161" t="s">
        <v>3849</v>
      </c>
      <c r="AE688" t="s">
        <v>1524</v>
      </c>
      <c r="AK688" s="4"/>
      <c r="AS688" t="s">
        <v>272</v>
      </c>
    </row>
    <row r="689" spans="1:45" x14ac:dyDescent="0.2">
      <c r="AC689" s="1">
        <v>1</v>
      </c>
      <c r="AD689" s="153" t="s">
        <v>3346</v>
      </c>
      <c r="AE689" t="s">
        <v>1137</v>
      </c>
      <c r="AF689" s="61" t="s">
        <v>722</v>
      </c>
      <c r="AK689" s="4"/>
      <c r="AS689" t="s">
        <v>272</v>
      </c>
    </row>
    <row r="690" spans="1:45" x14ac:dyDescent="0.2">
      <c r="AD690" s="61"/>
      <c r="AE690" s="1">
        <v>1</v>
      </c>
      <c r="AF690" s="61" t="s">
        <v>723</v>
      </c>
      <c r="AK690" s="4"/>
      <c r="AS690" t="s">
        <v>272</v>
      </c>
    </row>
    <row r="691" spans="1:45" x14ac:dyDescent="0.2">
      <c r="AD691" s="61"/>
      <c r="AE691" t="s">
        <v>1524</v>
      </c>
      <c r="AK691" s="4"/>
      <c r="AS691" t="s">
        <v>272</v>
      </c>
    </row>
    <row r="692" spans="1:45" x14ac:dyDescent="0.2">
      <c r="AD692" s="61"/>
      <c r="AE692" t="s">
        <v>1137</v>
      </c>
      <c r="AF692" s="61" t="s">
        <v>82</v>
      </c>
      <c r="AK692" s="4"/>
      <c r="AS692" t="s">
        <v>272</v>
      </c>
    </row>
    <row r="693" spans="1:45" x14ac:dyDescent="0.2">
      <c r="AD693" s="61"/>
      <c r="AE693" s="1">
        <v>1</v>
      </c>
      <c r="AF693" s="61" t="s">
        <v>724</v>
      </c>
      <c r="AK693" s="4"/>
      <c r="AS693" t="s">
        <v>272</v>
      </c>
    </row>
    <row r="694" spans="1:45" x14ac:dyDescent="0.2">
      <c r="A694" s="150" t="s">
        <v>6181</v>
      </c>
      <c r="C694" s="150"/>
      <c r="P694" s="150"/>
      <c r="AD694" s="61"/>
      <c r="AK694" s="150"/>
      <c r="AS694" t="s">
        <v>272</v>
      </c>
    </row>
    <row r="695" spans="1:45" x14ac:dyDescent="0.2">
      <c r="R695" s="21" t="s">
        <v>3805</v>
      </c>
      <c r="AC695" s="21"/>
      <c r="AD695" s="61"/>
      <c r="AK695" s="4"/>
      <c r="AS695" t="s">
        <v>272</v>
      </c>
    </row>
    <row r="696" spans="1:45" x14ac:dyDescent="0.2">
      <c r="AC696" s="17" t="s">
        <v>689</v>
      </c>
      <c r="AD696" s="6"/>
      <c r="AE696" s="6"/>
      <c r="AF696" s="6"/>
      <c r="AG696" s="6"/>
      <c r="AK696" s="4"/>
      <c r="AS696" t="s">
        <v>272</v>
      </c>
    </row>
    <row r="697" spans="1:45" x14ac:dyDescent="0.2">
      <c r="AC697" s="17"/>
      <c r="AD697" s="97" t="s">
        <v>1579</v>
      </c>
      <c r="AF697" s="97" t="s">
        <v>1579</v>
      </c>
      <c r="AG697" s="6"/>
      <c r="AK697" s="4"/>
      <c r="AS697" t="s">
        <v>272</v>
      </c>
    </row>
    <row r="698" spans="1:45" x14ac:dyDescent="0.2">
      <c r="AC698" s="6" t="s">
        <v>1137</v>
      </c>
      <c r="AD698" s="61" t="s">
        <v>4001</v>
      </c>
      <c r="AE698" t="s">
        <v>1137</v>
      </c>
      <c r="AF698" s="61" t="s">
        <v>2862</v>
      </c>
      <c r="AG698" s="6"/>
      <c r="AK698" s="4"/>
      <c r="AS698" t="s">
        <v>272</v>
      </c>
    </row>
    <row r="699" spans="1:45" x14ac:dyDescent="0.2">
      <c r="AC699" s="6" t="s">
        <v>1524</v>
      </c>
      <c r="AD699" s="65" t="s">
        <v>2860</v>
      </c>
      <c r="AE699" t="s">
        <v>1524</v>
      </c>
      <c r="AF699" s="61" t="s">
        <v>2863</v>
      </c>
      <c r="AG699" s="6"/>
      <c r="AK699" s="4"/>
      <c r="AS699" t="s">
        <v>272</v>
      </c>
    </row>
    <row r="700" spans="1:45" x14ac:dyDescent="0.2">
      <c r="AC700" s="6" t="s">
        <v>1524</v>
      </c>
      <c r="AD700" t="s">
        <v>1747</v>
      </c>
      <c r="AE700" s="6"/>
      <c r="AF700" s="6"/>
      <c r="AG700" s="6"/>
      <c r="AK700" s="4"/>
      <c r="AS700" t="s">
        <v>272</v>
      </c>
    </row>
    <row r="701" spans="1:45" x14ac:dyDescent="0.2">
      <c r="A701" s="150" t="s">
        <v>6181</v>
      </c>
      <c r="C701" s="150"/>
      <c r="P701" s="150"/>
      <c r="X701" s="149"/>
      <c r="AC701" s="192"/>
      <c r="AD701" s="192"/>
      <c r="AE701" s="192"/>
      <c r="AK701" s="150"/>
      <c r="AS701" t="s">
        <v>272</v>
      </c>
    </row>
    <row r="702" spans="1:45" x14ac:dyDescent="0.2">
      <c r="R702" s="21" t="s">
        <v>3804</v>
      </c>
      <c r="X702" s="149"/>
      <c r="Z702" s="224"/>
      <c r="AC702" s="21"/>
      <c r="AK702" s="4"/>
      <c r="AM702" s="9" t="s">
        <v>5141</v>
      </c>
      <c r="AN702" s="192"/>
      <c r="AS702" t="s">
        <v>272</v>
      </c>
    </row>
    <row r="703" spans="1:45" x14ac:dyDescent="0.2">
      <c r="X703" s="149"/>
      <c r="Y703" s="1"/>
      <c r="Z703" s="224"/>
      <c r="AC703" t="s">
        <v>1137</v>
      </c>
      <c r="AD703" s="228" t="s">
        <v>5608</v>
      </c>
      <c r="AK703" s="4"/>
      <c r="AM703" s="192" t="s">
        <v>1137</v>
      </c>
      <c r="AN703" s="161" t="s">
        <v>3811</v>
      </c>
      <c r="AS703" t="s">
        <v>272</v>
      </c>
    </row>
    <row r="704" spans="1:45" x14ac:dyDescent="0.2">
      <c r="X704" s="149"/>
      <c r="Z704" s="224"/>
      <c r="AC704" t="s">
        <v>1524</v>
      </c>
      <c r="AD704" s="224" t="s">
        <v>5609</v>
      </c>
      <c r="AK704" s="4"/>
      <c r="AM704" s="192" t="s">
        <v>1524</v>
      </c>
      <c r="AN704" s="161" t="s">
        <v>3812</v>
      </c>
      <c r="AO704" t="s">
        <v>1137</v>
      </c>
      <c r="AP704" s="224" t="s">
        <v>2976</v>
      </c>
      <c r="AS704" t="s">
        <v>272</v>
      </c>
    </row>
    <row r="705" spans="1:45" x14ac:dyDescent="0.2">
      <c r="X705" s="149"/>
      <c r="Z705" s="224"/>
      <c r="AC705" t="s">
        <v>1524</v>
      </c>
      <c r="AD705" s="228" t="s">
        <v>5610</v>
      </c>
      <c r="AK705" s="4"/>
      <c r="AM705" s="192" t="s">
        <v>1524</v>
      </c>
      <c r="AN705" s="214" t="s">
        <v>4766</v>
      </c>
      <c r="AO705" s="1">
        <v>1</v>
      </c>
      <c r="AP705" s="224" t="s">
        <v>5140</v>
      </c>
      <c r="AS705" t="s">
        <v>272</v>
      </c>
    </row>
    <row r="706" spans="1:45" x14ac:dyDescent="0.2">
      <c r="X706" s="149"/>
      <c r="Y706" s="1"/>
      <c r="Z706" s="224"/>
      <c r="AC706" t="s">
        <v>1524</v>
      </c>
      <c r="AD706" s="224" t="s">
        <v>1482</v>
      </c>
      <c r="AK706" s="4"/>
      <c r="AM706" s="192"/>
      <c r="AN706" s="192"/>
      <c r="AO706" t="s">
        <v>1524</v>
      </c>
      <c r="AS706" t="s">
        <v>272</v>
      </c>
    </row>
    <row r="707" spans="1:45" x14ac:dyDescent="0.2">
      <c r="X707" s="149"/>
      <c r="Y707" s="1"/>
      <c r="Z707" s="224"/>
      <c r="AK707" s="4"/>
      <c r="AM707" t="s">
        <v>1137</v>
      </c>
      <c r="AN707" s="224" t="s">
        <v>5598</v>
      </c>
      <c r="AO707" t="s">
        <v>1137</v>
      </c>
      <c r="AP707" s="224" t="s">
        <v>1573</v>
      </c>
      <c r="AS707" t="s">
        <v>272</v>
      </c>
    </row>
    <row r="708" spans="1:45" x14ac:dyDescent="0.2">
      <c r="X708" s="149"/>
      <c r="Y708" s="1"/>
      <c r="Z708" s="224"/>
      <c r="AK708" s="4"/>
      <c r="AM708" s="1">
        <v>1</v>
      </c>
      <c r="AN708" s="224" t="s">
        <v>5143</v>
      </c>
      <c r="AO708" s="1">
        <v>1</v>
      </c>
      <c r="AP708" s="224" t="s">
        <v>5140</v>
      </c>
      <c r="AS708" t="s">
        <v>272</v>
      </c>
    </row>
    <row r="709" spans="1:45" x14ac:dyDescent="0.2">
      <c r="X709" s="149"/>
      <c r="Y709" s="1"/>
      <c r="Z709" s="224"/>
      <c r="AK709" s="4"/>
      <c r="AM709" t="s">
        <v>1524</v>
      </c>
      <c r="AN709" s="224" t="s">
        <v>999</v>
      </c>
      <c r="AO709" s="1"/>
      <c r="AP709" s="224"/>
      <c r="AS709" t="s">
        <v>272</v>
      </c>
    </row>
    <row r="710" spans="1:45" x14ac:dyDescent="0.2">
      <c r="X710" s="149"/>
      <c r="Y710" s="1"/>
      <c r="Z710" s="224"/>
      <c r="AK710" s="4"/>
      <c r="AN710" s="224"/>
      <c r="AO710" t="s">
        <v>1137</v>
      </c>
      <c r="AP710" s="268" t="s">
        <v>6454</v>
      </c>
      <c r="AS710" t="s">
        <v>272</v>
      </c>
    </row>
    <row r="711" spans="1:45" x14ac:dyDescent="0.2">
      <c r="X711" s="149"/>
      <c r="Y711" s="1"/>
      <c r="Z711" s="224"/>
      <c r="AK711" s="4"/>
      <c r="AN711" s="224"/>
      <c r="AO711" s="1">
        <v>1</v>
      </c>
      <c r="AP711" s="268" t="s">
        <v>6455</v>
      </c>
      <c r="AS711" t="s">
        <v>272</v>
      </c>
    </row>
    <row r="712" spans="1:45" x14ac:dyDescent="0.2">
      <c r="A712" s="150" t="s">
        <v>6181</v>
      </c>
      <c r="C712" s="150"/>
      <c r="P712" s="150"/>
      <c r="AD712" s="61"/>
      <c r="AK712" s="150"/>
      <c r="AS712" t="s">
        <v>272</v>
      </c>
    </row>
    <row r="713" spans="1:45" x14ac:dyDescent="0.2">
      <c r="R713" s="12" t="s">
        <v>1406</v>
      </c>
      <c r="AC713" s="12"/>
      <c r="AD713" s="61"/>
      <c r="AK713" t="s">
        <v>1137</v>
      </c>
      <c r="AL713" s="23" t="s">
        <v>453</v>
      </c>
      <c r="AM713" t="s">
        <v>1137</v>
      </c>
      <c r="AN713" s="87" t="s">
        <v>2230</v>
      </c>
      <c r="AO713" t="s">
        <v>1137</v>
      </c>
      <c r="AP713" s="224" t="s">
        <v>5382</v>
      </c>
      <c r="AS713" t="s">
        <v>272</v>
      </c>
    </row>
    <row r="714" spans="1:45" x14ac:dyDescent="0.2">
      <c r="AD714" s="61"/>
      <c r="AK714" s="1">
        <v>1</v>
      </c>
      <c r="AL714" t="s">
        <v>1324</v>
      </c>
      <c r="AM714" s="1">
        <v>1</v>
      </c>
      <c r="AN714" s="87" t="s">
        <v>1899</v>
      </c>
      <c r="AO714" s="1">
        <v>1</v>
      </c>
      <c r="AP714" s="224" t="s">
        <v>5408</v>
      </c>
      <c r="AS714" t="s">
        <v>272</v>
      </c>
    </row>
    <row r="715" spans="1:45" x14ac:dyDescent="0.2">
      <c r="AD715" s="61"/>
      <c r="AK715" t="s">
        <v>1524</v>
      </c>
      <c r="AL715" s="91" t="s">
        <v>1412</v>
      </c>
      <c r="AM715" t="s">
        <v>1524</v>
      </c>
      <c r="AN715" s="87" t="s">
        <v>4339</v>
      </c>
      <c r="AO715" t="s">
        <v>3066</v>
      </c>
      <c r="AS715" t="s">
        <v>272</v>
      </c>
    </row>
    <row r="716" spans="1:45" x14ac:dyDescent="0.2">
      <c r="AD716" s="61"/>
      <c r="AK716" t="s">
        <v>1524</v>
      </c>
      <c r="AL716" s="150" t="s">
        <v>4725</v>
      </c>
      <c r="AM716" t="s">
        <v>1524</v>
      </c>
      <c r="AN716" s="87" t="s">
        <v>4340</v>
      </c>
      <c r="AO716" t="s">
        <v>1137</v>
      </c>
      <c r="AP716" s="224" t="s">
        <v>5253</v>
      </c>
      <c r="AS716" t="s">
        <v>272</v>
      </c>
    </row>
    <row r="717" spans="1:45" x14ac:dyDescent="0.2">
      <c r="AD717" s="61"/>
      <c r="AK717" t="s">
        <v>1524</v>
      </c>
      <c r="AL717" s="138" t="s">
        <v>1354</v>
      </c>
      <c r="AO717" s="1">
        <v>1</v>
      </c>
      <c r="AP717" s="224" t="s">
        <v>5408</v>
      </c>
      <c r="AS717" t="s">
        <v>272</v>
      </c>
    </row>
    <row r="718" spans="1:45" x14ac:dyDescent="0.2">
      <c r="AD718" s="61"/>
      <c r="AL718" s="138"/>
      <c r="AM718" t="s">
        <v>1137</v>
      </c>
      <c r="AN718" s="177" t="s">
        <v>4341</v>
      </c>
      <c r="AS718" t="s">
        <v>272</v>
      </c>
    </row>
    <row r="719" spans="1:45" x14ac:dyDescent="0.2">
      <c r="AD719" s="61"/>
      <c r="AL719" s="138"/>
      <c r="AM719" s="1">
        <v>1</v>
      </c>
      <c r="AN719" s="214" t="s">
        <v>1947</v>
      </c>
      <c r="AS719" t="s">
        <v>272</v>
      </c>
    </row>
    <row r="720" spans="1:45" x14ac:dyDescent="0.2">
      <c r="AD720" s="61"/>
      <c r="AL720" s="138"/>
      <c r="AM720" t="s">
        <v>1524</v>
      </c>
      <c r="AN720" s="214" t="s">
        <v>4808</v>
      </c>
      <c r="AS720" t="s">
        <v>272</v>
      </c>
    </row>
    <row r="721" spans="1:45" x14ac:dyDescent="0.2">
      <c r="AD721" s="61"/>
      <c r="AL721" s="138"/>
      <c r="AM721" t="s">
        <v>1524</v>
      </c>
      <c r="AN721" s="177" t="s">
        <v>5384</v>
      </c>
      <c r="AS721" t="s">
        <v>272</v>
      </c>
    </row>
    <row r="722" spans="1:45" x14ac:dyDescent="0.2">
      <c r="AD722" s="61"/>
      <c r="AL722" s="138"/>
      <c r="AM722" t="s">
        <v>1524</v>
      </c>
      <c r="AN722" s="214" t="s">
        <v>5385</v>
      </c>
      <c r="AS722" t="s">
        <v>272</v>
      </c>
    </row>
    <row r="723" spans="1:45" x14ac:dyDescent="0.2">
      <c r="A723" s="150" t="s">
        <v>6238</v>
      </c>
      <c r="P723" s="150"/>
      <c r="AD723" s="61"/>
      <c r="AK723" s="150"/>
      <c r="AS723" t="s">
        <v>272</v>
      </c>
    </row>
    <row r="724" spans="1:45" x14ac:dyDescent="0.2">
      <c r="R724" s="151" t="s">
        <v>686</v>
      </c>
      <c r="AC724" s="151"/>
      <c r="AD724" s="61"/>
      <c r="AG724" t="s">
        <v>1137</v>
      </c>
      <c r="AH724" s="61" t="s">
        <v>5453</v>
      </c>
      <c r="AI724" t="s">
        <v>1137</v>
      </c>
      <c r="AJ724" s="61" t="s">
        <v>685</v>
      </c>
      <c r="AS724" t="s">
        <v>272</v>
      </c>
    </row>
    <row r="725" spans="1:45" x14ac:dyDescent="0.2">
      <c r="AD725" s="61"/>
      <c r="AG725" s="1">
        <v>1</v>
      </c>
      <c r="AH725" s="61" t="s">
        <v>410</v>
      </c>
      <c r="AI725" s="1">
        <v>1</v>
      </c>
      <c r="AJ725" s="224" t="s">
        <v>5454</v>
      </c>
      <c r="AS725" t="s">
        <v>272</v>
      </c>
    </row>
    <row r="726" spans="1:45" x14ac:dyDescent="0.2">
      <c r="AD726" s="61"/>
      <c r="AI726" t="s">
        <v>1524</v>
      </c>
      <c r="AJ726" s="61" t="s">
        <v>688</v>
      </c>
      <c r="AS726" t="s">
        <v>272</v>
      </c>
    </row>
    <row r="727" spans="1:45" x14ac:dyDescent="0.2">
      <c r="AD727" s="61"/>
      <c r="AI727" t="s">
        <v>1524</v>
      </c>
      <c r="AJ727" s="61" t="s">
        <v>687</v>
      </c>
      <c r="AS727" t="s">
        <v>272</v>
      </c>
    </row>
    <row r="728" spans="1:45" x14ac:dyDescent="0.2">
      <c r="AD728" s="61"/>
      <c r="AI728" t="s">
        <v>1524</v>
      </c>
      <c r="AJ728" s="61"/>
      <c r="AS728" t="s">
        <v>272</v>
      </c>
    </row>
    <row r="729" spans="1:45" x14ac:dyDescent="0.2">
      <c r="AD729" s="61"/>
      <c r="AI729" t="s">
        <v>1137</v>
      </c>
      <c r="AJ729" s="224" t="s">
        <v>5455</v>
      </c>
      <c r="AS729" t="s">
        <v>272</v>
      </c>
    </row>
    <row r="730" spans="1:45" x14ac:dyDescent="0.2">
      <c r="AD730" s="61"/>
      <c r="AI730" s="1">
        <v>1</v>
      </c>
      <c r="AJ730" s="224" t="s">
        <v>5456</v>
      </c>
      <c r="AS730" t="s">
        <v>272</v>
      </c>
    </row>
    <row r="731" spans="1:45" x14ac:dyDescent="0.2">
      <c r="AD731" s="61"/>
      <c r="AI731" s="9" t="s">
        <v>689</v>
      </c>
      <c r="AJ731" s="6"/>
      <c r="AK731" s="6"/>
      <c r="AS731" t="s">
        <v>272</v>
      </c>
    </row>
    <row r="732" spans="1:45" x14ac:dyDescent="0.2">
      <c r="AD732" s="61"/>
      <c r="AI732" s="9"/>
      <c r="AJ732" s="97" t="s">
        <v>1579</v>
      </c>
      <c r="AK732" s="6"/>
      <c r="AS732" t="s">
        <v>272</v>
      </c>
    </row>
    <row r="733" spans="1:45" x14ac:dyDescent="0.2">
      <c r="AD733" s="61"/>
      <c r="AI733" s="6" t="s">
        <v>1137</v>
      </c>
      <c r="AJ733" t="s">
        <v>2671</v>
      </c>
      <c r="AK733" s="6"/>
      <c r="AS733" t="s">
        <v>272</v>
      </c>
    </row>
    <row r="734" spans="1:45" x14ac:dyDescent="0.2">
      <c r="AD734" s="61"/>
      <c r="AI734" s="6" t="s">
        <v>1524</v>
      </c>
      <c r="AJ734" s="63" t="s">
        <v>680</v>
      </c>
      <c r="AK734" s="6"/>
      <c r="AS734" t="s">
        <v>272</v>
      </c>
    </row>
    <row r="735" spans="1:45" x14ac:dyDescent="0.2">
      <c r="AD735" s="61"/>
      <c r="AI735" s="6" t="s">
        <v>1524</v>
      </c>
      <c r="AJ735" s="61" t="s">
        <v>2602</v>
      </c>
      <c r="AK735" s="6"/>
      <c r="AS735" t="s">
        <v>272</v>
      </c>
    </row>
    <row r="736" spans="1:45" x14ac:dyDescent="0.2">
      <c r="AD736" s="61"/>
      <c r="AI736" s="6" t="s">
        <v>1524</v>
      </c>
      <c r="AJ736" s="6"/>
      <c r="AK736" s="6"/>
      <c r="AS736" t="s">
        <v>272</v>
      </c>
    </row>
    <row r="737" spans="1:45" x14ac:dyDescent="0.2">
      <c r="AD737" s="61"/>
      <c r="AI737" t="s">
        <v>1524</v>
      </c>
      <c r="AJ737" s="61" t="s">
        <v>4352</v>
      </c>
      <c r="AS737" t="s">
        <v>272</v>
      </c>
    </row>
    <row r="738" spans="1:45" x14ac:dyDescent="0.2">
      <c r="AD738" s="61"/>
      <c r="AI738" s="1">
        <v>1</v>
      </c>
      <c r="AJ738" s="61" t="s">
        <v>690</v>
      </c>
      <c r="AS738" t="s">
        <v>272</v>
      </c>
    </row>
    <row r="739" spans="1:45" x14ac:dyDescent="0.2">
      <c r="A739" s="150" t="s">
        <v>6181</v>
      </c>
      <c r="C739" s="150"/>
      <c r="P739" s="150"/>
      <c r="AD739" s="61"/>
      <c r="AK739" s="150"/>
      <c r="AS739" t="s">
        <v>272</v>
      </c>
    </row>
    <row r="740" spans="1:45" x14ac:dyDescent="0.2">
      <c r="A740" s="150"/>
      <c r="C740" s="150"/>
      <c r="P740" s="150"/>
      <c r="R740" s="4" t="s">
        <v>6647</v>
      </c>
      <c r="AD740" s="61"/>
      <c r="AK740" s="150"/>
      <c r="AM740" t="s">
        <v>1137</v>
      </c>
      <c r="AN740" s="224" t="s">
        <v>6539</v>
      </c>
      <c r="AS740" t="s">
        <v>272</v>
      </c>
    </row>
    <row r="741" spans="1:45" x14ac:dyDescent="0.2">
      <c r="A741" s="150"/>
      <c r="C741" s="150"/>
      <c r="P741" s="150"/>
      <c r="AD741" s="61"/>
      <c r="AK741" s="150"/>
      <c r="AM741" s="1">
        <v>1</v>
      </c>
      <c r="AN741" s="224" t="s">
        <v>4209</v>
      </c>
      <c r="AO741" t="s">
        <v>1137</v>
      </c>
      <c r="AP741" s="271" t="s">
        <v>6538</v>
      </c>
      <c r="AS741" t="s">
        <v>272</v>
      </c>
    </row>
    <row r="742" spans="1:45" x14ac:dyDescent="0.2">
      <c r="P742" s="150"/>
      <c r="R742" s="12"/>
      <c r="AC742" s="12"/>
      <c r="AD742" s="61"/>
      <c r="AG742" t="s">
        <v>1137</v>
      </c>
      <c r="AH742" s="161" t="s">
        <v>1573</v>
      </c>
      <c r="AJ742" s="61"/>
      <c r="AM742" t="s">
        <v>1524</v>
      </c>
      <c r="AN742" s="224" t="s">
        <v>5451</v>
      </c>
      <c r="AO742" s="1">
        <v>1</v>
      </c>
      <c r="AP742" s="271" t="s">
        <v>6540</v>
      </c>
      <c r="AS742" t="s">
        <v>272</v>
      </c>
    </row>
    <row r="743" spans="1:45" x14ac:dyDescent="0.2">
      <c r="AD743" s="61"/>
      <c r="AG743" s="1">
        <v>1</v>
      </c>
      <c r="AH743" s="161" t="s">
        <v>3043</v>
      </c>
      <c r="AI743" t="s">
        <v>1137</v>
      </c>
      <c r="AJ743" s="161" t="s">
        <v>2230</v>
      </c>
      <c r="AM743" s="150" t="s">
        <v>3066</v>
      </c>
      <c r="AS743" t="s">
        <v>272</v>
      </c>
    </row>
    <row r="744" spans="1:45" x14ac:dyDescent="0.2">
      <c r="AD744" s="61"/>
      <c r="AG744" s="6" t="s">
        <v>1524</v>
      </c>
      <c r="AI744" s="1">
        <v>1</v>
      </c>
      <c r="AJ744" s="161" t="s">
        <v>2174</v>
      </c>
      <c r="AM744" t="s">
        <v>1137</v>
      </c>
      <c r="AN744" s="191" t="s">
        <v>4590</v>
      </c>
      <c r="AO744" t="s">
        <v>1137</v>
      </c>
      <c r="AP744" s="224" t="s">
        <v>5564</v>
      </c>
      <c r="AS744" t="s">
        <v>272</v>
      </c>
    </row>
    <row r="745" spans="1:45" x14ac:dyDescent="0.2">
      <c r="AD745" s="61"/>
      <c r="AE745" s="9" t="s">
        <v>689</v>
      </c>
      <c r="AF745" s="6"/>
      <c r="AG745" s="6" t="s">
        <v>1137</v>
      </c>
      <c r="AH745" s="161" t="s">
        <v>3709</v>
      </c>
      <c r="AI745" t="s">
        <v>1524</v>
      </c>
      <c r="AJ745" s="61"/>
      <c r="AM745" s="1">
        <v>1</v>
      </c>
      <c r="AN745" s="224" t="s">
        <v>5688</v>
      </c>
      <c r="AO745" s="1">
        <v>1</v>
      </c>
      <c r="AP745" s="224" t="s">
        <v>5565</v>
      </c>
      <c r="AS745" t="s">
        <v>272</v>
      </c>
    </row>
    <row r="746" spans="1:45" x14ac:dyDescent="0.2">
      <c r="AD746" s="61"/>
      <c r="AE746" s="6" t="s">
        <v>1137</v>
      </c>
      <c r="AF746" s="161" t="s">
        <v>3726</v>
      </c>
      <c r="AG746" s="1">
        <v>1</v>
      </c>
      <c r="AH746" s="161" t="s">
        <v>1781</v>
      </c>
      <c r="AI746" t="s">
        <v>1137</v>
      </c>
      <c r="AJ746" s="161" t="s">
        <v>3718</v>
      </c>
      <c r="AK746" t="s">
        <v>1137</v>
      </c>
      <c r="AL746" s="224" t="s">
        <v>5742</v>
      </c>
      <c r="AM746" t="s">
        <v>1524</v>
      </c>
      <c r="AN746" s="191" t="s">
        <v>4591</v>
      </c>
      <c r="AS746" t="s">
        <v>272</v>
      </c>
    </row>
    <row r="747" spans="1:45" x14ac:dyDescent="0.2">
      <c r="AD747" s="61"/>
      <c r="AE747" s="6" t="s">
        <v>1524</v>
      </c>
      <c r="AF747" t="s">
        <v>2207</v>
      </c>
      <c r="AG747" s="6" t="s">
        <v>1524</v>
      </c>
      <c r="AI747" s="1">
        <v>1</v>
      </c>
      <c r="AJ747" s="161" t="s">
        <v>2174</v>
      </c>
      <c r="AK747" s="1">
        <v>1</v>
      </c>
      <c r="AL747" s="161" t="s">
        <v>3717</v>
      </c>
      <c r="AM747" t="s">
        <v>1524</v>
      </c>
      <c r="AN747" s="151" t="s">
        <v>4353</v>
      </c>
      <c r="AO747" s="150"/>
      <c r="AP747" s="87"/>
      <c r="AS747" t="s">
        <v>272</v>
      </c>
    </row>
    <row r="748" spans="1:45" x14ac:dyDescent="0.2">
      <c r="AD748" s="61"/>
      <c r="AE748" s="6" t="s">
        <v>1524</v>
      </c>
      <c r="AF748" s="61" t="s">
        <v>3729</v>
      </c>
      <c r="AG748" t="s">
        <v>1137</v>
      </c>
      <c r="AH748" s="161" t="s">
        <v>3710</v>
      </c>
      <c r="AI748" t="s">
        <v>1524</v>
      </c>
      <c r="AJ748" s="161" t="s">
        <v>3714</v>
      </c>
      <c r="AK748" t="s">
        <v>1524</v>
      </c>
      <c r="AL748" s="161" t="s">
        <v>3719</v>
      </c>
      <c r="AO748" t="s">
        <v>1137</v>
      </c>
      <c r="AP748" s="87" t="s">
        <v>1407</v>
      </c>
      <c r="AS748" t="s">
        <v>272</v>
      </c>
    </row>
    <row r="749" spans="1:45" x14ac:dyDescent="0.2">
      <c r="AD749" s="61"/>
      <c r="AE749" s="6" t="s">
        <v>1524</v>
      </c>
      <c r="AF749" s="161" t="s">
        <v>987</v>
      </c>
      <c r="AG749" s="1">
        <v>1</v>
      </c>
      <c r="AH749" s="161" t="s">
        <v>3732</v>
      </c>
      <c r="AI749" s="1">
        <v>1</v>
      </c>
      <c r="AJ749" s="214" t="s">
        <v>4930</v>
      </c>
      <c r="AK749" t="s">
        <v>1524</v>
      </c>
      <c r="AM749" t="s">
        <v>1137</v>
      </c>
      <c r="AN749" s="271" t="s">
        <v>6643</v>
      </c>
      <c r="AO749" s="1">
        <v>1</v>
      </c>
      <c r="AP749" s="224" t="s">
        <v>5640</v>
      </c>
      <c r="AS749" t="s">
        <v>272</v>
      </c>
    </row>
    <row r="750" spans="1:45" x14ac:dyDescent="0.2">
      <c r="AD750" s="61"/>
      <c r="AE750" s="6"/>
      <c r="AF750" s="6"/>
      <c r="AG750" t="s">
        <v>1524</v>
      </c>
      <c r="AH750" s="212" t="s">
        <v>5471</v>
      </c>
      <c r="AI750" t="s">
        <v>1524</v>
      </c>
      <c r="AK750" t="s">
        <v>1137</v>
      </c>
      <c r="AL750" s="161" t="s">
        <v>3716</v>
      </c>
      <c r="AM750" s="1">
        <v>1</v>
      </c>
      <c r="AN750" s="271" t="s">
        <v>1790</v>
      </c>
      <c r="AO750" t="s">
        <v>1524</v>
      </c>
      <c r="AP750" s="87" t="s">
        <v>1411</v>
      </c>
      <c r="AS750" t="s">
        <v>272</v>
      </c>
    </row>
    <row r="751" spans="1:45" x14ac:dyDescent="0.2">
      <c r="AD751" s="61"/>
      <c r="AG751" t="s">
        <v>1524</v>
      </c>
      <c r="AI751" t="s">
        <v>1137</v>
      </c>
      <c r="AJ751" s="161" t="s">
        <v>3712</v>
      </c>
      <c r="AK751" s="1">
        <v>1</v>
      </c>
      <c r="AL751" s="161" t="s">
        <v>3717</v>
      </c>
      <c r="AM751" s="1">
        <v>1</v>
      </c>
      <c r="AN751" s="271" t="s">
        <v>6644</v>
      </c>
      <c r="AO751" t="s">
        <v>1524</v>
      </c>
      <c r="AP751" s="151" t="s">
        <v>4770</v>
      </c>
      <c r="AS751" t="s">
        <v>272</v>
      </c>
    </row>
    <row r="752" spans="1:45" x14ac:dyDescent="0.2">
      <c r="AD752" s="61"/>
      <c r="AG752" t="s">
        <v>1137</v>
      </c>
      <c r="AH752" s="161" t="s">
        <v>6239</v>
      </c>
      <c r="AI752" s="1">
        <v>1</v>
      </c>
      <c r="AJ752" s="161" t="s">
        <v>2174</v>
      </c>
      <c r="AM752" t="s">
        <v>1524</v>
      </c>
      <c r="AN752" s="271" t="s">
        <v>6645</v>
      </c>
      <c r="AO752" t="s">
        <v>1524</v>
      </c>
      <c r="AS752" t="s">
        <v>272</v>
      </c>
    </row>
    <row r="753" spans="30:45" x14ac:dyDescent="0.2">
      <c r="AD753" s="61"/>
      <c r="AG753" s="1">
        <v>1</v>
      </c>
      <c r="AH753" s="214" t="s">
        <v>4921</v>
      </c>
      <c r="AI753" t="s">
        <v>1524</v>
      </c>
      <c r="AM753" t="s">
        <v>1524</v>
      </c>
      <c r="AN753" s="271" t="s">
        <v>6646</v>
      </c>
      <c r="AO753" t="s">
        <v>1137</v>
      </c>
      <c r="AP753" s="87" t="s">
        <v>1409</v>
      </c>
      <c r="AS753" t="s">
        <v>272</v>
      </c>
    </row>
    <row r="754" spans="30:45" x14ac:dyDescent="0.2">
      <c r="AD754" s="61"/>
      <c r="AG754" t="s">
        <v>1524</v>
      </c>
      <c r="AH754" s="214" t="s">
        <v>4922</v>
      </c>
      <c r="AI754" t="s">
        <v>1137</v>
      </c>
      <c r="AJ754" s="161" t="s">
        <v>966</v>
      </c>
      <c r="AO754" s="1">
        <v>1</v>
      </c>
      <c r="AP754" s="87" t="s">
        <v>1410</v>
      </c>
      <c r="AS754" t="s">
        <v>272</v>
      </c>
    </row>
    <row r="755" spans="30:45" x14ac:dyDescent="0.2">
      <c r="AD755" s="61"/>
      <c r="AG755" s="1">
        <v>1</v>
      </c>
      <c r="AH755" s="214" t="s">
        <v>4920</v>
      </c>
      <c r="AI755" s="1">
        <v>1</v>
      </c>
      <c r="AJ755" s="161" t="s">
        <v>2174</v>
      </c>
      <c r="AM755" t="s">
        <v>1137</v>
      </c>
      <c r="AN755" s="59" t="s">
        <v>1176</v>
      </c>
      <c r="AO755" t="s">
        <v>1524</v>
      </c>
      <c r="AP755" s="87" t="s">
        <v>3720</v>
      </c>
      <c r="AS755" t="s">
        <v>272</v>
      </c>
    </row>
    <row r="756" spans="30:45" x14ac:dyDescent="0.2">
      <c r="AD756" s="61"/>
      <c r="AG756" t="s">
        <v>1524</v>
      </c>
      <c r="AI756" t="s">
        <v>1524</v>
      </c>
      <c r="AJ756" s="161" t="s">
        <v>3723</v>
      </c>
      <c r="AM756" s="1">
        <v>1</v>
      </c>
      <c r="AN756" s="51" t="s">
        <v>2153</v>
      </c>
      <c r="AO756" t="s">
        <v>1524</v>
      </c>
      <c r="AP756" s="161" t="s">
        <v>3722</v>
      </c>
      <c r="AS756" t="s">
        <v>272</v>
      </c>
    </row>
    <row r="757" spans="30:45" x14ac:dyDescent="0.2">
      <c r="AD757" s="61"/>
      <c r="AG757" t="s">
        <v>1137</v>
      </c>
      <c r="AH757" s="224" t="s">
        <v>5344</v>
      </c>
      <c r="AI757" t="s">
        <v>1524</v>
      </c>
      <c r="AJ757" s="61"/>
      <c r="AM757" t="s">
        <v>1524</v>
      </c>
      <c r="AN757" s="59" t="s">
        <v>1177</v>
      </c>
      <c r="AO757" t="s">
        <v>1524</v>
      </c>
      <c r="AP757" s="151" t="s">
        <v>4767</v>
      </c>
      <c r="AS757" t="s">
        <v>272</v>
      </c>
    </row>
    <row r="758" spans="30:45" x14ac:dyDescent="0.2">
      <c r="AD758" s="61"/>
      <c r="AG758" s="1">
        <v>1</v>
      </c>
      <c r="AH758" s="224" t="s">
        <v>2620</v>
      </c>
      <c r="AI758" t="s">
        <v>1137</v>
      </c>
      <c r="AJ758" s="161" t="s">
        <v>3711</v>
      </c>
      <c r="AS758" t="s">
        <v>272</v>
      </c>
    </row>
    <row r="759" spans="30:45" x14ac:dyDescent="0.2">
      <c r="AD759" s="61"/>
      <c r="AG759" t="s">
        <v>1524</v>
      </c>
      <c r="AI759" s="1">
        <v>1</v>
      </c>
      <c r="AJ759" s="161" t="s">
        <v>2174</v>
      </c>
      <c r="AM759" t="s">
        <v>1137</v>
      </c>
      <c r="AN759" s="214" t="s">
        <v>1573</v>
      </c>
      <c r="AS759" t="s">
        <v>272</v>
      </c>
    </row>
    <row r="760" spans="30:45" x14ac:dyDescent="0.2">
      <c r="AD760" s="61"/>
      <c r="AG760" t="s">
        <v>1524</v>
      </c>
      <c r="AH760" s="9" t="s">
        <v>689</v>
      </c>
      <c r="AI760" s="6" t="s">
        <v>1524</v>
      </c>
      <c r="AJ760" s="61"/>
      <c r="AM760" s="1">
        <v>1</v>
      </c>
      <c r="AN760" s="214" t="s">
        <v>4827</v>
      </c>
      <c r="AS760" t="s">
        <v>272</v>
      </c>
    </row>
    <row r="761" spans="30:45" x14ac:dyDescent="0.2">
      <c r="AD761" s="61"/>
      <c r="AG761" s="6" t="s">
        <v>1137</v>
      </c>
      <c r="AH761" s="161" t="s">
        <v>3728</v>
      </c>
      <c r="AI761" s="6" t="s">
        <v>1137</v>
      </c>
      <c r="AJ761" s="161" t="s">
        <v>2823</v>
      </c>
      <c r="AM761" t="s">
        <v>1524</v>
      </c>
      <c r="AN761" s="214" t="s">
        <v>4803</v>
      </c>
      <c r="AS761" t="s">
        <v>272</v>
      </c>
    </row>
    <row r="762" spans="30:45" x14ac:dyDescent="0.2">
      <c r="AD762" s="61"/>
      <c r="AG762" s="6" t="s">
        <v>1524</v>
      </c>
      <c r="AH762" s="61" t="s">
        <v>254</v>
      </c>
      <c r="AI762" s="1">
        <v>1</v>
      </c>
      <c r="AJ762" s="161" t="s">
        <v>3713</v>
      </c>
      <c r="AM762" t="s">
        <v>1524</v>
      </c>
      <c r="AN762" s="214" t="s">
        <v>4804</v>
      </c>
      <c r="AS762" t="s">
        <v>272</v>
      </c>
    </row>
    <row r="763" spans="30:45" x14ac:dyDescent="0.2">
      <c r="AD763" s="61"/>
      <c r="AG763" s="6" t="s">
        <v>1524</v>
      </c>
      <c r="AI763" s="6"/>
      <c r="AJ763" s="6"/>
      <c r="AK763" s="6"/>
      <c r="AN763" s="214"/>
      <c r="AS763" t="s">
        <v>272</v>
      </c>
    </row>
    <row r="764" spans="30:45" x14ac:dyDescent="0.2">
      <c r="AD764" s="61"/>
      <c r="AG764" s="6" t="s">
        <v>1137</v>
      </c>
      <c r="AH764" s="161" t="s">
        <v>3731</v>
      </c>
      <c r="AI764" t="s">
        <v>1137</v>
      </c>
      <c r="AJ764" s="61" t="s">
        <v>2197</v>
      </c>
      <c r="AK764" s="6"/>
      <c r="AM764" t="s">
        <v>1137</v>
      </c>
      <c r="AN764" s="214" t="s">
        <v>4824</v>
      </c>
      <c r="AP764" s="87"/>
      <c r="AS764" t="s">
        <v>272</v>
      </c>
    </row>
    <row r="765" spans="30:45" x14ac:dyDescent="0.2">
      <c r="AD765" s="61"/>
      <c r="AG765" s="6" t="s">
        <v>1524</v>
      </c>
      <c r="AH765" t="s">
        <v>940</v>
      </c>
      <c r="AI765" t="s">
        <v>1524</v>
      </c>
      <c r="AJ765" s="61" t="s">
        <v>2198</v>
      </c>
      <c r="AK765" s="6"/>
      <c r="AM765" s="1">
        <v>1</v>
      </c>
      <c r="AN765" s="214" t="s">
        <v>4825</v>
      </c>
      <c r="AO765" t="s">
        <v>1137</v>
      </c>
      <c r="AP765" s="161" t="s">
        <v>3721</v>
      </c>
      <c r="AS765" t="s">
        <v>272</v>
      </c>
    </row>
    <row r="766" spans="30:45" x14ac:dyDescent="0.2">
      <c r="AD766" s="61"/>
      <c r="AG766" s="6" t="s">
        <v>1524</v>
      </c>
      <c r="AH766" s="61" t="s">
        <v>939</v>
      </c>
      <c r="AI766" t="s">
        <v>1524</v>
      </c>
      <c r="AJ766" s="97" t="s">
        <v>1579</v>
      </c>
      <c r="AK766" s="6"/>
      <c r="AM766" t="s">
        <v>1524</v>
      </c>
      <c r="AN766" s="214" t="s">
        <v>4803</v>
      </c>
      <c r="AO766" s="1">
        <v>1</v>
      </c>
      <c r="AP766" s="224" t="s">
        <v>3935</v>
      </c>
      <c r="AS766" t="s">
        <v>272</v>
      </c>
    </row>
    <row r="767" spans="30:45" x14ac:dyDescent="0.2">
      <c r="AD767" s="61"/>
      <c r="AG767" s="6" t="s">
        <v>1524</v>
      </c>
      <c r="AH767" s="61" t="s">
        <v>2828</v>
      </c>
      <c r="AI767" t="s">
        <v>1137</v>
      </c>
      <c r="AJ767" s="61" t="s">
        <v>2987</v>
      </c>
      <c r="AK767" s="6"/>
      <c r="AM767" t="s">
        <v>1524</v>
      </c>
      <c r="AN767" s="214" t="s">
        <v>4826</v>
      </c>
      <c r="AO767" t="s">
        <v>1524</v>
      </c>
      <c r="AP767" s="224" t="s">
        <v>5705</v>
      </c>
      <c r="AS767" t="s">
        <v>272</v>
      </c>
    </row>
    <row r="768" spans="30:45" x14ac:dyDescent="0.2">
      <c r="AD768" s="61"/>
      <c r="AG768" s="6" t="s">
        <v>1524</v>
      </c>
      <c r="AH768" s="61" t="s">
        <v>3258</v>
      </c>
      <c r="AI768" t="s">
        <v>1524</v>
      </c>
      <c r="AJ768" s="61" t="s">
        <v>2988</v>
      </c>
      <c r="AK768" s="6"/>
      <c r="AS768" t="s">
        <v>272</v>
      </c>
    </row>
    <row r="769" spans="18:45" x14ac:dyDescent="0.2">
      <c r="AD769" s="61"/>
      <c r="AG769" s="6" t="s">
        <v>1524</v>
      </c>
      <c r="AH769" s="61" t="s">
        <v>683</v>
      </c>
      <c r="AK769" s="6"/>
      <c r="AM769" t="s">
        <v>1137</v>
      </c>
      <c r="AN769" s="224" t="s">
        <v>5559</v>
      </c>
      <c r="AS769" t="s">
        <v>272</v>
      </c>
    </row>
    <row r="770" spans="18:45" x14ac:dyDescent="0.2">
      <c r="AD770" s="61"/>
      <c r="AG770" s="150" t="s">
        <v>3066</v>
      </c>
      <c r="AH770" s="9" t="s">
        <v>3725</v>
      </c>
      <c r="AI770" s="6"/>
      <c r="AJ770" s="6"/>
      <c r="AK770" s="6"/>
      <c r="AM770" s="1">
        <v>1</v>
      </c>
      <c r="AN770" s="224" t="s">
        <v>1834</v>
      </c>
      <c r="AS770" t="s">
        <v>272</v>
      </c>
    </row>
    <row r="771" spans="18:45" x14ac:dyDescent="0.2">
      <c r="AD771" s="61"/>
      <c r="AG771" s="6" t="s">
        <v>1137</v>
      </c>
      <c r="AH771" s="161" t="s">
        <v>3730</v>
      </c>
      <c r="AI771" s="6"/>
      <c r="AM771" t="s">
        <v>1524</v>
      </c>
      <c r="AN771" s="224" t="s">
        <v>5561</v>
      </c>
      <c r="AS771" t="s">
        <v>272</v>
      </c>
    </row>
    <row r="772" spans="18:45" x14ac:dyDescent="0.2">
      <c r="AD772" s="61"/>
      <c r="AG772" s="6" t="s">
        <v>1524</v>
      </c>
      <c r="AH772" s="61" t="s">
        <v>3019</v>
      </c>
      <c r="AI772" s="6"/>
      <c r="AM772" t="s">
        <v>1524</v>
      </c>
      <c r="AN772" s="224" t="s">
        <v>5560</v>
      </c>
      <c r="AP772" s="87"/>
      <c r="AS772" t="s">
        <v>272</v>
      </c>
    </row>
    <row r="773" spans="18:45" x14ac:dyDescent="0.2">
      <c r="R773" s="147"/>
      <c r="AC773" s="147"/>
      <c r="AD773" s="61"/>
      <c r="AG773" s="6" t="s">
        <v>1524</v>
      </c>
      <c r="AH773" s="61" t="s">
        <v>1752</v>
      </c>
      <c r="AI773" s="6"/>
      <c r="AM773" t="s">
        <v>1524</v>
      </c>
      <c r="AN773" s="224" t="s">
        <v>5562</v>
      </c>
      <c r="AP773" s="87"/>
      <c r="AS773" t="s">
        <v>272</v>
      </c>
    </row>
    <row r="774" spans="18:45" x14ac:dyDescent="0.2">
      <c r="R774" s="147"/>
      <c r="AC774" s="147"/>
      <c r="AD774" s="61"/>
      <c r="AG774" s="198" t="s">
        <v>3066</v>
      </c>
      <c r="AH774" s="6"/>
      <c r="AI774" s="6"/>
      <c r="AS774" t="s">
        <v>272</v>
      </c>
    </row>
    <row r="775" spans="18:45" x14ac:dyDescent="0.2">
      <c r="R775" s="147"/>
      <c r="AC775" s="147"/>
      <c r="AD775" s="61"/>
      <c r="AG775" t="s">
        <v>1137</v>
      </c>
      <c r="AH775" s="224" t="s">
        <v>4414</v>
      </c>
      <c r="AM775" t="s">
        <v>1137</v>
      </c>
      <c r="AN775" s="271" t="s">
        <v>6499</v>
      </c>
      <c r="AS775" t="s">
        <v>272</v>
      </c>
    </row>
    <row r="776" spans="18:45" x14ac:dyDescent="0.2">
      <c r="R776" s="147"/>
      <c r="AC776" s="147"/>
      <c r="AD776" s="61"/>
      <c r="AG776" s="1">
        <v>1</v>
      </c>
      <c r="AH776" s="224" t="s">
        <v>2620</v>
      </c>
      <c r="AI776" t="s">
        <v>1137</v>
      </c>
      <c r="AJ776" s="224" t="s">
        <v>5567</v>
      </c>
      <c r="AM776" s="1">
        <v>1</v>
      </c>
      <c r="AN776" s="224" t="s">
        <v>4689</v>
      </c>
      <c r="AP776" s="87"/>
      <c r="AS776" t="s">
        <v>272</v>
      </c>
    </row>
    <row r="777" spans="18:45" x14ac:dyDescent="0.2">
      <c r="R777" s="147"/>
      <c r="AC777" s="147"/>
      <c r="AD777" s="61"/>
      <c r="AG777" t="s">
        <v>1524</v>
      </c>
      <c r="AH777" s="224" t="s">
        <v>5378</v>
      </c>
      <c r="AI777" s="1">
        <v>1</v>
      </c>
      <c r="AJ777" s="224" t="s">
        <v>5570</v>
      </c>
      <c r="AM777" t="s">
        <v>1524</v>
      </c>
      <c r="AN777" s="224" t="s">
        <v>5612</v>
      </c>
      <c r="AP777" s="87"/>
      <c r="AS777" t="s">
        <v>272</v>
      </c>
    </row>
    <row r="778" spans="18:45" x14ac:dyDescent="0.2">
      <c r="R778" s="147"/>
      <c r="AC778" s="147"/>
      <c r="AD778" s="61"/>
      <c r="AG778" t="s">
        <v>1137</v>
      </c>
      <c r="AH778" s="224" t="s">
        <v>5345</v>
      </c>
      <c r="AI778" t="s">
        <v>1524</v>
      </c>
      <c r="AJ778" s="209" t="s">
        <v>4520</v>
      </c>
      <c r="AM778" t="s">
        <v>1524</v>
      </c>
      <c r="AN778" s="224" t="s">
        <v>5386</v>
      </c>
      <c r="AP778" s="87"/>
      <c r="AS778" t="s">
        <v>272</v>
      </c>
    </row>
    <row r="779" spans="18:45" x14ac:dyDescent="0.2">
      <c r="R779" s="147"/>
      <c r="AC779" s="147"/>
      <c r="AD779" s="61"/>
      <c r="AG779" t="s">
        <v>1137</v>
      </c>
      <c r="AH779" s="224" t="s">
        <v>5346</v>
      </c>
      <c r="AI779" t="s">
        <v>1524</v>
      </c>
      <c r="AJ779" s="224" t="s">
        <v>5568</v>
      </c>
      <c r="AM779" t="s">
        <v>1524</v>
      </c>
      <c r="AN779" s="224" t="s">
        <v>5613</v>
      </c>
      <c r="AP779" s="87"/>
      <c r="AS779" t="s">
        <v>272</v>
      </c>
    </row>
    <row r="780" spans="18:45" x14ac:dyDescent="0.2">
      <c r="R780" s="147"/>
      <c r="AC780" s="147"/>
      <c r="AD780" s="61"/>
      <c r="AG780" t="s">
        <v>1137</v>
      </c>
      <c r="AH780" s="224" t="s">
        <v>5377</v>
      </c>
      <c r="AI780" t="s">
        <v>1524</v>
      </c>
      <c r="AJ780" s="224" t="s">
        <v>5569</v>
      </c>
      <c r="AM780" t="s">
        <v>1524</v>
      </c>
      <c r="AN780" s="224" t="s">
        <v>6110</v>
      </c>
      <c r="AP780" s="87"/>
      <c r="AS780" t="s">
        <v>272</v>
      </c>
    </row>
    <row r="781" spans="18:45" x14ac:dyDescent="0.2">
      <c r="R781" s="147"/>
      <c r="AC781" s="147"/>
      <c r="AD781" s="61"/>
      <c r="AH781" s="224"/>
      <c r="AI781" t="s">
        <v>1524</v>
      </c>
      <c r="AJ781" s="224" t="s">
        <v>5566</v>
      </c>
      <c r="AS781" t="s">
        <v>272</v>
      </c>
    </row>
    <row r="782" spans="18:45" x14ac:dyDescent="0.2">
      <c r="R782" s="147"/>
      <c r="AC782" s="147"/>
      <c r="AD782" s="61"/>
      <c r="AH782" s="224"/>
      <c r="AM782" s="228" t="s">
        <v>5611</v>
      </c>
      <c r="AN782" s="4"/>
      <c r="AS782" t="s">
        <v>272</v>
      </c>
    </row>
    <row r="783" spans="18:45" x14ac:dyDescent="0.2">
      <c r="R783" s="147"/>
      <c r="AC783" s="147"/>
      <c r="AD783" s="61"/>
      <c r="AH783" s="224"/>
      <c r="AM783" s="228" t="s">
        <v>5448</v>
      </c>
      <c r="AS783" t="s">
        <v>272</v>
      </c>
    </row>
    <row r="784" spans="18:45" x14ac:dyDescent="0.2">
      <c r="R784" s="147"/>
      <c r="AC784" s="147"/>
      <c r="AD784" s="61"/>
      <c r="AH784" s="224"/>
      <c r="AM784" s="246" t="s">
        <v>6240</v>
      </c>
      <c r="AS784" t="s">
        <v>272</v>
      </c>
    </row>
    <row r="785" spans="1:45" x14ac:dyDescent="0.2">
      <c r="A785" s="150" t="s">
        <v>6181</v>
      </c>
      <c r="R785" s="147"/>
      <c r="AC785" s="147"/>
      <c r="AD785" s="61"/>
      <c r="AH785" s="224"/>
      <c r="AS785" t="s">
        <v>272</v>
      </c>
    </row>
    <row r="786" spans="1:45" x14ac:dyDescent="0.2">
      <c r="R786" s="4" t="s">
        <v>6548</v>
      </c>
      <c r="AC786" s="147"/>
      <c r="AD786" s="61"/>
      <c r="AH786" s="224"/>
      <c r="AS786" t="s">
        <v>272</v>
      </c>
    </row>
    <row r="787" spans="1:45" x14ac:dyDescent="0.2">
      <c r="R787" s="150"/>
      <c r="Y787" t="s">
        <v>1137</v>
      </c>
      <c r="Z787" s="271" t="s">
        <v>6549</v>
      </c>
      <c r="AC787" s="147"/>
      <c r="AD787" s="61"/>
      <c r="AH787" s="224"/>
      <c r="AS787" t="s">
        <v>272</v>
      </c>
    </row>
    <row r="788" spans="1:45" x14ac:dyDescent="0.2">
      <c r="R788" s="150"/>
      <c r="Y788" s="1">
        <v>1</v>
      </c>
      <c r="Z788" s="271" t="s">
        <v>1522</v>
      </c>
      <c r="AC788" s="147"/>
      <c r="AD788" s="61"/>
      <c r="AH788" s="224"/>
      <c r="AS788" t="s">
        <v>272</v>
      </c>
    </row>
    <row r="789" spans="1:45" x14ac:dyDescent="0.2">
      <c r="R789" s="150"/>
      <c r="Y789" t="s">
        <v>1524</v>
      </c>
      <c r="Z789" s="271" t="s">
        <v>6550</v>
      </c>
      <c r="AC789" s="147"/>
      <c r="AD789" s="61"/>
      <c r="AH789" s="224"/>
      <c r="AS789" t="s">
        <v>272</v>
      </c>
    </row>
    <row r="790" spans="1:45" x14ac:dyDescent="0.2">
      <c r="R790" s="150"/>
      <c r="Y790" t="s">
        <v>1524</v>
      </c>
      <c r="Z790" s="271" t="s">
        <v>6667</v>
      </c>
      <c r="AC790" s="147"/>
      <c r="AD790" s="61"/>
      <c r="AH790" s="224"/>
      <c r="AS790" t="s">
        <v>272</v>
      </c>
    </row>
    <row r="791" spans="1:45" x14ac:dyDescent="0.2">
      <c r="R791" s="150"/>
      <c r="Y791" s="1">
        <v>1</v>
      </c>
      <c r="Z791" s="271" t="s">
        <v>6668</v>
      </c>
      <c r="AC791" s="147"/>
      <c r="AD791" s="61"/>
      <c r="AH791" s="224"/>
      <c r="AS791" t="s">
        <v>272</v>
      </c>
    </row>
    <row r="792" spans="1:45" x14ac:dyDescent="0.2">
      <c r="A792" s="150" t="s">
        <v>6181</v>
      </c>
      <c r="C792" s="150"/>
      <c r="P792" s="150"/>
      <c r="AD792" s="61"/>
      <c r="AK792" s="150" t="s">
        <v>6131</v>
      </c>
      <c r="AS792" t="s">
        <v>272</v>
      </c>
    </row>
    <row r="793" spans="1:45" x14ac:dyDescent="0.2">
      <c r="C793" s="150"/>
      <c r="P793" s="150"/>
      <c r="R793" s="21" t="s">
        <v>6047</v>
      </c>
      <c r="AC793" s="21"/>
      <c r="AM793" t="s">
        <v>1137</v>
      </c>
      <c r="AN793" s="138" t="s">
        <v>846</v>
      </c>
      <c r="AS793" t="s">
        <v>272</v>
      </c>
    </row>
    <row r="794" spans="1:45" x14ac:dyDescent="0.2">
      <c r="C794" s="150"/>
      <c r="P794" s="150"/>
      <c r="AK794" t="s">
        <v>1137</v>
      </c>
      <c r="AL794" s="135" t="s">
        <v>5449</v>
      </c>
      <c r="AM794" s="1">
        <v>1</v>
      </c>
      <c r="AN794" s="138" t="s">
        <v>854</v>
      </c>
      <c r="AS794" t="s">
        <v>272</v>
      </c>
    </row>
    <row r="795" spans="1:45" x14ac:dyDescent="0.2">
      <c r="C795" s="150"/>
      <c r="P795" s="150"/>
      <c r="AK795" s="1">
        <v>1</v>
      </c>
      <c r="AL795" s="138" t="s">
        <v>860</v>
      </c>
      <c r="AM795" t="s">
        <v>1524</v>
      </c>
      <c r="AS795" t="s">
        <v>272</v>
      </c>
    </row>
    <row r="796" spans="1:45" x14ac:dyDescent="0.2">
      <c r="C796" s="150"/>
      <c r="P796" s="150"/>
      <c r="AI796" t="s">
        <v>1137</v>
      </c>
      <c r="AJ796" s="61" t="s">
        <v>2820</v>
      </c>
      <c r="AK796" s="1">
        <v>1</v>
      </c>
      <c r="AL796" s="138" t="s">
        <v>845</v>
      </c>
      <c r="AM796" t="s">
        <v>1137</v>
      </c>
      <c r="AN796" s="138" t="s">
        <v>847</v>
      </c>
      <c r="AS796" t="s">
        <v>272</v>
      </c>
    </row>
    <row r="797" spans="1:45" x14ac:dyDescent="0.2">
      <c r="C797" s="150"/>
      <c r="P797" s="150"/>
      <c r="AI797" s="1">
        <v>1</v>
      </c>
      <c r="AJ797" s="61" t="s">
        <v>3363</v>
      </c>
      <c r="AK797" t="s">
        <v>1524</v>
      </c>
      <c r="AL797" s="135" t="s">
        <v>4726</v>
      </c>
      <c r="AM797" s="1">
        <v>1</v>
      </c>
      <c r="AN797" s="153" t="s">
        <v>3323</v>
      </c>
      <c r="AS797" t="s">
        <v>272</v>
      </c>
    </row>
    <row r="798" spans="1:45" x14ac:dyDescent="0.2">
      <c r="C798" s="150"/>
      <c r="P798" s="150"/>
      <c r="AK798" t="s">
        <v>1524</v>
      </c>
      <c r="AM798" t="s">
        <v>1524</v>
      </c>
      <c r="AN798" s="161" t="s">
        <v>3813</v>
      </c>
      <c r="AS798" t="s">
        <v>272</v>
      </c>
    </row>
    <row r="799" spans="1:45" x14ac:dyDescent="0.2">
      <c r="C799" s="150"/>
      <c r="P799" s="150"/>
      <c r="AI799" t="s">
        <v>1137</v>
      </c>
      <c r="AJ799" s="135" t="s">
        <v>3771</v>
      </c>
      <c r="AK799" t="s">
        <v>1524</v>
      </c>
      <c r="AM799" t="s">
        <v>1524</v>
      </c>
      <c r="AN799" s="153" t="s">
        <v>3322</v>
      </c>
      <c r="AO799" s="8" t="s">
        <v>1137</v>
      </c>
      <c r="AP799" s="139" t="s">
        <v>55</v>
      </c>
      <c r="AS799" t="s">
        <v>272</v>
      </c>
    </row>
    <row r="800" spans="1:45" x14ac:dyDescent="0.2">
      <c r="C800" s="150"/>
      <c r="P800" s="150"/>
      <c r="AI800" s="1">
        <v>1</v>
      </c>
      <c r="AJ800" s="135" t="s">
        <v>1836</v>
      </c>
      <c r="AK800" t="s">
        <v>1524</v>
      </c>
      <c r="AM800" t="s">
        <v>1524</v>
      </c>
      <c r="AO800" s="1">
        <v>1</v>
      </c>
      <c r="AP800" s="139" t="s">
        <v>1661</v>
      </c>
      <c r="AS800" t="s">
        <v>272</v>
      </c>
    </row>
    <row r="801" spans="3:45" x14ac:dyDescent="0.2">
      <c r="C801" s="150"/>
      <c r="P801" s="150"/>
      <c r="AG801" s="9" t="s">
        <v>689</v>
      </c>
      <c r="AH801" s="6"/>
      <c r="AI801" t="s">
        <v>1524</v>
      </c>
      <c r="AJ801" s="135" t="s">
        <v>1837</v>
      </c>
      <c r="AK801" t="s">
        <v>1524</v>
      </c>
      <c r="AM801" t="s">
        <v>1137</v>
      </c>
      <c r="AN801" s="138" t="s">
        <v>848</v>
      </c>
      <c r="AO801" s="8" t="s">
        <v>1524</v>
      </c>
      <c r="AP801" s="51" t="s">
        <v>1179</v>
      </c>
      <c r="AS801" t="s">
        <v>272</v>
      </c>
    </row>
    <row r="802" spans="3:45" x14ac:dyDescent="0.2">
      <c r="C802" s="150"/>
      <c r="P802" s="150"/>
      <c r="AG802" s="6" t="s">
        <v>1137</v>
      </c>
      <c r="AH802" s="153" t="s">
        <v>6039</v>
      </c>
      <c r="AI802" t="s">
        <v>1524</v>
      </c>
      <c r="AJ802" s="138" t="s">
        <v>859</v>
      </c>
      <c r="AK802" t="s">
        <v>1524</v>
      </c>
      <c r="AM802" s="1">
        <v>1</v>
      </c>
      <c r="AN802" s="138" t="s">
        <v>856</v>
      </c>
      <c r="AS802" t="s">
        <v>272</v>
      </c>
    </row>
    <row r="803" spans="3:45" x14ac:dyDescent="0.2">
      <c r="C803" s="150"/>
      <c r="P803" s="150"/>
      <c r="AG803" s="6" t="s">
        <v>1524</v>
      </c>
      <c r="AH803" t="s">
        <v>841</v>
      </c>
      <c r="AI803" s="1">
        <v>1</v>
      </c>
      <c r="AJ803" s="138" t="s">
        <v>843</v>
      </c>
      <c r="AK803" t="s">
        <v>1524</v>
      </c>
      <c r="AM803" t="s">
        <v>1524</v>
      </c>
      <c r="AO803" t="s">
        <v>1137</v>
      </c>
      <c r="AP803" s="51" t="s">
        <v>71</v>
      </c>
      <c r="AS803" t="s">
        <v>272</v>
      </c>
    </row>
    <row r="804" spans="3:45" x14ac:dyDescent="0.2">
      <c r="C804" s="150"/>
      <c r="P804" s="150"/>
      <c r="AG804" s="6" t="s">
        <v>1524</v>
      </c>
      <c r="AH804" s="138" t="s">
        <v>840</v>
      </c>
      <c r="AI804" s="6"/>
      <c r="AJ804" s="138" t="s">
        <v>360</v>
      </c>
      <c r="AK804" t="s">
        <v>1524</v>
      </c>
      <c r="AM804" t="s">
        <v>1137</v>
      </c>
      <c r="AN804" s="138" t="s">
        <v>849</v>
      </c>
      <c r="AO804" s="1">
        <v>1</v>
      </c>
      <c r="AP804" s="51" t="s">
        <v>3059</v>
      </c>
      <c r="AS804" t="s">
        <v>272</v>
      </c>
    </row>
    <row r="805" spans="3:45" x14ac:dyDescent="0.2">
      <c r="C805" s="150"/>
      <c r="P805" s="150"/>
      <c r="AG805" s="6" t="s">
        <v>1524</v>
      </c>
      <c r="AH805" s="138" t="s">
        <v>839</v>
      </c>
      <c r="AI805" s="6"/>
      <c r="AK805" t="s">
        <v>1524</v>
      </c>
      <c r="AM805" s="1">
        <v>1</v>
      </c>
      <c r="AN805" s="138" t="s">
        <v>857</v>
      </c>
      <c r="AO805" t="s">
        <v>1524</v>
      </c>
      <c r="AP805" s="51" t="s">
        <v>1179</v>
      </c>
      <c r="AS805" t="s">
        <v>272</v>
      </c>
    </row>
    <row r="806" spans="3:45" x14ac:dyDescent="0.2">
      <c r="C806" s="150"/>
      <c r="P806" s="150"/>
      <c r="AG806" s="6"/>
      <c r="AH806" s="6"/>
      <c r="AI806" s="192"/>
      <c r="AK806" t="s">
        <v>1524</v>
      </c>
      <c r="AS806" t="s">
        <v>272</v>
      </c>
    </row>
    <row r="807" spans="3:45" x14ac:dyDescent="0.2">
      <c r="C807" s="150"/>
      <c r="P807" s="150"/>
      <c r="AK807" t="s">
        <v>1137</v>
      </c>
      <c r="AL807" s="135" t="s">
        <v>850</v>
      </c>
      <c r="AM807" t="s">
        <v>1137</v>
      </c>
      <c r="AN807" s="138" t="s">
        <v>851</v>
      </c>
      <c r="AO807" t="s">
        <v>1137</v>
      </c>
      <c r="AP807" s="144" t="s">
        <v>1178</v>
      </c>
      <c r="AS807" t="s">
        <v>272</v>
      </c>
    </row>
    <row r="808" spans="3:45" x14ac:dyDescent="0.2">
      <c r="C808" s="150"/>
      <c r="P808" s="150"/>
      <c r="AK808" s="1">
        <v>1</v>
      </c>
      <c r="AL808" s="135" t="s">
        <v>1838</v>
      </c>
      <c r="AM808" t="s">
        <v>1524</v>
      </c>
      <c r="AO808" t="s">
        <v>1524</v>
      </c>
      <c r="AP808" s="51" t="s">
        <v>1179</v>
      </c>
      <c r="AS808" t="s">
        <v>272</v>
      </c>
    </row>
    <row r="809" spans="3:45" x14ac:dyDescent="0.2">
      <c r="C809" s="150"/>
      <c r="P809" s="150"/>
      <c r="AK809" s="1">
        <v>1</v>
      </c>
      <c r="AL809" s="138" t="s">
        <v>844</v>
      </c>
      <c r="AM809" t="s">
        <v>1137</v>
      </c>
      <c r="AN809" s="138" t="s">
        <v>852</v>
      </c>
      <c r="AS809" t="s">
        <v>272</v>
      </c>
    </row>
    <row r="810" spans="3:45" x14ac:dyDescent="0.2">
      <c r="C810" s="150"/>
      <c r="P810" s="150"/>
      <c r="AM810" s="1">
        <v>1</v>
      </c>
      <c r="AN810" s="138" t="s">
        <v>853</v>
      </c>
      <c r="AS810" t="s">
        <v>272</v>
      </c>
    </row>
    <row r="811" spans="3:45" x14ac:dyDescent="0.2">
      <c r="C811" s="150"/>
      <c r="P811" s="150"/>
      <c r="AM811" t="s">
        <v>1524</v>
      </c>
      <c r="AN811" s="244" t="s">
        <v>6057</v>
      </c>
      <c r="AS811" t="s">
        <v>272</v>
      </c>
    </row>
    <row r="812" spans="3:45" x14ac:dyDescent="0.2">
      <c r="C812" s="150"/>
      <c r="P812" s="150"/>
      <c r="AM812" t="s">
        <v>1524</v>
      </c>
      <c r="AN812" s="268" t="s">
        <v>6172</v>
      </c>
      <c r="AS812" t="s">
        <v>272</v>
      </c>
    </row>
    <row r="813" spans="3:45" x14ac:dyDescent="0.2">
      <c r="C813" s="150"/>
      <c r="P813" s="150"/>
      <c r="AM813" s="1">
        <v>1</v>
      </c>
      <c r="AN813" s="268" t="s">
        <v>4364</v>
      </c>
      <c r="AS813" t="s">
        <v>272</v>
      </c>
    </row>
    <row r="814" spans="3:45" x14ac:dyDescent="0.2">
      <c r="C814" s="150"/>
      <c r="P814" s="150"/>
      <c r="AN814" s="268"/>
      <c r="AS814" t="s">
        <v>272</v>
      </c>
    </row>
    <row r="815" spans="3:45" x14ac:dyDescent="0.2">
      <c r="C815" s="150"/>
      <c r="P815" s="150"/>
      <c r="AS815" t="s">
        <v>272</v>
      </c>
    </row>
    <row r="816" spans="3:45" x14ac:dyDescent="0.2">
      <c r="C816" s="150"/>
      <c r="P816" s="150"/>
      <c r="AI816" t="s">
        <v>1137</v>
      </c>
      <c r="AJ816" s="61" t="s">
        <v>2201</v>
      </c>
      <c r="AS816" t="s">
        <v>272</v>
      </c>
    </row>
    <row r="817" spans="3:45" x14ac:dyDescent="0.2">
      <c r="C817" s="150"/>
      <c r="P817" s="150"/>
      <c r="AI817" s="1">
        <v>1</v>
      </c>
      <c r="AJ817" s="61" t="s">
        <v>2202</v>
      </c>
      <c r="AN817" s="268"/>
      <c r="AS817" t="s">
        <v>272</v>
      </c>
    </row>
    <row r="818" spans="3:45" x14ac:dyDescent="0.2">
      <c r="C818" s="150"/>
      <c r="P818" s="150"/>
      <c r="AI818" t="s">
        <v>1524</v>
      </c>
      <c r="AJ818" s="212" t="s">
        <v>4538</v>
      </c>
      <c r="AS818" t="s">
        <v>272</v>
      </c>
    </row>
    <row r="819" spans="3:45" x14ac:dyDescent="0.2">
      <c r="C819" s="150"/>
      <c r="P819" s="150"/>
      <c r="AI819" t="s">
        <v>1524</v>
      </c>
      <c r="AS819" t="s">
        <v>272</v>
      </c>
    </row>
    <row r="820" spans="3:45" x14ac:dyDescent="0.2">
      <c r="C820" s="150"/>
      <c r="P820" s="150"/>
      <c r="AH820" s="97" t="s">
        <v>1579</v>
      </c>
      <c r="AI820" t="s">
        <v>1137</v>
      </c>
      <c r="AJ820" s="244" t="s">
        <v>1953</v>
      </c>
      <c r="AS820" t="s">
        <v>272</v>
      </c>
    </row>
    <row r="821" spans="3:45" x14ac:dyDescent="0.2">
      <c r="C821" s="150"/>
      <c r="P821" s="150"/>
      <c r="AG821" t="s">
        <v>1137</v>
      </c>
      <c r="AH821" t="s">
        <v>3051</v>
      </c>
      <c r="AI821" s="1">
        <v>1</v>
      </c>
      <c r="AJ821" s="244" t="s">
        <v>5864</v>
      </c>
      <c r="AS821" t="s">
        <v>272</v>
      </c>
    </row>
    <row r="822" spans="3:45" x14ac:dyDescent="0.2">
      <c r="C822" s="150"/>
      <c r="P822" s="150"/>
      <c r="AG822" s="1">
        <v>1</v>
      </c>
      <c r="AH822" t="s">
        <v>3733</v>
      </c>
      <c r="AI822" t="s">
        <v>1524</v>
      </c>
      <c r="AS822" t="s">
        <v>272</v>
      </c>
    </row>
    <row r="823" spans="3:45" x14ac:dyDescent="0.2">
      <c r="C823" s="150"/>
      <c r="P823" s="150"/>
      <c r="AG823" t="s">
        <v>1524</v>
      </c>
      <c r="AH823" s="61" t="s">
        <v>2391</v>
      </c>
      <c r="AI823" t="s">
        <v>1137</v>
      </c>
      <c r="AJ823" s="61" t="s">
        <v>1216</v>
      </c>
      <c r="AS823" t="s">
        <v>272</v>
      </c>
    </row>
    <row r="824" spans="3:45" x14ac:dyDescent="0.2">
      <c r="C824" s="150"/>
      <c r="P824" s="150"/>
      <c r="AG824" t="s">
        <v>1524</v>
      </c>
      <c r="AI824" s="1">
        <v>1</v>
      </c>
      <c r="AJ824" s="268" t="s">
        <v>6442</v>
      </c>
      <c r="AS824" t="s">
        <v>272</v>
      </c>
    </row>
    <row r="825" spans="3:45" x14ac:dyDescent="0.2">
      <c r="C825" s="150"/>
      <c r="P825" s="150"/>
      <c r="AG825" t="s">
        <v>1137</v>
      </c>
      <c r="AH825" s="150" t="s">
        <v>6037</v>
      </c>
      <c r="AI825" t="s">
        <v>1524</v>
      </c>
      <c r="AS825" t="s">
        <v>272</v>
      </c>
    </row>
    <row r="826" spans="3:45" x14ac:dyDescent="0.2">
      <c r="C826" s="150"/>
      <c r="P826" s="150"/>
      <c r="AG826" s="1">
        <v>1</v>
      </c>
      <c r="AH826" t="s">
        <v>2816</v>
      </c>
      <c r="AI826" t="s">
        <v>1137</v>
      </c>
      <c r="AJ826" s="244" t="s">
        <v>1531</v>
      </c>
      <c r="AS826" t="s">
        <v>272</v>
      </c>
    </row>
    <row r="827" spans="3:45" x14ac:dyDescent="0.2">
      <c r="C827" s="150"/>
      <c r="P827" s="150"/>
      <c r="AG827" t="s">
        <v>1524</v>
      </c>
      <c r="AH827" s="61" t="s">
        <v>2815</v>
      </c>
      <c r="AI827" s="1">
        <v>1</v>
      </c>
      <c r="AJ827" s="244" t="s">
        <v>5866</v>
      </c>
      <c r="AS827" t="s">
        <v>272</v>
      </c>
    </row>
    <row r="828" spans="3:45" x14ac:dyDescent="0.2">
      <c r="C828" s="150"/>
      <c r="P828" s="150"/>
      <c r="AG828" t="s">
        <v>1524</v>
      </c>
      <c r="AH828" s="214" t="s">
        <v>4650</v>
      </c>
      <c r="AI828" t="s">
        <v>1524</v>
      </c>
      <c r="AJ828" s="268" t="s">
        <v>6326</v>
      </c>
      <c r="AS828" t="s">
        <v>272</v>
      </c>
    </row>
    <row r="829" spans="3:45" x14ac:dyDescent="0.2">
      <c r="C829" s="150"/>
      <c r="P829" s="150"/>
      <c r="AE829" s="9" t="s">
        <v>689</v>
      </c>
      <c r="AF829" s="6"/>
      <c r="AG829" s="1">
        <v>1</v>
      </c>
      <c r="AH829" s="214" t="s">
        <v>4649</v>
      </c>
      <c r="AI829" t="s">
        <v>1524</v>
      </c>
      <c r="AS829" t="s">
        <v>272</v>
      </c>
    </row>
    <row r="830" spans="3:45" x14ac:dyDescent="0.2">
      <c r="C830" s="150"/>
      <c r="P830" s="150"/>
      <c r="AE830" s="6"/>
      <c r="AF830" s="97" t="s">
        <v>1579</v>
      </c>
      <c r="AG830" t="s">
        <v>1524</v>
      </c>
      <c r="AH830" s="61" t="s">
        <v>4648</v>
      </c>
      <c r="AI830" t="s">
        <v>1137</v>
      </c>
      <c r="AJ830" s="244" t="s">
        <v>4556</v>
      </c>
      <c r="AS830" t="s">
        <v>272</v>
      </c>
    </row>
    <row r="831" spans="3:45" x14ac:dyDescent="0.2">
      <c r="C831" s="150"/>
      <c r="P831" s="150"/>
      <c r="AE831" s="6" t="s">
        <v>1137</v>
      </c>
      <c r="AF831" s="61" t="s">
        <v>3734</v>
      </c>
      <c r="AG831" t="s">
        <v>1524</v>
      </c>
      <c r="AI831" s="1">
        <v>1</v>
      </c>
      <c r="AJ831" s="244" t="s">
        <v>5874</v>
      </c>
      <c r="AS831" t="s">
        <v>272</v>
      </c>
    </row>
    <row r="832" spans="3:45" x14ac:dyDescent="0.2">
      <c r="C832" s="150"/>
      <c r="P832" s="150"/>
      <c r="AE832" s="6" t="s">
        <v>1524</v>
      </c>
      <c r="AF832" t="s">
        <v>2048</v>
      </c>
      <c r="AG832" t="s">
        <v>1137</v>
      </c>
      <c r="AH832" t="s">
        <v>3051</v>
      </c>
      <c r="AI832" t="s">
        <v>1524</v>
      </c>
      <c r="AS832" t="s">
        <v>272</v>
      </c>
    </row>
    <row r="833" spans="3:45" x14ac:dyDescent="0.2">
      <c r="C833" s="150"/>
      <c r="P833" s="150"/>
      <c r="AE833" s="6" t="s">
        <v>1524</v>
      </c>
      <c r="AF833" s="61" t="s">
        <v>3190</v>
      </c>
      <c r="AG833" s="1">
        <v>1</v>
      </c>
      <c r="AH833" t="s">
        <v>2817</v>
      </c>
      <c r="AI833" t="s">
        <v>1137</v>
      </c>
      <c r="AJ833" s="61" t="s">
        <v>73</v>
      </c>
      <c r="AS833" t="s">
        <v>272</v>
      </c>
    </row>
    <row r="834" spans="3:45" x14ac:dyDescent="0.2">
      <c r="C834" s="150"/>
      <c r="P834" s="150"/>
      <c r="AE834" s="6" t="s">
        <v>1524</v>
      </c>
      <c r="AF834" s="217" t="s">
        <v>4647</v>
      </c>
      <c r="AG834" t="s">
        <v>1524</v>
      </c>
      <c r="AH834" s="244" t="s">
        <v>5840</v>
      </c>
      <c r="AI834" s="1">
        <v>1</v>
      </c>
      <c r="AJ834" s="61" t="s">
        <v>253</v>
      </c>
      <c r="AS834" t="s">
        <v>272</v>
      </c>
    </row>
    <row r="835" spans="3:45" x14ac:dyDescent="0.2">
      <c r="C835" s="150"/>
      <c r="P835" s="150"/>
      <c r="AE835" s="6" t="s">
        <v>1524</v>
      </c>
      <c r="AF835" s="2" t="s">
        <v>2349</v>
      </c>
      <c r="AG835" t="s">
        <v>1524</v>
      </c>
      <c r="AH835" s="244" t="s">
        <v>5841</v>
      </c>
      <c r="AI835" t="s">
        <v>1524</v>
      </c>
      <c r="AJ835" s="61" t="s">
        <v>85</v>
      </c>
      <c r="AS835" t="s">
        <v>272</v>
      </c>
    </row>
    <row r="836" spans="3:45" x14ac:dyDescent="0.2">
      <c r="C836" s="150"/>
      <c r="P836" s="150"/>
      <c r="AE836" s="6" t="s">
        <v>1524</v>
      </c>
      <c r="AF836" t="s">
        <v>1483</v>
      </c>
      <c r="AG836" t="s">
        <v>1524</v>
      </c>
      <c r="AH836" s="61" t="s">
        <v>5842</v>
      </c>
      <c r="AI836" t="s">
        <v>1524</v>
      </c>
      <c r="AS836" t="s">
        <v>272</v>
      </c>
    </row>
    <row r="837" spans="3:45" x14ac:dyDescent="0.2">
      <c r="C837" s="150"/>
      <c r="P837" s="150"/>
      <c r="AE837" s="6"/>
      <c r="AF837" s="6"/>
      <c r="AG837" t="s">
        <v>1524</v>
      </c>
      <c r="AI837" t="s">
        <v>1137</v>
      </c>
      <c r="AJ837" s="268" t="s">
        <v>6447</v>
      </c>
      <c r="AS837" t="s">
        <v>272</v>
      </c>
    </row>
    <row r="838" spans="3:45" x14ac:dyDescent="0.2">
      <c r="C838" s="150"/>
      <c r="P838" s="150"/>
      <c r="AG838" t="s">
        <v>1137</v>
      </c>
      <c r="AH838" s="244" t="s">
        <v>5843</v>
      </c>
      <c r="AI838" s="1">
        <v>1</v>
      </c>
      <c r="AJ838" s="61" t="s">
        <v>255</v>
      </c>
      <c r="AS838" t="s">
        <v>272</v>
      </c>
    </row>
    <row r="839" spans="3:45" x14ac:dyDescent="0.2">
      <c r="C839" s="150"/>
      <c r="P839" s="150"/>
      <c r="AG839" s="1">
        <v>1</v>
      </c>
      <c r="AH839" s="150" t="s">
        <v>3261</v>
      </c>
      <c r="AI839" t="s">
        <v>1524</v>
      </c>
      <c r="AS839" t="s">
        <v>272</v>
      </c>
    </row>
    <row r="840" spans="3:45" x14ac:dyDescent="0.2">
      <c r="C840" s="150"/>
      <c r="P840" s="150"/>
      <c r="AG840" t="s">
        <v>1524</v>
      </c>
      <c r="AH840" s="244" t="s">
        <v>5830</v>
      </c>
      <c r="AI840" t="s">
        <v>1137</v>
      </c>
      <c r="AJ840" s="61" t="s">
        <v>2080</v>
      </c>
      <c r="AS840" t="s">
        <v>272</v>
      </c>
    </row>
    <row r="841" spans="3:45" x14ac:dyDescent="0.2">
      <c r="C841" s="150"/>
      <c r="P841" s="150"/>
      <c r="AG841" t="s">
        <v>1524</v>
      </c>
      <c r="AH841" s="244" t="s">
        <v>5844</v>
      </c>
      <c r="AI841" s="1">
        <v>1</v>
      </c>
      <c r="AJ841" s="61" t="s">
        <v>1029</v>
      </c>
      <c r="AS841" t="s">
        <v>272</v>
      </c>
    </row>
    <row r="842" spans="3:45" x14ac:dyDescent="0.2">
      <c r="C842" s="150"/>
      <c r="P842" s="150"/>
      <c r="AE842" t="s">
        <v>1137</v>
      </c>
      <c r="AF842" s="191" t="s">
        <v>1939</v>
      </c>
      <c r="AG842" t="s">
        <v>1524</v>
      </c>
      <c r="AH842" s="61" t="s">
        <v>5845</v>
      </c>
      <c r="AI842" t="s">
        <v>1524</v>
      </c>
      <c r="AS842" t="s">
        <v>272</v>
      </c>
    </row>
    <row r="843" spans="3:45" x14ac:dyDescent="0.2">
      <c r="C843" s="150"/>
      <c r="P843" s="150"/>
      <c r="AE843" s="1">
        <v>1</v>
      </c>
      <c r="AF843" s="207" t="s">
        <v>4553</v>
      </c>
      <c r="AG843" t="s">
        <v>1524</v>
      </c>
      <c r="AI843" t="s">
        <v>1137</v>
      </c>
      <c r="AJ843" s="61" t="s">
        <v>1143</v>
      </c>
      <c r="AS843" t="s">
        <v>272</v>
      </c>
    </row>
    <row r="844" spans="3:45" x14ac:dyDescent="0.2">
      <c r="C844" s="150"/>
      <c r="P844" s="150"/>
      <c r="AE844" t="s">
        <v>1524</v>
      </c>
      <c r="AF844" s="212" t="s">
        <v>4544</v>
      </c>
      <c r="AG844" t="s">
        <v>1137</v>
      </c>
      <c r="AH844" t="s">
        <v>3155</v>
      </c>
      <c r="AI844" s="1">
        <v>1</v>
      </c>
      <c r="AJ844" s="61" t="s">
        <v>2529</v>
      </c>
      <c r="AS844" t="s">
        <v>272</v>
      </c>
    </row>
    <row r="845" spans="3:45" x14ac:dyDescent="0.2">
      <c r="C845" s="150"/>
      <c r="P845" s="150"/>
      <c r="AG845" s="1">
        <v>1</v>
      </c>
      <c r="AH845" t="s">
        <v>2818</v>
      </c>
      <c r="AI845" t="s">
        <v>1524</v>
      </c>
      <c r="AS845" t="s">
        <v>272</v>
      </c>
    </row>
    <row r="846" spans="3:45" x14ac:dyDescent="0.2">
      <c r="C846" s="150"/>
      <c r="P846" s="150"/>
      <c r="AG846" t="s">
        <v>1524</v>
      </c>
      <c r="AH846" s="244" t="s">
        <v>5893</v>
      </c>
      <c r="AI846" t="s">
        <v>1137</v>
      </c>
      <c r="AJ846" s="61" t="s">
        <v>2813</v>
      </c>
      <c r="AS846" t="s">
        <v>272</v>
      </c>
    </row>
    <row r="847" spans="3:45" x14ac:dyDescent="0.2">
      <c r="C847" s="150"/>
      <c r="P847" s="150"/>
      <c r="AG847" t="s">
        <v>1524</v>
      </c>
      <c r="AH847" s="244" t="s">
        <v>5899</v>
      </c>
      <c r="AI847" s="1">
        <v>1</v>
      </c>
      <c r="AJ847" s="61" t="s">
        <v>3252</v>
      </c>
      <c r="AS847" t="s">
        <v>272</v>
      </c>
    </row>
    <row r="848" spans="3:45" x14ac:dyDescent="0.2">
      <c r="C848" s="150"/>
      <c r="P848" s="150"/>
      <c r="AG848" t="s">
        <v>1524</v>
      </c>
      <c r="AH848" s="61"/>
      <c r="AS848" t="s">
        <v>272</v>
      </c>
    </row>
    <row r="849" spans="3:45" x14ac:dyDescent="0.2">
      <c r="C849" s="150"/>
      <c r="P849" s="150"/>
      <c r="AG849" t="s">
        <v>1137</v>
      </c>
      <c r="AH849" s="150" t="s">
        <v>6038</v>
      </c>
      <c r="AI849" t="s">
        <v>1137</v>
      </c>
      <c r="AJ849" s="61" t="s">
        <v>2814</v>
      </c>
      <c r="AS849" t="s">
        <v>272</v>
      </c>
    </row>
    <row r="850" spans="3:45" x14ac:dyDescent="0.2">
      <c r="C850" s="150"/>
      <c r="P850" s="150"/>
      <c r="AG850" s="1">
        <v>1</v>
      </c>
      <c r="AH850" s="150" t="s">
        <v>3259</v>
      </c>
      <c r="AI850" s="1">
        <v>1</v>
      </c>
      <c r="AJ850" s="61" t="s">
        <v>3253</v>
      </c>
      <c r="AS850" t="s">
        <v>272</v>
      </c>
    </row>
    <row r="851" spans="3:45" x14ac:dyDescent="0.2">
      <c r="C851" s="150"/>
      <c r="P851" s="150"/>
      <c r="AG851" t="s">
        <v>1524</v>
      </c>
      <c r="AH851" s="268" t="s">
        <v>6439</v>
      </c>
      <c r="AI851" s="1"/>
      <c r="AJ851" s="61"/>
      <c r="AS851" t="s">
        <v>272</v>
      </c>
    </row>
    <row r="852" spans="3:45" x14ac:dyDescent="0.2">
      <c r="C852" s="150"/>
      <c r="P852" s="150"/>
      <c r="AG852" t="s">
        <v>1524</v>
      </c>
      <c r="AH852" s="268" t="s">
        <v>6440</v>
      </c>
      <c r="AI852" s="1"/>
      <c r="AJ852" s="61"/>
      <c r="AS852" t="s">
        <v>272</v>
      </c>
    </row>
    <row r="853" spans="3:45" x14ac:dyDescent="0.2">
      <c r="C853" s="150"/>
      <c r="P853" s="150"/>
      <c r="AG853" t="s">
        <v>1524</v>
      </c>
      <c r="AS853" t="s">
        <v>272</v>
      </c>
    </row>
    <row r="854" spans="3:45" x14ac:dyDescent="0.2">
      <c r="C854" s="150"/>
      <c r="P854" s="150"/>
      <c r="AG854" t="s">
        <v>1137</v>
      </c>
      <c r="AH854" s="150" t="s">
        <v>6040</v>
      </c>
      <c r="AI854" t="s">
        <v>1137</v>
      </c>
      <c r="AJ854" t="s">
        <v>432</v>
      </c>
      <c r="AS854" t="s">
        <v>272</v>
      </c>
    </row>
    <row r="855" spans="3:45" x14ac:dyDescent="0.2">
      <c r="C855" s="150"/>
      <c r="P855" s="150"/>
      <c r="AG855" s="1">
        <v>1</v>
      </c>
      <c r="AH855" t="s">
        <v>2819</v>
      </c>
      <c r="AI855" s="1">
        <v>1</v>
      </c>
      <c r="AJ855" s="2" t="s">
        <v>1226</v>
      </c>
      <c r="AS855" t="s">
        <v>272</v>
      </c>
    </row>
    <row r="856" spans="3:45" x14ac:dyDescent="0.2">
      <c r="C856" s="150"/>
      <c r="P856" s="150"/>
      <c r="AG856" t="s">
        <v>1524</v>
      </c>
      <c r="AH856" t="s">
        <v>2989</v>
      </c>
      <c r="AI856" t="s">
        <v>1524</v>
      </c>
      <c r="AJ856" s="61"/>
      <c r="AS856" t="s">
        <v>272</v>
      </c>
    </row>
    <row r="857" spans="3:45" x14ac:dyDescent="0.2">
      <c r="C857" s="150"/>
      <c r="P857" s="150"/>
      <c r="AG857" t="s">
        <v>1524</v>
      </c>
      <c r="AH857" s="62" t="s">
        <v>294</v>
      </c>
      <c r="AI857" t="s">
        <v>1524</v>
      </c>
      <c r="AL857" s="97" t="s">
        <v>1579</v>
      </c>
      <c r="AS857" t="s">
        <v>272</v>
      </c>
    </row>
    <row r="858" spans="3:45" x14ac:dyDescent="0.2">
      <c r="C858" s="150"/>
      <c r="P858" s="150"/>
      <c r="AG858" t="s">
        <v>1524</v>
      </c>
      <c r="AH858" s="61" t="s">
        <v>5853</v>
      </c>
      <c r="AI858" t="s">
        <v>1137</v>
      </c>
      <c r="AJ858" s="150" t="s">
        <v>3769</v>
      </c>
      <c r="AK858" t="s">
        <v>1137</v>
      </c>
      <c r="AL858" s="61" t="s">
        <v>3090</v>
      </c>
      <c r="AS858" t="s">
        <v>272</v>
      </c>
    </row>
    <row r="859" spans="3:45" x14ac:dyDescent="0.2">
      <c r="C859" s="150"/>
      <c r="P859" s="150"/>
      <c r="AG859" s="1">
        <v>1</v>
      </c>
      <c r="AH859" s="61" t="s">
        <v>1107</v>
      </c>
      <c r="AI859" s="1">
        <v>1</v>
      </c>
      <c r="AJ859" s="248" t="s">
        <v>6453</v>
      </c>
      <c r="AK859" s="1">
        <v>1</v>
      </c>
      <c r="AL859" s="61" t="s">
        <v>2528</v>
      </c>
      <c r="AS859" t="s">
        <v>272</v>
      </c>
    </row>
    <row r="860" spans="3:45" x14ac:dyDescent="0.2">
      <c r="C860" s="150"/>
      <c r="P860" s="150"/>
      <c r="AG860" t="s">
        <v>1524</v>
      </c>
      <c r="AH860" s="244" t="s">
        <v>5854</v>
      </c>
      <c r="AI860" t="s">
        <v>1524</v>
      </c>
      <c r="AJ860" s="245" t="s">
        <v>5894</v>
      </c>
      <c r="AS860" t="s">
        <v>272</v>
      </c>
    </row>
    <row r="861" spans="3:45" x14ac:dyDescent="0.2">
      <c r="C861" s="150"/>
      <c r="P861" s="150"/>
      <c r="AG861" t="s">
        <v>1524</v>
      </c>
      <c r="AH861" s="244" t="s">
        <v>5855</v>
      </c>
      <c r="AI861" t="s">
        <v>1524</v>
      </c>
      <c r="AK861" t="s">
        <v>1137</v>
      </c>
      <c r="AL861" t="s">
        <v>1952</v>
      </c>
      <c r="AM861" s="8"/>
      <c r="AN861" s="166"/>
      <c r="AP861" s="51"/>
      <c r="AS861" t="s">
        <v>272</v>
      </c>
    </row>
    <row r="862" spans="3:45" x14ac:dyDescent="0.2">
      <c r="C862" s="150"/>
      <c r="P862" s="150"/>
      <c r="AG862" s="1">
        <v>1</v>
      </c>
      <c r="AH862" s="61" t="s">
        <v>1340</v>
      </c>
      <c r="AI862" t="s">
        <v>1137</v>
      </c>
      <c r="AJ862" t="s">
        <v>1733</v>
      </c>
      <c r="AK862" s="1">
        <v>1</v>
      </c>
      <c r="AL862" s="2" t="s">
        <v>1224</v>
      </c>
      <c r="AS862" t="s">
        <v>272</v>
      </c>
    </row>
    <row r="863" spans="3:45" x14ac:dyDescent="0.2">
      <c r="C863" s="150"/>
      <c r="P863" s="150"/>
      <c r="AG863" s="1">
        <v>1</v>
      </c>
      <c r="AH863" s="61" t="s">
        <v>297</v>
      </c>
      <c r="AI863" s="1">
        <v>1</v>
      </c>
      <c r="AJ863" s="2" t="s">
        <v>1138</v>
      </c>
      <c r="AK863" t="s">
        <v>1524</v>
      </c>
      <c r="AL863" s="150" t="s">
        <v>4697</v>
      </c>
      <c r="AS863" t="s">
        <v>272</v>
      </c>
    </row>
    <row r="864" spans="3:45" x14ac:dyDescent="0.2">
      <c r="C864" s="150"/>
      <c r="P864" s="150"/>
      <c r="AI864" s="150" t="s">
        <v>3066</v>
      </c>
      <c r="AK864" t="s">
        <v>1524</v>
      </c>
      <c r="AL864" s="97"/>
      <c r="AS864" t="s">
        <v>272</v>
      </c>
    </row>
    <row r="865" spans="3:45" x14ac:dyDescent="0.2">
      <c r="C865" s="150"/>
      <c r="P865" s="150"/>
      <c r="AI865" t="s">
        <v>1524</v>
      </c>
      <c r="AK865" t="s">
        <v>1137</v>
      </c>
      <c r="AL865" t="s">
        <v>1732</v>
      </c>
      <c r="AN865" s="228"/>
      <c r="AS865" t="s">
        <v>272</v>
      </c>
    </row>
    <row r="866" spans="3:45" x14ac:dyDescent="0.2">
      <c r="C866" s="150"/>
      <c r="P866" s="150"/>
      <c r="AH866" s="244"/>
      <c r="AI866" t="s">
        <v>1524</v>
      </c>
      <c r="AK866" s="1">
        <v>1</v>
      </c>
      <c r="AL866" s="2" t="s">
        <v>1225</v>
      </c>
      <c r="AS866" t="s">
        <v>272</v>
      </c>
    </row>
    <row r="867" spans="3:45" x14ac:dyDescent="0.2">
      <c r="C867" s="150"/>
      <c r="P867" s="150"/>
      <c r="AI867" t="s">
        <v>1524</v>
      </c>
      <c r="AK867" t="s">
        <v>1524</v>
      </c>
      <c r="AS867" t="s">
        <v>272</v>
      </c>
    </row>
    <row r="868" spans="3:45" x14ac:dyDescent="0.2">
      <c r="C868" s="150"/>
      <c r="P868" s="150"/>
      <c r="AE868" t="s">
        <v>1137</v>
      </c>
      <c r="AF868" s="246" t="s">
        <v>5860</v>
      </c>
      <c r="AG868" t="s">
        <v>1137</v>
      </c>
      <c r="AH868" s="244" t="s">
        <v>1953</v>
      </c>
      <c r="AI868" t="s">
        <v>1137</v>
      </c>
      <c r="AJ868" s="150" t="s">
        <v>3768</v>
      </c>
      <c r="AK868" t="s">
        <v>1137</v>
      </c>
      <c r="AL868" s="61" t="s">
        <v>6689</v>
      </c>
      <c r="AM868" t="s">
        <v>1137</v>
      </c>
      <c r="AN868" s="271" t="s">
        <v>6690</v>
      </c>
      <c r="AS868" t="s">
        <v>272</v>
      </c>
    </row>
    <row r="869" spans="3:45" x14ac:dyDescent="0.2">
      <c r="C869" s="150"/>
      <c r="P869" s="150"/>
      <c r="AE869" s="8" t="s">
        <v>1524</v>
      </c>
      <c r="AF869" s="244" t="s">
        <v>2497</v>
      </c>
      <c r="AG869" s="1">
        <v>1</v>
      </c>
      <c r="AH869" s="244" t="s">
        <v>5859</v>
      </c>
      <c r="AI869" s="1">
        <v>1</v>
      </c>
      <c r="AJ869" s="244" t="s">
        <v>5883</v>
      </c>
      <c r="AK869" s="1">
        <v>1</v>
      </c>
      <c r="AL869" s="63" t="s">
        <v>3143</v>
      </c>
      <c r="AS869" t="s">
        <v>272</v>
      </c>
    </row>
    <row r="870" spans="3:45" x14ac:dyDescent="0.2">
      <c r="C870" s="150"/>
      <c r="P870" s="150"/>
      <c r="AI870" t="s">
        <v>1524</v>
      </c>
      <c r="AJ870" s="69" t="s">
        <v>2866</v>
      </c>
      <c r="AK870" s="1">
        <v>1</v>
      </c>
      <c r="AL870" s="271" t="s">
        <v>6687</v>
      </c>
      <c r="AS870" t="s">
        <v>272</v>
      </c>
    </row>
    <row r="871" spans="3:45" x14ac:dyDescent="0.2">
      <c r="C871" s="150"/>
      <c r="P871" s="150"/>
      <c r="AI871" t="s">
        <v>1524</v>
      </c>
      <c r="AJ871" s="61" t="s">
        <v>3364</v>
      </c>
      <c r="AK871" t="s">
        <v>1524</v>
      </c>
      <c r="AL871" s="271" t="s">
        <v>6688</v>
      </c>
      <c r="AS871" t="s">
        <v>272</v>
      </c>
    </row>
    <row r="872" spans="3:45" x14ac:dyDescent="0.2">
      <c r="C872" s="150"/>
      <c r="P872" s="150"/>
      <c r="AH872" s="61"/>
      <c r="AI872" t="s">
        <v>1524</v>
      </c>
      <c r="AJ872" s="61" t="s">
        <v>2516</v>
      </c>
      <c r="AK872" t="s">
        <v>1524</v>
      </c>
      <c r="AL872" s="278" t="s">
        <v>6564</v>
      </c>
      <c r="AS872" t="s">
        <v>272</v>
      </c>
    </row>
    <row r="873" spans="3:45" x14ac:dyDescent="0.2">
      <c r="C873" s="150"/>
      <c r="P873" s="150"/>
      <c r="AH873" s="244"/>
      <c r="AI873" s="1">
        <v>1</v>
      </c>
      <c r="AJ873" s="63" t="s">
        <v>6198</v>
      </c>
      <c r="AK873" t="s">
        <v>1524</v>
      </c>
      <c r="AL873" s="91" t="s">
        <v>1763</v>
      </c>
      <c r="AS873" t="s">
        <v>272</v>
      </c>
    </row>
    <row r="874" spans="3:45" x14ac:dyDescent="0.2">
      <c r="C874" s="150"/>
      <c r="P874" s="150"/>
      <c r="AH874" s="244"/>
      <c r="AI874" t="s">
        <v>1524</v>
      </c>
      <c r="AK874" t="s">
        <v>1524</v>
      </c>
      <c r="AL874" s="150" t="s">
        <v>4727</v>
      </c>
      <c r="AN874" s="97" t="s">
        <v>1579</v>
      </c>
      <c r="AS874" t="s">
        <v>272</v>
      </c>
    </row>
    <row r="875" spans="3:45" x14ac:dyDescent="0.2">
      <c r="C875" s="150"/>
      <c r="P875" s="150"/>
      <c r="AH875" s="244"/>
      <c r="AI875" t="s">
        <v>1137</v>
      </c>
      <c r="AJ875" t="s">
        <v>1216</v>
      </c>
      <c r="AK875" t="s">
        <v>1524</v>
      </c>
      <c r="AM875" t="s">
        <v>1137</v>
      </c>
      <c r="AN875" t="s">
        <v>2230</v>
      </c>
      <c r="AS875" t="s">
        <v>272</v>
      </c>
    </row>
    <row r="876" spans="3:45" x14ac:dyDescent="0.2">
      <c r="C876" s="150"/>
      <c r="P876" s="150"/>
      <c r="AH876" s="244"/>
      <c r="AI876" s="1">
        <v>1</v>
      </c>
      <c r="AJ876" s="2" t="s">
        <v>1140</v>
      </c>
      <c r="AK876" t="s">
        <v>1137</v>
      </c>
      <c r="AL876" t="s">
        <v>1808</v>
      </c>
      <c r="AM876" s="1">
        <v>1</v>
      </c>
      <c r="AN876" s="2" t="s">
        <v>1141</v>
      </c>
      <c r="AS876" t="s">
        <v>272</v>
      </c>
    </row>
    <row r="877" spans="3:45" x14ac:dyDescent="0.2">
      <c r="C877" s="150"/>
      <c r="P877" s="150"/>
      <c r="AH877" s="244"/>
      <c r="AI877" t="s">
        <v>1524</v>
      </c>
      <c r="AK877" s="1">
        <v>1</v>
      </c>
      <c r="AL877" s="61" t="s">
        <v>6691</v>
      </c>
      <c r="AM877" t="s">
        <v>1524</v>
      </c>
      <c r="AN877" s="150" t="s">
        <v>4698</v>
      </c>
      <c r="AS877" t="s">
        <v>272</v>
      </c>
    </row>
    <row r="878" spans="3:45" x14ac:dyDescent="0.2">
      <c r="C878" s="150"/>
      <c r="P878" s="150"/>
      <c r="AH878" s="244"/>
      <c r="AI878" t="s">
        <v>1137</v>
      </c>
      <c r="AJ878" t="s">
        <v>1143</v>
      </c>
      <c r="AK878" t="s">
        <v>1524</v>
      </c>
      <c r="AL878" s="91" t="s">
        <v>1763</v>
      </c>
      <c r="AM878" t="s">
        <v>1524</v>
      </c>
      <c r="AP878" s="97" t="s">
        <v>1579</v>
      </c>
      <c r="AS878" t="s">
        <v>272</v>
      </c>
    </row>
    <row r="879" spans="3:45" x14ac:dyDescent="0.2">
      <c r="C879" s="150"/>
      <c r="P879" s="150"/>
      <c r="AH879" s="244"/>
      <c r="AI879" s="1">
        <v>1</v>
      </c>
      <c r="AJ879" s="2" t="s">
        <v>1822</v>
      </c>
      <c r="AK879" t="s">
        <v>1524</v>
      </c>
      <c r="AM879" t="s">
        <v>1137</v>
      </c>
      <c r="AN879" s="148" t="s">
        <v>4376</v>
      </c>
      <c r="AO879" t="s">
        <v>1137</v>
      </c>
      <c r="AP879" t="s">
        <v>1539</v>
      </c>
      <c r="AS879" t="s">
        <v>272</v>
      </c>
    </row>
    <row r="880" spans="3:45" x14ac:dyDescent="0.2">
      <c r="C880" s="150"/>
      <c r="P880" s="150"/>
      <c r="AH880" s="244"/>
      <c r="AI880" s="150" t="s">
        <v>3066</v>
      </c>
      <c r="AK880" t="s">
        <v>1137</v>
      </c>
      <c r="AL880" s="150" t="s">
        <v>4377</v>
      </c>
      <c r="AM880" s="1">
        <v>1</v>
      </c>
      <c r="AN880" s="214" t="s">
        <v>4938</v>
      </c>
      <c r="AO880" s="1">
        <v>1</v>
      </c>
      <c r="AP880" t="s">
        <v>1142</v>
      </c>
      <c r="AS880" t="s">
        <v>272</v>
      </c>
    </row>
    <row r="881" spans="3:45" x14ac:dyDescent="0.2">
      <c r="C881" s="150"/>
      <c r="P881" s="150"/>
      <c r="AH881" s="244"/>
      <c r="AI881" t="s">
        <v>1137</v>
      </c>
      <c r="AJ881" s="61" t="s">
        <v>295</v>
      </c>
      <c r="AK881" s="1">
        <v>1</v>
      </c>
      <c r="AL881" s="63" t="s">
        <v>1454</v>
      </c>
      <c r="AM881" t="s">
        <v>1524</v>
      </c>
      <c r="AN881" t="s">
        <v>1807</v>
      </c>
      <c r="AO881" t="s">
        <v>1524</v>
      </c>
      <c r="AS881" t="s">
        <v>272</v>
      </c>
    </row>
    <row r="882" spans="3:45" x14ac:dyDescent="0.2">
      <c r="C882" s="150"/>
      <c r="P882" s="150"/>
      <c r="AH882" s="244"/>
      <c r="AI882" s="1">
        <v>1</v>
      </c>
      <c r="AJ882" s="61" t="s">
        <v>296</v>
      </c>
      <c r="AK882" t="s">
        <v>1524</v>
      </c>
      <c r="AL882" s="215" t="s">
        <v>4622</v>
      </c>
      <c r="AM882" s="1">
        <v>1</v>
      </c>
      <c r="AN882" t="s">
        <v>1809</v>
      </c>
      <c r="AO882" t="s">
        <v>1137</v>
      </c>
      <c r="AP882" s="23" t="s">
        <v>3114</v>
      </c>
      <c r="AS882" t="s">
        <v>272</v>
      </c>
    </row>
    <row r="883" spans="3:45" x14ac:dyDescent="0.2">
      <c r="C883" s="150"/>
      <c r="P883" s="150"/>
      <c r="AH883" s="244"/>
      <c r="AI883" t="s">
        <v>1524</v>
      </c>
      <c r="AJ883" s="62" t="s">
        <v>127</v>
      </c>
      <c r="AK883" t="s">
        <v>1524</v>
      </c>
      <c r="AL883" s="91" t="s">
        <v>1763</v>
      </c>
      <c r="AM883" t="s">
        <v>1524</v>
      </c>
      <c r="AN883" s="150" t="s">
        <v>4573</v>
      </c>
      <c r="AO883" s="1">
        <v>1</v>
      </c>
      <c r="AP883" t="s">
        <v>3115</v>
      </c>
      <c r="AS883" t="s">
        <v>272</v>
      </c>
    </row>
    <row r="884" spans="3:45" x14ac:dyDescent="0.2">
      <c r="C884" s="150"/>
      <c r="P884" s="150"/>
      <c r="AH884" s="244"/>
      <c r="AI884" t="s">
        <v>1524</v>
      </c>
      <c r="AJ884" s="61" t="s">
        <v>5368</v>
      </c>
      <c r="AK884" t="s">
        <v>1524</v>
      </c>
      <c r="AL884" t="s">
        <v>1764</v>
      </c>
      <c r="AO884" t="s">
        <v>1524</v>
      </c>
      <c r="AP884" s="147" t="s">
        <v>3186</v>
      </c>
      <c r="AS884" t="s">
        <v>272</v>
      </c>
    </row>
    <row r="885" spans="3:45" x14ac:dyDescent="0.2">
      <c r="C885" s="150"/>
      <c r="P885" s="150"/>
      <c r="AH885" s="244"/>
      <c r="AI885" s="1">
        <v>1</v>
      </c>
      <c r="AJ885" s="61" t="s">
        <v>298</v>
      </c>
      <c r="AK885" t="s">
        <v>1524</v>
      </c>
      <c r="AL885" s="61" t="s">
        <v>1455</v>
      </c>
      <c r="AS885" t="s">
        <v>272</v>
      </c>
    </row>
    <row r="886" spans="3:45" x14ac:dyDescent="0.2">
      <c r="C886" s="150"/>
      <c r="P886" s="150"/>
      <c r="AH886" s="244"/>
      <c r="AJ886" s="61"/>
      <c r="AK886" s="1">
        <v>1</v>
      </c>
      <c r="AL886" s="271" t="s">
        <v>6597</v>
      </c>
      <c r="AS886" t="s">
        <v>272</v>
      </c>
    </row>
    <row r="887" spans="3:45" x14ac:dyDescent="0.2">
      <c r="C887" s="150"/>
      <c r="P887" s="150"/>
      <c r="AH887" s="244"/>
      <c r="AJ887" s="61"/>
      <c r="AK887" t="s">
        <v>1524</v>
      </c>
      <c r="AS887" t="s">
        <v>272</v>
      </c>
    </row>
    <row r="888" spans="3:45" x14ac:dyDescent="0.2">
      <c r="C888" s="150"/>
      <c r="P888" s="150"/>
      <c r="AH888" s="244"/>
      <c r="AI888" t="s">
        <v>1137</v>
      </c>
      <c r="AJ888" s="61" t="s">
        <v>1531</v>
      </c>
      <c r="AK888" t="s">
        <v>1137</v>
      </c>
      <c r="AL888" s="61" t="s">
        <v>1053</v>
      </c>
      <c r="AS888" t="s">
        <v>272</v>
      </c>
    </row>
    <row r="889" spans="3:45" x14ac:dyDescent="0.2">
      <c r="C889" s="150"/>
      <c r="P889" s="150"/>
      <c r="AH889" s="244"/>
      <c r="AI889" s="1">
        <v>1</v>
      </c>
      <c r="AJ889" s="61" t="s">
        <v>2985</v>
      </c>
      <c r="AK889" s="1">
        <v>1</v>
      </c>
      <c r="AL889" s="61" t="s">
        <v>2921</v>
      </c>
      <c r="AS889" t="s">
        <v>272</v>
      </c>
    </row>
    <row r="890" spans="3:45" x14ac:dyDescent="0.2">
      <c r="C890" s="150"/>
      <c r="P890" s="150"/>
      <c r="AH890" s="244"/>
      <c r="AJ890" s="61"/>
      <c r="AK890" t="s">
        <v>1524</v>
      </c>
      <c r="AS890" t="s">
        <v>272</v>
      </c>
    </row>
    <row r="891" spans="3:45" x14ac:dyDescent="0.2">
      <c r="C891" s="150"/>
      <c r="P891" s="150"/>
      <c r="AH891" s="244"/>
      <c r="AJ891" s="61"/>
      <c r="AK891" t="s">
        <v>1137</v>
      </c>
      <c r="AL891" s="61" t="s">
        <v>479</v>
      </c>
      <c r="AS891" t="s">
        <v>272</v>
      </c>
    </row>
    <row r="892" spans="3:45" x14ac:dyDescent="0.2">
      <c r="C892" s="150"/>
      <c r="P892" s="150"/>
      <c r="AH892" s="244"/>
      <c r="AJ892" s="61"/>
      <c r="AK892" s="1">
        <v>1</v>
      </c>
      <c r="AL892" s="61" t="s">
        <v>288</v>
      </c>
      <c r="AS892" t="s">
        <v>272</v>
      </c>
    </row>
    <row r="893" spans="3:45" x14ac:dyDescent="0.2">
      <c r="C893" s="150"/>
      <c r="P893" s="150"/>
      <c r="AH893" s="244"/>
      <c r="AJ893" s="61"/>
      <c r="AK893" t="s">
        <v>1524</v>
      </c>
      <c r="AL893" s="61" t="s">
        <v>289</v>
      </c>
      <c r="AS893" t="s">
        <v>272</v>
      </c>
    </row>
    <row r="894" spans="3:45" x14ac:dyDescent="0.2">
      <c r="C894" s="150"/>
      <c r="P894" s="150"/>
      <c r="AH894" s="244"/>
      <c r="AJ894" s="61"/>
      <c r="AK894" s="1">
        <v>1</v>
      </c>
      <c r="AL894" s="61" t="s">
        <v>1669</v>
      </c>
      <c r="AS894" t="s">
        <v>272</v>
      </c>
    </row>
    <row r="895" spans="3:45" x14ac:dyDescent="0.2">
      <c r="C895" s="150"/>
      <c r="P895" s="150"/>
      <c r="AH895" s="244"/>
      <c r="AJ895" s="61"/>
      <c r="AK895" t="s">
        <v>1524</v>
      </c>
      <c r="AS895" t="s">
        <v>272</v>
      </c>
    </row>
    <row r="896" spans="3:45" x14ac:dyDescent="0.2">
      <c r="C896" s="150"/>
      <c r="P896" s="150"/>
      <c r="AH896" s="244"/>
      <c r="AJ896" s="61"/>
      <c r="AK896" t="s">
        <v>1137</v>
      </c>
      <c r="AL896" t="s">
        <v>126</v>
      </c>
      <c r="AS896" t="s">
        <v>272</v>
      </c>
    </row>
    <row r="897" spans="3:45" x14ac:dyDescent="0.2">
      <c r="C897" s="150"/>
      <c r="P897" s="150"/>
      <c r="AH897" s="244"/>
      <c r="AJ897" s="61"/>
      <c r="AK897" s="1">
        <v>1</v>
      </c>
      <c r="AL897" t="s">
        <v>3061</v>
      </c>
      <c r="AS897" t="s">
        <v>272</v>
      </c>
    </row>
    <row r="898" spans="3:45" x14ac:dyDescent="0.2">
      <c r="C898" s="150"/>
      <c r="P898" s="150"/>
      <c r="AH898" s="244"/>
      <c r="AJ898" s="61"/>
      <c r="AK898" t="s">
        <v>1524</v>
      </c>
      <c r="AL898" s="91" t="s">
        <v>1765</v>
      </c>
      <c r="AS898" t="s">
        <v>272</v>
      </c>
    </row>
    <row r="899" spans="3:45" x14ac:dyDescent="0.2">
      <c r="C899" s="150"/>
      <c r="P899" s="150"/>
      <c r="AH899" s="244"/>
      <c r="AJ899" s="61"/>
      <c r="AK899" t="s">
        <v>1524</v>
      </c>
      <c r="AS899" t="s">
        <v>272</v>
      </c>
    </row>
    <row r="900" spans="3:45" x14ac:dyDescent="0.2">
      <c r="C900" s="150"/>
      <c r="P900" s="150"/>
      <c r="AH900" s="244"/>
      <c r="AJ900" s="61"/>
      <c r="AK900" t="s">
        <v>1137</v>
      </c>
      <c r="AL900" s="61" t="s">
        <v>1536</v>
      </c>
      <c r="AS900" t="s">
        <v>272</v>
      </c>
    </row>
    <row r="901" spans="3:45" x14ac:dyDescent="0.2">
      <c r="C901" s="150"/>
      <c r="P901" s="150"/>
      <c r="AH901" s="244"/>
      <c r="AJ901" s="61"/>
      <c r="AK901" s="1">
        <v>1</v>
      </c>
      <c r="AL901" s="268" t="s">
        <v>6206</v>
      </c>
      <c r="AS901" t="s">
        <v>272</v>
      </c>
    </row>
    <row r="902" spans="3:45" x14ac:dyDescent="0.2">
      <c r="C902" s="150"/>
      <c r="P902" s="150"/>
      <c r="AH902" s="244"/>
      <c r="AJ902" s="61"/>
      <c r="AK902" t="s">
        <v>1524</v>
      </c>
      <c r="AS902" t="s">
        <v>272</v>
      </c>
    </row>
    <row r="903" spans="3:45" x14ac:dyDescent="0.2">
      <c r="C903" s="150"/>
      <c r="P903" s="150"/>
      <c r="AH903" s="244"/>
      <c r="AJ903" s="61"/>
      <c r="AK903" t="s">
        <v>1137</v>
      </c>
      <c r="AL903" s="2" t="s">
        <v>750</v>
      </c>
      <c r="AS903" t="s">
        <v>272</v>
      </c>
    </row>
    <row r="904" spans="3:45" x14ac:dyDescent="0.2">
      <c r="C904" s="150"/>
      <c r="P904" s="150"/>
      <c r="AH904" s="244"/>
      <c r="AJ904" s="61"/>
      <c r="AK904" s="1">
        <v>1</v>
      </c>
      <c r="AL904" s="61" t="s">
        <v>1052</v>
      </c>
      <c r="AS904" t="s">
        <v>272</v>
      </c>
    </row>
    <row r="905" spans="3:45" x14ac:dyDescent="0.2">
      <c r="C905" s="150"/>
      <c r="P905" s="150"/>
      <c r="AH905" s="244"/>
      <c r="AJ905" s="61"/>
      <c r="AK905" t="s">
        <v>1524</v>
      </c>
      <c r="AL905" s="61" t="s">
        <v>3814</v>
      </c>
      <c r="AS905" t="s">
        <v>272</v>
      </c>
    </row>
    <row r="906" spans="3:45" x14ac:dyDescent="0.2">
      <c r="C906" s="150"/>
      <c r="P906" s="150"/>
      <c r="AH906" s="244"/>
      <c r="AJ906" s="61"/>
      <c r="AK906" t="s">
        <v>1524</v>
      </c>
      <c r="AL906" s="91" t="s">
        <v>1763</v>
      </c>
      <c r="AS906" t="s">
        <v>272</v>
      </c>
    </row>
    <row r="907" spans="3:45" x14ac:dyDescent="0.2">
      <c r="C907" s="150"/>
      <c r="P907" s="150"/>
      <c r="AH907" s="244"/>
      <c r="AJ907" s="61"/>
      <c r="AK907" t="s">
        <v>1524</v>
      </c>
      <c r="AL907" s="150" t="s">
        <v>4699</v>
      </c>
      <c r="AS907" t="s">
        <v>272</v>
      </c>
    </row>
    <row r="908" spans="3:45" x14ac:dyDescent="0.2">
      <c r="C908" s="150"/>
      <c r="P908" s="150"/>
      <c r="AS908" t="s">
        <v>272</v>
      </c>
    </row>
    <row r="909" spans="3:45" x14ac:dyDescent="0.2">
      <c r="C909" s="150"/>
      <c r="P909" s="150"/>
      <c r="AJ909" s="2"/>
      <c r="AK909" t="s">
        <v>1137</v>
      </c>
      <c r="AL909" s="191" t="s">
        <v>4630</v>
      </c>
      <c r="AS909" t="s">
        <v>272</v>
      </c>
    </row>
    <row r="910" spans="3:45" x14ac:dyDescent="0.2">
      <c r="C910" s="150"/>
      <c r="P910" s="150"/>
      <c r="AH910" s="97" t="s">
        <v>1579</v>
      </c>
      <c r="AJ910" s="2"/>
      <c r="AK910" s="1">
        <v>1</v>
      </c>
      <c r="AL910" s="191" t="s">
        <v>427</v>
      </c>
      <c r="AS910" t="s">
        <v>272</v>
      </c>
    </row>
    <row r="911" spans="3:45" x14ac:dyDescent="0.2">
      <c r="C911" s="150"/>
      <c r="P911" s="150"/>
      <c r="AG911" t="s">
        <v>1137</v>
      </c>
      <c r="AH911" s="191" t="s">
        <v>4556</v>
      </c>
      <c r="AJ911" s="2"/>
      <c r="AK911" t="s">
        <v>1524</v>
      </c>
      <c r="AL911" s="191" t="s">
        <v>4631</v>
      </c>
      <c r="AS911" t="s">
        <v>272</v>
      </c>
    </row>
    <row r="912" spans="3:45" x14ac:dyDescent="0.2">
      <c r="C912" s="150"/>
      <c r="P912" s="150"/>
      <c r="AG912" s="1">
        <v>1</v>
      </c>
      <c r="AH912" s="191" t="s">
        <v>4543</v>
      </c>
      <c r="AJ912" s="2"/>
      <c r="AK912" t="s">
        <v>1524</v>
      </c>
      <c r="AL912" s="191" t="s">
        <v>4632</v>
      </c>
      <c r="AS912" t="s">
        <v>272</v>
      </c>
    </row>
    <row r="913" spans="3:45" x14ac:dyDescent="0.2">
      <c r="C913" s="150"/>
      <c r="P913" s="150"/>
      <c r="AG913" t="s">
        <v>1524</v>
      </c>
      <c r="AH913" s="212" t="s">
        <v>4538</v>
      </c>
      <c r="AJ913" s="61"/>
      <c r="AS913" t="s">
        <v>272</v>
      </c>
    </row>
    <row r="914" spans="3:45" x14ac:dyDescent="0.2">
      <c r="C914" s="150"/>
      <c r="P914" s="150"/>
      <c r="AI914" s="17" t="s">
        <v>689</v>
      </c>
      <c r="AJ914" s="6"/>
      <c r="AK914" t="s">
        <v>1137</v>
      </c>
      <c r="AL914" s="61" t="s">
        <v>2266</v>
      </c>
      <c r="AS914" t="s">
        <v>272</v>
      </c>
    </row>
    <row r="915" spans="3:45" x14ac:dyDescent="0.2">
      <c r="C915" s="150"/>
      <c r="P915" s="150"/>
      <c r="AI915" s="6"/>
      <c r="AJ915" s="97" t="s">
        <v>1579</v>
      </c>
      <c r="AK915" s="1">
        <v>1</v>
      </c>
      <c r="AL915" s="61" t="s">
        <v>2267</v>
      </c>
      <c r="AS915" t="s">
        <v>272</v>
      </c>
    </row>
    <row r="916" spans="3:45" x14ac:dyDescent="0.2">
      <c r="C916" s="150"/>
      <c r="P916" s="150"/>
      <c r="AI916" s="6" t="s">
        <v>1137</v>
      </c>
      <c r="AJ916" s="61" t="s">
        <v>788</v>
      </c>
      <c r="AK916" t="s">
        <v>1524</v>
      </c>
      <c r="AL916" s="97" t="s">
        <v>1579</v>
      </c>
      <c r="AS916" t="s">
        <v>272</v>
      </c>
    </row>
    <row r="917" spans="3:45" x14ac:dyDescent="0.2">
      <c r="C917" s="150"/>
      <c r="P917" s="150"/>
      <c r="AI917" s="6" t="s">
        <v>1524</v>
      </c>
      <c r="AJ917" s="61" t="s">
        <v>2832</v>
      </c>
      <c r="AK917" t="s">
        <v>1137</v>
      </c>
      <c r="AL917" s="61" t="s">
        <v>2268</v>
      </c>
      <c r="AS917" t="s">
        <v>272</v>
      </c>
    </row>
    <row r="918" spans="3:45" x14ac:dyDescent="0.2">
      <c r="C918" s="150"/>
      <c r="P918" s="150"/>
      <c r="AI918" s="6" t="s">
        <v>1524</v>
      </c>
      <c r="AJ918" s="62" t="s">
        <v>1032</v>
      </c>
      <c r="AK918" s="1">
        <v>1</v>
      </c>
      <c r="AL918" s="61" t="s">
        <v>2269</v>
      </c>
      <c r="AS918" t="s">
        <v>272</v>
      </c>
    </row>
    <row r="919" spans="3:45" x14ac:dyDescent="0.2">
      <c r="C919" s="150"/>
      <c r="P919" s="150"/>
      <c r="AI919" s="6" t="s">
        <v>1524</v>
      </c>
      <c r="AJ919" s="61" t="s">
        <v>1033</v>
      </c>
      <c r="AK919" t="s">
        <v>1524</v>
      </c>
      <c r="AL919" s="61" t="s">
        <v>3198</v>
      </c>
      <c r="AS919" t="s">
        <v>272</v>
      </c>
    </row>
    <row r="920" spans="3:45" x14ac:dyDescent="0.2">
      <c r="C920" s="150"/>
      <c r="P920" s="150"/>
      <c r="AI920" s="6" t="s">
        <v>1524</v>
      </c>
      <c r="AJ920" s="61" t="s">
        <v>1175</v>
      </c>
      <c r="AK920" t="s">
        <v>1524</v>
      </c>
      <c r="AS920" t="s">
        <v>272</v>
      </c>
    </row>
    <row r="921" spans="3:45" x14ac:dyDescent="0.2">
      <c r="C921" s="150"/>
      <c r="P921" s="150"/>
      <c r="AI921" s="6"/>
      <c r="AJ921" s="6"/>
      <c r="AK921" t="s">
        <v>1137</v>
      </c>
      <c r="AL921" s="61" t="s">
        <v>2270</v>
      </c>
      <c r="AS921" t="s">
        <v>272</v>
      </c>
    </row>
    <row r="922" spans="3:45" x14ac:dyDescent="0.2">
      <c r="C922" s="150"/>
      <c r="P922" s="150"/>
      <c r="AK922" s="1">
        <v>1</v>
      </c>
      <c r="AL922" s="61" t="s">
        <v>2271</v>
      </c>
      <c r="AS922" t="s">
        <v>272</v>
      </c>
    </row>
    <row r="923" spans="3:45" x14ac:dyDescent="0.2">
      <c r="C923" s="150"/>
      <c r="P923" s="150"/>
      <c r="AK923" t="s">
        <v>1524</v>
      </c>
      <c r="AL923" s="61" t="s">
        <v>3377</v>
      </c>
      <c r="AS923" t="s">
        <v>272</v>
      </c>
    </row>
    <row r="924" spans="3:45" x14ac:dyDescent="0.2">
      <c r="C924" s="150"/>
      <c r="P924" s="150"/>
      <c r="AK924" t="s">
        <v>1524</v>
      </c>
      <c r="AS924" t="s">
        <v>272</v>
      </c>
    </row>
    <row r="925" spans="3:45" x14ac:dyDescent="0.2">
      <c r="C925" s="150"/>
      <c r="P925" s="150"/>
      <c r="AK925" t="s">
        <v>1137</v>
      </c>
      <c r="AL925" s="61" t="s">
        <v>2272</v>
      </c>
      <c r="AS925" t="s">
        <v>272</v>
      </c>
    </row>
    <row r="926" spans="3:45" x14ac:dyDescent="0.2">
      <c r="C926" s="150"/>
      <c r="P926" s="150"/>
      <c r="AK926" s="1">
        <v>1</v>
      </c>
      <c r="AL926" s="61" t="s">
        <v>2273</v>
      </c>
      <c r="AS926" t="s">
        <v>272</v>
      </c>
    </row>
    <row r="927" spans="3:45" x14ac:dyDescent="0.2">
      <c r="C927" s="150"/>
      <c r="P927" s="150"/>
      <c r="AG927" s="17" t="s">
        <v>689</v>
      </c>
      <c r="AH927" s="192"/>
      <c r="AS927" t="s">
        <v>272</v>
      </c>
    </row>
    <row r="928" spans="3:45" x14ac:dyDescent="0.2">
      <c r="C928" s="150"/>
      <c r="P928" s="150"/>
      <c r="AG928" s="192" t="s">
        <v>1137</v>
      </c>
      <c r="AH928" s="61" t="s">
        <v>3765</v>
      </c>
      <c r="AI928" t="s">
        <v>1137</v>
      </c>
      <c r="AJ928" s="61" t="s">
        <v>941</v>
      </c>
      <c r="AS928" t="s">
        <v>272</v>
      </c>
    </row>
    <row r="929" spans="1:45" x14ac:dyDescent="0.2">
      <c r="C929" s="150"/>
      <c r="P929" s="150"/>
      <c r="AG929" s="192" t="s">
        <v>1524</v>
      </c>
      <c r="AH929" s="191" t="s">
        <v>4552</v>
      </c>
      <c r="AI929" s="1">
        <v>1</v>
      </c>
      <c r="AJ929" s="61" t="s">
        <v>785</v>
      </c>
      <c r="AS929" t="s">
        <v>272</v>
      </c>
    </row>
    <row r="930" spans="1:45" x14ac:dyDescent="0.2">
      <c r="C930" s="150"/>
      <c r="P930" s="150"/>
      <c r="AG930" s="192" t="s">
        <v>1524</v>
      </c>
      <c r="AH930" s="212" t="s">
        <v>4544</v>
      </c>
      <c r="AI930" t="s">
        <v>1524</v>
      </c>
      <c r="AJ930" s="61" t="s">
        <v>786</v>
      </c>
      <c r="AS930" t="s">
        <v>272</v>
      </c>
    </row>
    <row r="931" spans="1:45" x14ac:dyDescent="0.2">
      <c r="C931" s="150"/>
      <c r="P931" s="150"/>
      <c r="AG931" s="192" t="s">
        <v>1524</v>
      </c>
      <c r="AH931" s="62" t="s">
        <v>1518</v>
      </c>
      <c r="AI931" t="s">
        <v>1524</v>
      </c>
      <c r="AS931" t="s">
        <v>272</v>
      </c>
    </row>
    <row r="932" spans="1:45" x14ac:dyDescent="0.2">
      <c r="C932" s="150"/>
      <c r="P932" s="150"/>
      <c r="AG932" s="192" t="s">
        <v>1524</v>
      </c>
      <c r="AH932" s="61" t="s">
        <v>694</v>
      </c>
      <c r="AI932" t="s">
        <v>1137</v>
      </c>
      <c r="AJ932" s="61" t="s">
        <v>1519</v>
      </c>
      <c r="AS932" t="s">
        <v>272</v>
      </c>
    </row>
    <row r="933" spans="1:45" x14ac:dyDescent="0.2">
      <c r="C933" s="150"/>
      <c r="P933" s="150"/>
      <c r="AG933" s="192" t="s">
        <v>1524</v>
      </c>
      <c r="AH933" s="61" t="s">
        <v>695</v>
      </c>
      <c r="AI933" s="1">
        <v>1</v>
      </c>
      <c r="AJ933" s="61" t="s">
        <v>1520</v>
      </c>
      <c r="AS933" t="s">
        <v>272</v>
      </c>
    </row>
    <row r="934" spans="1:45" x14ac:dyDescent="0.2">
      <c r="A934" s="150" t="s">
        <v>6181</v>
      </c>
      <c r="C934" s="150"/>
      <c r="P934" s="150"/>
      <c r="AG934" s="192"/>
      <c r="AH934" s="192"/>
      <c r="AL934" s="150"/>
      <c r="AS934" t="s">
        <v>272</v>
      </c>
    </row>
    <row r="935" spans="1:45" x14ac:dyDescent="0.2">
      <c r="P935" s="150"/>
      <c r="R935" s="151" t="s">
        <v>4540</v>
      </c>
      <c r="AC935" s="151" t="s">
        <v>4540</v>
      </c>
      <c r="AD935" s="61"/>
      <c r="AG935" t="s">
        <v>1137</v>
      </c>
      <c r="AH935" s="191" t="s">
        <v>2415</v>
      </c>
      <c r="AS935" t="s">
        <v>272</v>
      </c>
    </row>
    <row r="936" spans="1:45" x14ac:dyDescent="0.2">
      <c r="P936" s="150"/>
      <c r="AD936" s="61"/>
      <c r="AG936" s="1">
        <v>1</v>
      </c>
      <c r="AH936" s="191" t="s">
        <v>4542</v>
      </c>
      <c r="AS936" t="s">
        <v>272</v>
      </c>
    </row>
    <row r="937" spans="1:45" x14ac:dyDescent="0.2">
      <c r="P937" s="150"/>
      <c r="AD937" s="61"/>
      <c r="AG937" t="s">
        <v>1524</v>
      </c>
      <c r="AH937" s="212" t="s">
        <v>4538</v>
      </c>
      <c r="AS937" t="s">
        <v>272</v>
      </c>
    </row>
    <row r="938" spans="1:45" x14ac:dyDescent="0.2">
      <c r="A938" s="150" t="s">
        <v>6181</v>
      </c>
      <c r="C938" s="150"/>
      <c r="P938" s="150"/>
      <c r="AD938" s="61"/>
      <c r="AJ938" s="150"/>
      <c r="AK938" s="150" t="s">
        <v>6131</v>
      </c>
      <c r="AS938" t="s">
        <v>272</v>
      </c>
    </row>
    <row r="939" spans="1:45" x14ac:dyDescent="0.2">
      <c r="R939" s="12" t="s">
        <v>1060</v>
      </c>
      <c r="AC939" s="12"/>
      <c r="AD939" s="61"/>
      <c r="AJ939" s="61"/>
      <c r="AS939" t="s">
        <v>272</v>
      </c>
    </row>
    <row r="940" spans="1:45" x14ac:dyDescent="0.2">
      <c r="AD940" s="61"/>
      <c r="AE940" t="s">
        <v>1137</v>
      </c>
      <c r="AF940" s="61" t="s">
        <v>4541</v>
      </c>
      <c r="AG940" t="s">
        <v>1137</v>
      </c>
      <c r="AH940" s="271" t="s">
        <v>6685</v>
      </c>
      <c r="AJ940" s="61"/>
      <c r="AS940" t="s">
        <v>272</v>
      </c>
    </row>
    <row r="941" spans="1:45" x14ac:dyDescent="0.2">
      <c r="AD941" s="61"/>
      <c r="AE941" s="1">
        <v>1</v>
      </c>
      <c r="AF941" s="61" t="s">
        <v>2594</v>
      </c>
      <c r="AG941" s="1">
        <v>1</v>
      </c>
      <c r="AH941" s="271" t="s">
        <v>6684</v>
      </c>
      <c r="AS941" t="s">
        <v>272</v>
      </c>
    </row>
    <row r="942" spans="1:45" x14ac:dyDescent="0.2">
      <c r="AD942" s="61"/>
      <c r="AE942" t="s">
        <v>1524</v>
      </c>
      <c r="AF942" s="61" t="s">
        <v>5020</v>
      </c>
      <c r="AG942" t="s">
        <v>1524</v>
      </c>
      <c r="AS942" t="s">
        <v>272</v>
      </c>
    </row>
    <row r="943" spans="1:45" x14ac:dyDescent="0.2">
      <c r="AD943" s="61"/>
      <c r="AE943" t="s">
        <v>1524</v>
      </c>
      <c r="AF943" s="161" t="s">
        <v>3688</v>
      </c>
      <c r="AG943" t="s">
        <v>1137</v>
      </c>
      <c r="AH943" s="271" t="s">
        <v>6683</v>
      </c>
      <c r="AS943" t="s">
        <v>272</v>
      </c>
    </row>
    <row r="944" spans="1:45" x14ac:dyDescent="0.2">
      <c r="AD944" s="61"/>
      <c r="AE944" s="1">
        <v>1</v>
      </c>
      <c r="AF944" s="61" t="s">
        <v>2449</v>
      </c>
      <c r="AG944" s="1">
        <v>1</v>
      </c>
      <c r="AH944" s="63" t="s">
        <v>367</v>
      </c>
      <c r="AS944" t="s">
        <v>272</v>
      </c>
    </row>
    <row r="945" spans="1:45" x14ac:dyDescent="0.2">
      <c r="A945" s="150" t="s">
        <v>6181</v>
      </c>
      <c r="R945" s="21"/>
      <c r="AD945" s="61"/>
      <c r="AE945" s="1"/>
      <c r="AF945" s="61"/>
      <c r="AS945" t="s">
        <v>272</v>
      </c>
    </row>
    <row r="946" spans="1:45" x14ac:dyDescent="0.2">
      <c r="R946" s="21" t="s">
        <v>6546</v>
      </c>
      <c r="AD946" s="61"/>
      <c r="AE946" s="1"/>
      <c r="AF946" s="61"/>
      <c r="AG946" t="s">
        <v>1137</v>
      </c>
      <c r="AH946" s="214" t="s">
        <v>4931</v>
      </c>
      <c r="AS946" t="s">
        <v>272</v>
      </c>
    </row>
    <row r="947" spans="1:45" x14ac:dyDescent="0.2">
      <c r="R947" s="21"/>
      <c r="AD947" s="61"/>
      <c r="AE947" s="1"/>
      <c r="AF947" s="61"/>
      <c r="AG947" s="1">
        <v>1</v>
      </c>
      <c r="AH947" s="271" t="s">
        <v>6545</v>
      </c>
      <c r="AS947" t="s">
        <v>272</v>
      </c>
    </row>
    <row r="948" spans="1:45" x14ac:dyDescent="0.2">
      <c r="R948" s="21"/>
      <c r="AD948" s="61"/>
      <c r="AE948" s="1"/>
      <c r="AF948" s="61"/>
      <c r="AG948" t="s">
        <v>1524</v>
      </c>
      <c r="AH948" s="219" t="s">
        <v>4934</v>
      </c>
      <c r="AS948" t="s">
        <v>272</v>
      </c>
    </row>
    <row r="949" spans="1:45" x14ac:dyDescent="0.2">
      <c r="R949" s="21"/>
      <c r="AD949" s="61"/>
      <c r="AE949" s="1"/>
      <c r="AF949" s="61"/>
      <c r="AG949" t="s">
        <v>1524</v>
      </c>
      <c r="AH949" s="151" t="s">
        <v>4936</v>
      </c>
      <c r="AS949" t="s">
        <v>272</v>
      </c>
    </row>
    <row r="950" spans="1:45" x14ac:dyDescent="0.2">
      <c r="R950" s="21"/>
      <c r="AD950" s="61"/>
      <c r="AE950" s="1"/>
      <c r="AF950" s="61"/>
      <c r="AG950" t="s">
        <v>1524</v>
      </c>
      <c r="AH950" s="214" t="s">
        <v>4935</v>
      </c>
      <c r="AS950" t="s">
        <v>272</v>
      </c>
    </row>
    <row r="951" spans="1:45" x14ac:dyDescent="0.2">
      <c r="A951" s="150" t="s">
        <v>6181</v>
      </c>
      <c r="C951" s="150"/>
      <c r="P951" s="150"/>
      <c r="R951" s="149"/>
      <c r="AC951" s="149"/>
      <c r="AD951" s="61"/>
      <c r="AE951" s="1"/>
      <c r="AF951" s="61"/>
      <c r="AJ951" s="150"/>
      <c r="AK951" s="150" t="s">
        <v>6131</v>
      </c>
      <c r="AS951" t="s">
        <v>272</v>
      </c>
    </row>
    <row r="952" spans="1:45" x14ac:dyDescent="0.2">
      <c r="R952" s="21" t="s">
        <v>5342</v>
      </c>
      <c r="AC952" s="21"/>
      <c r="AD952" s="61"/>
      <c r="AE952" s="1"/>
      <c r="AF952" s="61"/>
      <c r="AS952" t="s">
        <v>272</v>
      </c>
    </row>
    <row r="953" spans="1:45" x14ac:dyDescent="0.2">
      <c r="R953" s="149"/>
      <c r="AC953" s="149"/>
      <c r="AD953" s="61"/>
      <c r="AE953" s="1"/>
      <c r="AF953" s="61"/>
      <c r="AG953" t="s">
        <v>1137</v>
      </c>
      <c r="AH953" s="228" t="s">
        <v>969</v>
      </c>
      <c r="AS953" t="s">
        <v>272</v>
      </c>
    </row>
    <row r="954" spans="1:45" x14ac:dyDescent="0.2">
      <c r="R954" s="149"/>
      <c r="AC954" s="149"/>
      <c r="AD954" s="61"/>
      <c r="AE954" s="1"/>
      <c r="AF954" s="61"/>
      <c r="AG954" t="s">
        <v>1524</v>
      </c>
      <c r="AH954" s="224" t="s">
        <v>5343</v>
      </c>
      <c r="AS954" t="s">
        <v>272</v>
      </c>
    </row>
    <row r="955" spans="1:45" x14ac:dyDescent="0.2">
      <c r="A955" s="150" t="s">
        <v>6181</v>
      </c>
      <c r="C955" s="150"/>
      <c r="P955" s="150"/>
      <c r="AD955" s="61"/>
      <c r="AE955" s="1"/>
      <c r="AF955" s="61"/>
      <c r="AJ955" s="150"/>
      <c r="AK955" s="150" t="s">
        <v>6131</v>
      </c>
      <c r="AS955" t="s">
        <v>272</v>
      </c>
    </row>
    <row r="956" spans="1:45" x14ac:dyDescent="0.2">
      <c r="R956" s="4" t="s">
        <v>5038</v>
      </c>
      <c r="AC956" s="4"/>
      <c r="AD956" s="61"/>
      <c r="AE956" s="1"/>
      <c r="AF956" s="61"/>
      <c r="AK956" t="s">
        <v>1137</v>
      </c>
      <c r="AL956" s="224" t="s">
        <v>5458</v>
      </c>
      <c r="AO956" t="s">
        <v>1137</v>
      </c>
      <c r="AP956" s="224" t="s">
        <v>965</v>
      </c>
      <c r="AS956" t="s">
        <v>272</v>
      </c>
    </row>
    <row r="957" spans="1:45" x14ac:dyDescent="0.2">
      <c r="R957" s="189" t="s">
        <v>4805</v>
      </c>
      <c r="AC957" s="189" t="s">
        <v>4805</v>
      </c>
      <c r="AI957" t="s">
        <v>1137</v>
      </c>
      <c r="AJ957" s="228" t="s">
        <v>5468</v>
      </c>
      <c r="AK957" s="1">
        <v>1</v>
      </c>
      <c r="AL957" s="224" t="s">
        <v>5459</v>
      </c>
      <c r="AO957" s="1">
        <v>1</v>
      </c>
      <c r="AP957" s="224" t="s">
        <v>2855</v>
      </c>
      <c r="AS957" t="s">
        <v>272</v>
      </c>
    </row>
    <row r="958" spans="1:45" x14ac:dyDescent="0.2">
      <c r="AC958" t="s">
        <v>1137</v>
      </c>
      <c r="AD958" s="224" t="s">
        <v>5021</v>
      </c>
      <c r="AE958" t="s">
        <v>1137</v>
      </c>
      <c r="AF958" s="224" t="s">
        <v>3710</v>
      </c>
      <c r="AI958" t="s">
        <v>1524</v>
      </c>
      <c r="AJ958" s="224" t="s">
        <v>5469</v>
      </c>
      <c r="AK958" t="s">
        <v>1524</v>
      </c>
      <c r="AL958" s="224" t="s">
        <v>5460</v>
      </c>
      <c r="AO958" t="s">
        <v>1524</v>
      </c>
      <c r="AP958" s="224" t="s">
        <v>5517</v>
      </c>
      <c r="AS958" t="s">
        <v>272</v>
      </c>
    </row>
    <row r="959" spans="1:45" x14ac:dyDescent="0.2">
      <c r="AC959" s="1">
        <v>1</v>
      </c>
      <c r="AD959" s="224" t="s">
        <v>5026</v>
      </c>
      <c r="AE959" t="s">
        <v>1524</v>
      </c>
      <c r="AF959" s="224" t="s">
        <v>5025</v>
      </c>
      <c r="AK959" t="s">
        <v>1524</v>
      </c>
      <c r="AL959" s="224" t="s">
        <v>5461</v>
      </c>
      <c r="AS959" t="s">
        <v>272</v>
      </c>
    </row>
    <row r="960" spans="1:45" x14ac:dyDescent="0.2">
      <c r="AC960" t="s">
        <v>1524</v>
      </c>
      <c r="AD960" s="224" t="s">
        <v>5022</v>
      </c>
      <c r="AE960" t="s">
        <v>1524</v>
      </c>
      <c r="AF960" s="224" t="s">
        <v>5024</v>
      </c>
      <c r="AK960" t="s">
        <v>1524</v>
      </c>
      <c r="AL960" s="244" t="s">
        <v>6117</v>
      </c>
      <c r="AS960" t="s">
        <v>272</v>
      </c>
    </row>
    <row r="961" spans="1:45" x14ac:dyDescent="0.2">
      <c r="AC961" t="s">
        <v>1524</v>
      </c>
      <c r="AD961" s="224" t="s">
        <v>5023</v>
      </c>
      <c r="AE961" s="1"/>
      <c r="AF961" s="61"/>
      <c r="AS961" t="s">
        <v>272</v>
      </c>
    </row>
    <row r="962" spans="1:45" x14ac:dyDescent="0.2">
      <c r="AC962" s="1">
        <v>1</v>
      </c>
      <c r="AD962" s="224" t="s">
        <v>1526</v>
      </c>
      <c r="AE962" t="s">
        <v>1137</v>
      </c>
      <c r="AF962" s="224" t="s">
        <v>433</v>
      </c>
      <c r="AS962" t="s">
        <v>272</v>
      </c>
    </row>
    <row r="963" spans="1:45" x14ac:dyDescent="0.2">
      <c r="AD963" s="61"/>
      <c r="AE963" s="1">
        <v>1</v>
      </c>
      <c r="AF963" s="224" t="s">
        <v>656</v>
      </c>
      <c r="AS963" t="s">
        <v>272</v>
      </c>
    </row>
    <row r="964" spans="1:45" x14ac:dyDescent="0.2">
      <c r="AD964" s="61"/>
      <c r="AE964" t="s">
        <v>1524</v>
      </c>
      <c r="AF964" s="224" t="s">
        <v>5027</v>
      </c>
      <c r="AS964" t="s">
        <v>272</v>
      </c>
    </row>
    <row r="965" spans="1:45" x14ac:dyDescent="0.2">
      <c r="AD965" s="61"/>
      <c r="AE965" s="1"/>
      <c r="AF965" s="61"/>
      <c r="AS965" t="s">
        <v>272</v>
      </c>
    </row>
    <row r="966" spans="1:45" x14ac:dyDescent="0.2">
      <c r="AD966" s="61"/>
      <c r="AE966" t="s">
        <v>1137</v>
      </c>
      <c r="AF966" s="224" t="s">
        <v>5037</v>
      </c>
      <c r="AS966" t="s">
        <v>272</v>
      </c>
    </row>
    <row r="967" spans="1:45" x14ac:dyDescent="0.2">
      <c r="AD967" s="61"/>
      <c r="AE967" s="1">
        <v>1</v>
      </c>
      <c r="AF967" s="224" t="s">
        <v>5033</v>
      </c>
      <c r="AS967" t="s">
        <v>272</v>
      </c>
    </row>
    <row r="968" spans="1:45" x14ac:dyDescent="0.2">
      <c r="AD968" s="61"/>
      <c r="AE968" s="1"/>
      <c r="AF968" s="61"/>
      <c r="AS968" t="s">
        <v>272</v>
      </c>
    </row>
    <row r="969" spans="1:45" x14ac:dyDescent="0.2">
      <c r="AD969" s="61"/>
      <c r="AE969" t="s">
        <v>1137</v>
      </c>
      <c r="AF969" s="228" t="s">
        <v>5463</v>
      </c>
      <c r="AS969" t="s">
        <v>272</v>
      </c>
    </row>
    <row r="970" spans="1:45" x14ac:dyDescent="0.2">
      <c r="AD970" s="61"/>
      <c r="AE970" t="s">
        <v>1524</v>
      </c>
      <c r="AF970" s="224" t="s">
        <v>5464</v>
      </c>
      <c r="AS970" t="s">
        <v>272</v>
      </c>
    </row>
    <row r="971" spans="1:45" x14ac:dyDescent="0.2">
      <c r="AD971" s="61"/>
      <c r="AE971" s="1"/>
      <c r="AF971" s="61"/>
      <c r="AS971" t="s">
        <v>272</v>
      </c>
    </row>
    <row r="972" spans="1:45" x14ac:dyDescent="0.2">
      <c r="AD972" s="61"/>
      <c r="AE972" t="s">
        <v>1137</v>
      </c>
      <c r="AF972" s="228" t="s">
        <v>5465</v>
      </c>
      <c r="AS972" t="s">
        <v>272</v>
      </c>
    </row>
    <row r="973" spans="1:45" x14ac:dyDescent="0.2">
      <c r="AD973" s="61"/>
      <c r="AE973" t="s">
        <v>1524</v>
      </c>
      <c r="AF973" s="224" t="s">
        <v>5466</v>
      </c>
      <c r="AS973" t="s">
        <v>272</v>
      </c>
    </row>
    <row r="974" spans="1:45" x14ac:dyDescent="0.2">
      <c r="A974" s="150" t="s">
        <v>6181</v>
      </c>
      <c r="C974" s="150"/>
      <c r="P974" s="150"/>
      <c r="AD974" s="61"/>
      <c r="AJ974" s="150" t="s">
        <v>6131</v>
      </c>
      <c r="AK974" s="150" t="s">
        <v>6131</v>
      </c>
      <c r="AS974" t="s">
        <v>272</v>
      </c>
    </row>
    <row r="975" spans="1:45" x14ac:dyDescent="0.2">
      <c r="R975" s="12" t="s">
        <v>669</v>
      </c>
      <c r="AC975" s="12"/>
      <c r="AD975" s="61"/>
      <c r="AE975" t="s">
        <v>1137</v>
      </c>
      <c r="AF975" s="61" t="s">
        <v>2186</v>
      </c>
      <c r="AH975" s="153"/>
      <c r="AS975" t="s">
        <v>272</v>
      </c>
    </row>
    <row r="976" spans="1:45" x14ac:dyDescent="0.2">
      <c r="AC976" t="s">
        <v>1137</v>
      </c>
      <c r="AD976" s="61" t="s">
        <v>3352</v>
      </c>
      <c r="AE976" s="1">
        <v>1</v>
      </c>
      <c r="AF976" s="153" t="s">
        <v>3421</v>
      </c>
      <c r="AS976" t="s">
        <v>272</v>
      </c>
    </row>
    <row r="977" spans="1:45" x14ac:dyDescent="0.2">
      <c r="AC977" t="s">
        <v>1524</v>
      </c>
      <c r="AD977" s="61" t="s">
        <v>1242</v>
      </c>
      <c r="AE977" t="s">
        <v>1524</v>
      </c>
      <c r="AS977" t="s">
        <v>272</v>
      </c>
    </row>
    <row r="978" spans="1:45" x14ac:dyDescent="0.2">
      <c r="AC978" s="1">
        <v>1</v>
      </c>
      <c r="AD978" s="61" t="s">
        <v>1747</v>
      </c>
      <c r="AE978" t="s">
        <v>1137</v>
      </c>
      <c r="AF978" s="61" t="s">
        <v>2187</v>
      </c>
      <c r="AS978" t="s">
        <v>272</v>
      </c>
    </row>
    <row r="979" spans="1:45" x14ac:dyDescent="0.2">
      <c r="AC979" t="s">
        <v>1524</v>
      </c>
      <c r="AD979" s="61" t="s">
        <v>1243</v>
      </c>
      <c r="AE979" s="1">
        <v>1</v>
      </c>
      <c r="AF979" s="61" t="s">
        <v>2188</v>
      </c>
      <c r="AS979" t="s">
        <v>272</v>
      </c>
    </row>
    <row r="980" spans="1:45" x14ac:dyDescent="0.2">
      <c r="AC980" s="1">
        <v>1</v>
      </c>
      <c r="AD980" s="61" t="s">
        <v>1482</v>
      </c>
      <c r="AE980" t="s">
        <v>1524</v>
      </c>
      <c r="AS980" t="s">
        <v>272</v>
      </c>
    </row>
    <row r="981" spans="1:45" x14ac:dyDescent="0.2">
      <c r="AE981" t="s">
        <v>1137</v>
      </c>
      <c r="AF981" s="61" t="s">
        <v>2189</v>
      </c>
      <c r="AS981" t="s">
        <v>272</v>
      </c>
    </row>
    <row r="982" spans="1:45" x14ac:dyDescent="0.2">
      <c r="AE982" s="1">
        <v>1</v>
      </c>
      <c r="AF982" s="61" t="s">
        <v>2190</v>
      </c>
      <c r="AS982" t="s">
        <v>272</v>
      </c>
    </row>
    <row r="983" spans="1:45" x14ac:dyDescent="0.2">
      <c r="AE983" t="s">
        <v>1524</v>
      </c>
      <c r="AS983" t="s">
        <v>272</v>
      </c>
    </row>
    <row r="984" spans="1:45" x14ac:dyDescent="0.2">
      <c r="AE984" t="s">
        <v>1137</v>
      </c>
      <c r="AF984" s="61" t="s">
        <v>2191</v>
      </c>
      <c r="AS984" t="s">
        <v>272</v>
      </c>
    </row>
    <row r="985" spans="1:45" x14ac:dyDescent="0.2">
      <c r="AE985" s="1">
        <v>1</v>
      </c>
      <c r="AF985" s="61" t="s">
        <v>2461</v>
      </c>
      <c r="AS985" t="s">
        <v>272</v>
      </c>
    </row>
    <row r="986" spans="1:45" x14ac:dyDescent="0.2">
      <c r="AE986" t="s">
        <v>1524</v>
      </c>
      <c r="AS986" t="s">
        <v>272</v>
      </c>
    </row>
    <row r="987" spans="1:45" x14ac:dyDescent="0.2">
      <c r="AE987" t="s">
        <v>1137</v>
      </c>
      <c r="AF987" s="61" t="s">
        <v>2192</v>
      </c>
      <c r="AS987" t="s">
        <v>272</v>
      </c>
    </row>
    <row r="988" spans="1:45" x14ac:dyDescent="0.2">
      <c r="AE988" s="1">
        <v>1</v>
      </c>
      <c r="AF988" s="61" t="s">
        <v>1670</v>
      </c>
      <c r="AS988" t="s">
        <v>272</v>
      </c>
    </row>
    <row r="989" spans="1:45" x14ac:dyDescent="0.2">
      <c r="A989" s="150" t="s">
        <v>6181</v>
      </c>
      <c r="C989" s="150" t="s">
        <v>5439</v>
      </c>
      <c r="P989" s="150" t="s">
        <v>5439</v>
      </c>
      <c r="AJ989" s="150" t="s">
        <v>6131</v>
      </c>
      <c r="AK989" s="150" t="s">
        <v>6131</v>
      </c>
      <c r="AS989" t="s">
        <v>272</v>
      </c>
    </row>
    <row r="990" spans="1:45" x14ac:dyDescent="0.2">
      <c r="R990" s="12" t="s">
        <v>1139</v>
      </c>
      <c r="W990" s="9" t="s">
        <v>4954</v>
      </c>
      <c r="X990" s="192"/>
      <c r="Y990" s="192"/>
      <c r="Z990" s="192"/>
      <c r="AA990" s="192"/>
      <c r="AC990" s="12"/>
      <c r="AF990" s="61"/>
      <c r="AK990" s="17" t="s">
        <v>1305</v>
      </c>
      <c r="AL990" s="6"/>
      <c r="AM990" s="17" t="s">
        <v>1214</v>
      </c>
      <c r="AN990" s="6"/>
      <c r="AO990" s="6"/>
      <c r="AS990" t="s">
        <v>272</v>
      </c>
    </row>
    <row r="991" spans="1:45" x14ac:dyDescent="0.2">
      <c r="W991" s="192" t="s">
        <v>1137</v>
      </c>
      <c r="X991" s="219" t="s">
        <v>4951</v>
      </c>
      <c r="AA991" s="192"/>
      <c r="AF991" s="61"/>
      <c r="AK991" s="6" t="s">
        <v>1137</v>
      </c>
      <c r="AL991" s="2" t="s">
        <v>1538</v>
      </c>
      <c r="AM991" s="6"/>
      <c r="AN991" s="99" t="s">
        <v>2864</v>
      </c>
      <c r="AO991" s="6"/>
      <c r="AS991" t="s">
        <v>272</v>
      </c>
    </row>
    <row r="992" spans="1:45" x14ac:dyDescent="0.2">
      <c r="W992" s="192" t="s">
        <v>1524</v>
      </c>
      <c r="X992" s="214" t="s">
        <v>4952</v>
      </c>
      <c r="AA992" s="192"/>
      <c r="AF992" s="61"/>
      <c r="AK992" s="6" t="s">
        <v>1524</v>
      </c>
      <c r="AL992" s="2" t="s">
        <v>431</v>
      </c>
      <c r="AM992" s="6" t="s">
        <v>1137</v>
      </c>
      <c r="AN992" s="2" t="s">
        <v>2365</v>
      </c>
      <c r="AO992" s="6"/>
      <c r="AS992" t="s">
        <v>272</v>
      </c>
    </row>
    <row r="993" spans="23:45" x14ac:dyDescent="0.2">
      <c r="W993" s="192" t="s">
        <v>1524</v>
      </c>
      <c r="X993" s="214" t="s">
        <v>4953</v>
      </c>
      <c r="AA993" s="192"/>
      <c r="AF993" s="61"/>
      <c r="AK993" s="6" t="s">
        <v>1524</v>
      </c>
      <c r="AL993" t="s">
        <v>2119</v>
      </c>
      <c r="AM993" s="6" t="s">
        <v>1524</v>
      </c>
      <c r="AN993" s="150" t="s">
        <v>3931</v>
      </c>
      <c r="AO993" s="6"/>
      <c r="AS993" t="s">
        <v>272</v>
      </c>
    </row>
    <row r="994" spans="23:45" x14ac:dyDescent="0.2">
      <c r="W994" s="192"/>
      <c r="X994" s="192"/>
      <c r="Y994" s="192"/>
      <c r="Z994" s="192"/>
      <c r="AA994" s="192"/>
      <c r="AF994" s="61"/>
      <c r="AK994" s="6" t="s">
        <v>1524</v>
      </c>
      <c r="AL994" s="14" t="s">
        <v>434</v>
      </c>
      <c r="AM994" s="6" t="s">
        <v>1524</v>
      </c>
      <c r="AN994" s="86" t="s">
        <v>1588</v>
      </c>
      <c r="AO994" s="6"/>
      <c r="AS994" t="s">
        <v>272</v>
      </c>
    </row>
    <row r="995" spans="23:45" x14ac:dyDescent="0.2">
      <c r="AF995" s="61"/>
      <c r="AI995" s="17" t="s">
        <v>626</v>
      </c>
      <c r="AJ995" s="6"/>
      <c r="AK995" s="6"/>
      <c r="AL995" s="6"/>
      <c r="AM995" s="6" t="s">
        <v>1524</v>
      </c>
      <c r="AN995" s="82" t="s">
        <v>2180</v>
      </c>
      <c r="AO995" s="6"/>
      <c r="AS995" t="s">
        <v>272</v>
      </c>
    </row>
    <row r="996" spans="23:45" x14ac:dyDescent="0.2">
      <c r="AF996" s="61"/>
      <c r="AI996" s="17"/>
      <c r="AJ996" s="97" t="s">
        <v>1327</v>
      </c>
      <c r="AL996" s="97" t="s">
        <v>1327</v>
      </c>
      <c r="AM996" s="9" t="s">
        <v>3928</v>
      </c>
      <c r="AN996" s="6"/>
      <c r="AO996" s="6"/>
      <c r="AS996" t="s">
        <v>272</v>
      </c>
    </row>
    <row r="997" spans="23:45" x14ac:dyDescent="0.2">
      <c r="AF997" s="61"/>
      <c r="AI997" s="6" t="s">
        <v>1137</v>
      </c>
      <c r="AJ997" t="s">
        <v>701</v>
      </c>
      <c r="AK997" s="8" t="s">
        <v>1137</v>
      </c>
      <c r="AL997" s="8" t="s">
        <v>625</v>
      </c>
      <c r="AM997" s="6" t="s">
        <v>1137</v>
      </c>
      <c r="AN997" s="92" t="s">
        <v>3925</v>
      </c>
      <c r="AO997" s="6"/>
      <c r="AS997" t="s">
        <v>272</v>
      </c>
    </row>
    <row r="998" spans="23:45" x14ac:dyDescent="0.2">
      <c r="W998" t="s">
        <v>1137</v>
      </c>
      <c r="X998" s="224" t="s">
        <v>5599</v>
      </c>
      <c r="Y998" t="s">
        <v>1137</v>
      </c>
      <c r="Z998" s="224" t="s">
        <v>5028</v>
      </c>
      <c r="AF998" s="61"/>
      <c r="AI998" s="6" t="s">
        <v>1524</v>
      </c>
      <c r="AJ998" t="s">
        <v>2160</v>
      </c>
      <c r="AK998" s="8" t="s">
        <v>1524</v>
      </c>
      <c r="AL998" s="8" t="s">
        <v>917</v>
      </c>
      <c r="AM998" s="6" t="s">
        <v>1524</v>
      </c>
      <c r="AN998" s="92" t="s">
        <v>3717</v>
      </c>
      <c r="AO998" s="6"/>
      <c r="AS998" t="s">
        <v>272</v>
      </c>
    </row>
    <row r="999" spans="23:45" x14ac:dyDescent="0.2">
      <c r="W999" s="1">
        <v>1</v>
      </c>
      <c r="X999" s="224" t="s">
        <v>4010</v>
      </c>
      <c r="Y999" s="1">
        <v>1</v>
      </c>
      <c r="Z999" s="224" t="s">
        <v>5633</v>
      </c>
      <c r="AF999" s="61"/>
      <c r="AI999" s="6" t="s">
        <v>1524</v>
      </c>
      <c r="AJ999" s="91" t="s">
        <v>2129</v>
      </c>
      <c r="AK999" s="8" t="s">
        <v>1524</v>
      </c>
      <c r="AL999" s="8" t="s">
        <v>340</v>
      </c>
      <c r="AM999" s="6" t="s">
        <v>1524</v>
      </c>
      <c r="AN999" s="161" t="s">
        <v>3926</v>
      </c>
      <c r="AO999" s="6"/>
      <c r="AS999" t="s">
        <v>272</v>
      </c>
    </row>
    <row r="1000" spans="23:45" x14ac:dyDescent="0.2">
      <c r="Y1000" t="s">
        <v>1524</v>
      </c>
      <c r="Z1000" s="224" t="s">
        <v>5029</v>
      </c>
      <c r="AI1000" s="6" t="s">
        <v>1524</v>
      </c>
      <c r="AJ1000" s="91" t="s">
        <v>2130</v>
      </c>
      <c r="AK1000" s="6"/>
      <c r="AL1000" s="6"/>
      <c r="AM1000" s="6" t="s">
        <v>1524</v>
      </c>
      <c r="AN1000" s="92" t="s">
        <v>3927</v>
      </c>
      <c r="AO1000" s="6"/>
      <c r="AS1000" t="s">
        <v>272</v>
      </c>
    </row>
    <row r="1001" spans="23:45" x14ac:dyDescent="0.2">
      <c r="Y1001" s="1">
        <v>1</v>
      </c>
      <c r="Z1001" s="224" t="s">
        <v>2</v>
      </c>
      <c r="AF1001" s="61"/>
      <c r="AI1001" s="6"/>
      <c r="AJ1001" s="6"/>
      <c r="AM1001" s="6"/>
      <c r="AN1001" s="6"/>
      <c r="AO1001" s="6"/>
      <c r="AS1001" t="s">
        <v>272</v>
      </c>
    </row>
    <row r="1002" spans="23:45" x14ac:dyDescent="0.2">
      <c r="AF1002" s="61"/>
      <c r="AM1002" s="8" t="s">
        <v>1137</v>
      </c>
      <c r="AN1002" s="203" t="s">
        <v>4500</v>
      </c>
      <c r="AS1002" t="s">
        <v>272</v>
      </c>
    </row>
    <row r="1003" spans="23:45" x14ac:dyDescent="0.2">
      <c r="AF1003" s="61"/>
      <c r="AM1003" s="8" t="s">
        <v>1524</v>
      </c>
      <c r="AN1003" s="191" t="s">
        <v>56</v>
      </c>
      <c r="AO1003" s="8" t="s">
        <v>1137</v>
      </c>
      <c r="AP1003" s="161" t="s">
        <v>3933</v>
      </c>
      <c r="AS1003" t="s">
        <v>272</v>
      </c>
    </row>
    <row r="1004" spans="23:45" x14ac:dyDescent="0.2">
      <c r="AF1004" s="61"/>
      <c r="AM1004" s="8" t="s">
        <v>1524</v>
      </c>
      <c r="AN1004" s="191" t="s">
        <v>4501</v>
      </c>
      <c r="AO1004" s="1">
        <v>1</v>
      </c>
      <c r="AP1004" s="161" t="s">
        <v>3935</v>
      </c>
      <c r="AS1004" t="s">
        <v>272</v>
      </c>
    </row>
    <row r="1005" spans="23:45" x14ac:dyDescent="0.2">
      <c r="AF1005" s="61"/>
      <c r="AM1005" s="8"/>
      <c r="AN1005" s="157"/>
      <c r="AO1005" s="8" t="s">
        <v>1524</v>
      </c>
      <c r="AP1005" s="161" t="s">
        <v>3934</v>
      </c>
      <c r="AS1005" t="s">
        <v>272</v>
      </c>
    </row>
    <row r="1006" spans="23:45" x14ac:dyDescent="0.2">
      <c r="Y1006" t="s">
        <v>1137</v>
      </c>
      <c r="Z1006" s="228" t="s">
        <v>5605</v>
      </c>
      <c r="AA1006" t="s">
        <v>1137</v>
      </c>
      <c r="AB1006" s="228" t="s">
        <v>5603</v>
      </c>
      <c r="AF1006" s="61"/>
      <c r="AS1006" t="s">
        <v>272</v>
      </c>
    </row>
    <row r="1007" spans="23:45" x14ac:dyDescent="0.2">
      <c r="Y1007" t="s">
        <v>1524</v>
      </c>
      <c r="Z1007" s="224" t="s">
        <v>498</v>
      </c>
      <c r="AA1007" t="s">
        <v>1524</v>
      </c>
      <c r="AB1007" s="224" t="s">
        <v>2165</v>
      </c>
      <c r="AF1007" s="61"/>
      <c r="AM1007" s="8" t="s">
        <v>1137</v>
      </c>
      <c r="AN1007" s="179" t="s">
        <v>4228</v>
      </c>
      <c r="AO1007" s="8" t="s">
        <v>1137</v>
      </c>
      <c r="AP1007" s="179" t="s">
        <v>4229</v>
      </c>
      <c r="AS1007" t="s">
        <v>272</v>
      </c>
    </row>
    <row r="1008" spans="23:45" x14ac:dyDescent="0.2">
      <c r="Y1008" t="s">
        <v>1524</v>
      </c>
      <c r="Z1008" s="228" t="s">
        <v>5606</v>
      </c>
      <c r="AA1008" t="s">
        <v>1524</v>
      </c>
      <c r="AB1008" s="228" t="s">
        <v>5604</v>
      </c>
      <c r="AF1008" s="61"/>
      <c r="AJ1008" s="224"/>
      <c r="AM1008" s="8" t="s">
        <v>1524</v>
      </c>
      <c r="AN1008" s="177" t="s">
        <v>1790</v>
      </c>
      <c r="AO1008" s="8" t="s">
        <v>1524</v>
      </c>
      <c r="AP1008" s="177" t="s">
        <v>1410</v>
      </c>
      <c r="AS1008" t="s">
        <v>272</v>
      </c>
    </row>
    <row r="1009" spans="25:45" x14ac:dyDescent="0.2">
      <c r="Y1009" t="s">
        <v>1524</v>
      </c>
      <c r="Z1009" s="224" t="s">
        <v>3670</v>
      </c>
      <c r="AA1009" t="s">
        <v>1524</v>
      </c>
      <c r="AB1009" s="224" t="s">
        <v>5219</v>
      </c>
      <c r="AF1009" s="61"/>
      <c r="AI1009" t="s">
        <v>1137</v>
      </c>
      <c r="AJ1009" s="224" t="s">
        <v>5440</v>
      </c>
      <c r="AM1009" s="8" t="s">
        <v>1524</v>
      </c>
      <c r="AO1009" s="8" t="s">
        <v>1524</v>
      </c>
      <c r="AP1009" s="177" t="s">
        <v>4230</v>
      </c>
      <c r="AS1009" t="s">
        <v>272</v>
      </c>
    </row>
    <row r="1010" spans="25:45" x14ac:dyDescent="0.2">
      <c r="AF1010" s="61"/>
      <c r="AI1010" s="1">
        <v>1</v>
      </c>
      <c r="AJ1010" s="224" t="s">
        <v>3865</v>
      </c>
      <c r="AM1010" s="8" t="s">
        <v>1524</v>
      </c>
      <c r="AS1010" t="s">
        <v>272</v>
      </c>
    </row>
    <row r="1011" spans="25:45" x14ac:dyDescent="0.2">
      <c r="AB1011" s="224" t="s">
        <v>5607</v>
      </c>
      <c r="AF1011" s="61"/>
      <c r="AI1011" t="s">
        <v>1524</v>
      </c>
      <c r="AJ1011" s="224" t="s">
        <v>5441</v>
      </c>
      <c r="AM1011" s="8" t="s">
        <v>1137</v>
      </c>
      <c r="AN1011" s="177" t="s">
        <v>4231</v>
      </c>
      <c r="AO1011" s="8" t="s">
        <v>1137</v>
      </c>
      <c r="AP1011" s="179" t="s">
        <v>4232</v>
      </c>
      <c r="AS1011" t="s">
        <v>272</v>
      </c>
    </row>
    <row r="1012" spans="25:45" x14ac:dyDescent="0.2">
      <c r="AF1012" s="61"/>
      <c r="AM1012" s="8" t="s">
        <v>1524</v>
      </c>
      <c r="AN1012" s="177"/>
      <c r="AO1012" s="8" t="s">
        <v>1524</v>
      </c>
      <c r="AP1012" s="177" t="s">
        <v>1947</v>
      </c>
      <c r="AS1012" t="s">
        <v>272</v>
      </c>
    </row>
    <row r="1013" spans="25:45" x14ac:dyDescent="0.2">
      <c r="AF1013" s="61"/>
      <c r="AM1013" s="8" t="s">
        <v>1524</v>
      </c>
      <c r="AO1013" s="8" t="s">
        <v>1524</v>
      </c>
      <c r="AS1013" t="s">
        <v>272</v>
      </c>
    </row>
    <row r="1014" spans="25:45" x14ac:dyDescent="0.2">
      <c r="AF1014" s="61"/>
      <c r="AI1014" s="9" t="s">
        <v>689</v>
      </c>
      <c r="AJ1014" s="192"/>
      <c r="AK1014" s="192"/>
      <c r="AM1014" s="8" t="s">
        <v>1524</v>
      </c>
      <c r="AO1014" s="8" t="s">
        <v>1137</v>
      </c>
      <c r="AP1014" s="179" t="s">
        <v>4233</v>
      </c>
      <c r="AS1014" t="s">
        <v>272</v>
      </c>
    </row>
    <row r="1015" spans="25:45" x14ac:dyDescent="0.2">
      <c r="AF1015" s="61"/>
      <c r="AI1015" s="192" t="s">
        <v>1137</v>
      </c>
      <c r="AJ1015" s="268" t="s">
        <v>6208</v>
      </c>
      <c r="AK1015" s="192"/>
      <c r="AM1015" s="8" t="s">
        <v>1524</v>
      </c>
      <c r="AO1015" s="8" t="s">
        <v>1524</v>
      </c>
      <c r="AP1015" s="177" t="s">
        <v>4234</v>
      </c>
      <c r="AS1015" t="s">
        <v>272</v>
      </c>
    </row>
    <row r="1016" spans="25:45" x14ac:dyDescent="0.2">
      <c r="AF1016" s="61"/>
      <c r="AI1016" s="192" t="s">
        <v>1524</v>
      </c>
      <c r="AJ1016" s="268" t="s">
        <v>6209</v>
      </c>
      <c r="AK1016" s="192"/>
      <c r="AM1016" s="8" t="s">
        <v>1524</v>
      </c>
      <c r="AO1016" s="8" t="s">
        <v>1524</v>
      </c>
      <c r="AP1016" s="177" t="s">
        <v>4235</v>
      </c>
      <c r="AS1016" t="s">
        <v>272</v>
      </c>
    </row>
    <row r="1017" spans="25:45" x14ac:dyDescent="0.2">
      <c r="AF1017" s="61"/>
      <c r="AI1017" s="192"/>
      <c r="AJ1017" s="192"/>
      <c r="AK1017" s="192"/>
      <c r="AM1017" s="8" t="s">
        <v>1524</v>
      </c>
      <c r="AO1017" s="8" t="s">
        <v>1524</v>
      </c>
      <c r="AS1017" t="s">
        <v>272</v>
      </c>
    </row>
    <row r="1018" spans="25:45" x14ac:dyDescent="0.2">
      <c r="AF1018" s="61"/>
      <c r="AM1018" s="8" t="s">
        <v>1524</v>
      </c>
      <c r="AO1018" s="8" t="s">
        <v>1137</v>
      </c>
      <c r="AP1018" s="179" t="s">
        <v>4236</v>
      </c>
      <c r="AS1018" t="s">
        <v>272</v>
      </c>
    </row>
    <row r="1019" spans="25:45" x14ac:dyDescent="0.2">
      <c r="AF1019" s="61"/>
      <c r="AI1019" s="9" t="s">
        <v>1305</v>
      </c>
      <c r="AJ1019" s="17"/>
      <c r="AK1019" s="17"/>
      <c r="AM1019" s="8" t="s">
        <v>1524</v>
      </c>
      <c r="AO1019" s="8" t="s">
        <v>1524</v>
      </c>
      <c r="AP1019" s="177" t="s">
        <v>1180</v>
      </c>
      <c r="AS1019" t="s">
        <v>272</v>
      </c>
    </row>
    <row r="1020" spans="25:45" x14ac:dyDescent="0.2">
      <c r="AF1020" s="61"/>
      <c r="AI1020" s="192" t="s">
        <v>1137</v>
      </c>
      <c r="AJ1020" s="148" t="s">
        <v>6733</v>
      </c>
      <c r="AK1020" s="17"/>
      <c r="AM1020" s="8" t="s">
        <v>1524</v>
      </c>
      <c r="AO1020" s="8" t="s">
        <v>1524</v>
      </c>
      <c r="AP1020" s="177" t="s">
        <v>4237</v>
      </c>
      <c r="AS1020" t="s">
        <v>272</v>
      </c>
    </row>
    <row r="1021" spans="25:45" x14ac:dyDescent="0.2">
      <c r="AF1021" s="61"/>
      <c r="AI1021" s="192" t="s">
        <v>1524</v>
      </c>
      <c r="AJ1021" s="2" t="s">
        <v>6729</v>
      </c>
      <c r="AK1021" s="17"/>
      <c r="AM1021" s="8" t="s">
        <v>1524</v>
      </c>
      <c r="AO1021" s="8"/>
      <c r="AP1021" s="177"/>
      <c r="AS1021" t="s">
        <v>272</v>
      </c>
    </row>
    <row r="1022" spans="25:45" x14ac:dyDescent="0.2">
      <c r="AF1022" s="61"/>
      <c r="AI1022" s="192" t="s">
        <v>1524</v>
      </c>
      <c r="AJ1022" s="279" t="s">
        <v>6730</v>
      </c>
      <c r="AK1022" s="17"/>
      <c r="AM1022" s="8" t="s">
        <v>1137</v>
      </c>
      <c r="AN1022" s="177" t="s">
        <v>4231</v>
      </c>
      <c r="AO1022" s="8" t="s">
        <v>1137</v>
      </c>
      <c r="AP1022" s="179" t="s">
        <v>4238</v>
      </c>
      <c r="AS1022" t="s">
        <v>272</v>
      </c>
    </row>
    <row r="1023" spans="25:45" x14ac:dyDescent="0.2">
      <c r="AF1023" s="61"/>
      <c r="AI1023" s="192" t="s">
        <v>1524</v>
      </c>
      <c r="AJ1023" s="102" t="s">
        <v>6731</v>
      </c>
      <c r="AK1023" s="17"/>
      <c r="AM1023" s="8" t="s">
        <v>1524</v>
      </c>
      <c r="AN1023" s="177"/>
      <c r="AO1023" s="8" t="s">
        <v>1524</v>
      </c>
      <c r="AP1023" s="177" t="s">
        <v>1947</v>
      </c>
      <c r="AS1023" t="s">
        <v>272</v>
      </c>
    </row>
    <row r="1024" spans="25:45" x14ac:dyDescent="0.2">
      <c r="AF1024" s="61"/>
      <c r="AI1024" s="192" t="s">
        <v>1524</v>
      </c>
      <c r="AJ1024" s="271" t="s">
        <v>6732</v>
      </c>
      <c r="AK1024" s="17"/>
      <c r="AM1024" s="8"/>
      <c r="AN1024" s="177"/>
      <c r="AO1024" s="8" t="s">
        <v>1524</v>
      </c>
      <c r="AP1024" s="177" t="s">
        <v>4239</v>
      </c>
      <c r="AS1024" t="s">
        <v>272</v>
      </c>
    </row>
    <row r="1025" spans="32:45" x14ac:dyDescent="0.2">
      <c r="AF1025" s="61"/>
      <c r="AI1025" s="192"/>
      <c r="AJ1025" s="17"/>
      <c r="AK1025" s="17"/>
      <c r="AM1025" s="8"/>
      <c r="AN1025" s="177"/>
      <c r="AO1025" s="8"/>
      <c r="AP1025" s="177"/>
      <c r="AS1025" t="s">
        <v>272</v>
      </c>
    </row>
    <row r="1026" spans="32:45" x14ac:dyDescent="0.2">
      <c r="AF1026" s="61"/>
      <c r="AM1026" s="8" t="s">
        <v>1137</v>
      </c>
      <c r="AN1026" s="179" t="s">
        <v>4286</v>
      </c>
      <c r="AO1026" s="8" t="s">
        <v>1137</v>
      </c>
      <c r="AP1026" s="179" t="s">
        <v>4287</v>
      </c>
      <c r="AS1026" t="s">
        <v>272</v>
      </c>
    </row>
    <row r="1027" spans="32:45" x14ac:dyDescent="0.2">
      <c r="AF1027" s="61"/>
      <c r="AM1027" s="8" t="s">
        <v>1524</v>
      </c>
      <c r="AN1027" s="177" t="s">
        <v>1899</v>
      </c>
      <c r="AO1027" s="8" t="s">
        <v>1524</v>
      </c>
      <c r="AP1027" s="177" t="s">
        <v>87</v>
      </c>
      <c r="AS1027" t="s">
        <v>272</v>
      </c>
    </row>
    <row r="1028" spans="32:45" x14ac:dyDescent="0.2">
      <c r="AF1028" s="61"/>
      <c r="AM1028" s="8" t="s">
        <v>1524</v>
      </c>
      <c r="AN1028" s="177" t="s">
        <v>4289</v>
      </c>
      <c r="AO1028" s="8" t="s">
        <v>1524</v>
      </c>
      <c r="AS1028" t="s">
        <v>272</v>
      </c>
    </row>
    <row r="1029" spans="32:45" x14ac:dyDescent="0.2">
      <c r="AF1029" s="61"/>
      <c r="AM1029" s="8"/>
      <c r="AN1029" s="177"/>
      <c r="AO1029" s="8" t="s">
        <v>1137</v>
      </c>
      <c r="AP1029" s="179" t="s">
        <v>4288</v>
      </c>
      <c r="AS1029" t="s">
        <v>272</v>
      </c>
    </row>
    <row r="1030" spans="32:45" x14ac:dyDescent="0.2">
      <c r="AF1030" s="61"/>
      <c r="AM1030" s="8" t="s">
        <v>1137</v>
      </c>
      <c r="AN1030" s="228" t="s">
        <v>5372</v>
      </c>
      <c r="AO1030" s="8" t="s">
        <v>1524</v>
      </c>
      <c r="AP1030" s="177" t="s">
        <v>87</v>
      </c>
      <c r="AS1030" t="s">
        <v>272</v>
      </c>
    </row>
    <row r="1031" spans="32:45" x14ac:dyDescent="0.2">
      <c r="AF1031" s="61"/>
      <c r="AM1031" s="8" t="s">
        <v>1524</v>
      </c>
      <c r="AN1031" s="224"/>
      <c r="AO1031" s="8" t="s">
        <v>1524</v>
      </c>
      <c r="AP1031" s="177" t="s">
        <v>4289</v>
      </c>
      <c r="AS1031" t="s">
        <v>272</v>
      </c>
    </row>
    <row r="1032" spans="32:45" x14ac:dyDescent="0.2">
      <c r="AF1032" s="61"/>
      <c r="AM1032" s="8" t="s">
        <v>1137</v>
      </c>
      <c r="AN1032" s="228" t="s">
        <v>5369</v>
      </c>
      <c r="AO1032" s="8"/>
      <c r="AP1032" s="177"/>
      <c r="AS1032" t="s">
        <v>272</v>
      </c>
    </row>
    <row r="1033" spans="32:45" x14ac:dyDescent="0.2">
      <c r="AF1033" s="61"/>
      <c r="AM1033" s="8" t="s">
        <v>1524</v>
      </c>
      <c r="AN1033" s="224"/>
      <c r="AO1033" s="8"/>
      <c r="AP1033" s="177"/>
      <c r="AS1033" t="s">
        <v>272</v>
      </c>
    </row>
    <row r="1034" spans="32:45" x14ac:dyDescent="0.2">
      <c r="AF1034" s="61"/>
      <c r="AM1034" s="8" t="s">
        <v>1137</v>
      </c>
      <c r="AN1034" s="228" t="s">
        <v>5370</v>
      </c>
      <c r="AO1034" s="8"/>
      <c r="AP1034" s="177"/>
      <c r="AS1034" t="s">
        <v>272</v>
      </c>
    </row>
    <row r="1035" spans="32:45" x14ac:dyDescent="0.2">
      <c r="AF1035" s="61"/>
      <c r="AM1035" s="8" t="s">
        <v>1524</v>
      </c>
      <c r="AN1035" s="177"/>
      <c r="AO1035" s="8"/>
      <c r="AP1035" s="177"/>
      <c r="AS1035" t="s">
        <v>272</v>
      </c>
    </row>
    <row r="1036" spans="32:45" x14ac:dyDescent="0.2">
      <c r="AF1036" s="61"/>
      <c r="AM1036" s="8" t="s">
        <v>1137</v>
      </c>
      <c r="AN1036" s="228" t="s">
        <v>5371</v>
      </c>
      <c r="AO1036" s="8"/>
      <c r="AP1036" s="177"/>
      <c r="AS1036" t="s">
        <v>272</v>
      </c>
    </row>
    <row r="1037" spans="32:45" x14ac:dyDescent="0.2">
      <c r="AF1037" s="61"/>
      <c r="AM1037" s="8" t="s">
        <v>1524</v>
      </c>
      <c r="AN1037" s="224" t="s">
        <v>5450</v>
      </c>
      <c r="AO1037" s="8"/>
      <c r="AP1037" s="177"/>
      <c r="AS1037" t="s">
        <v>272</v>
      </c>
    </row>
    <row r="1038" spans="32:45" x14ac:dyDescent="0.2">
      <c r="AF1038" s="61"/>
      <c r="AM1038" s="8"/>
      <c r="AN1038" s="177"/>
      <c r="AO1038" s="8"/>
      <c r="AP1038" s="177"/>
      <c r="AS1038" t="s">
        <v>272</v>
      </c>
    </row>
    <row r="1039" spans="32:45" x14ac:dyDescent="0.2">
      <c r="AF1039" s="61"/>
      <c r="AM1039" s="8"/>
      <c r="AN1039" s="177"/>
      <c r="AO1039" s="8"/>
      <c r="AP1039" s="177"/>
      <c r="AS1039" t="s">
        <v>272</v>
      </c>
    </row>
    <row r="1040" spans="32:45" x14ac:dyDescent="0.2">
      <c r="AF1040" s="61"/>
      <c r="AM1040" s="8"/>
      <c r="AN1040" s="177"/>
      <c r="AO1040" s="8"/>
      <c r="AP1040" s="177"/>
      <c r="AS1040" t="s">
        <v>272</v>
      </c>
    </row>
    <row r="1041" spans="1:45" x14ac:dyDescent="0.2">
      <c r="AF1041" s="61"/>
      <c r="AM1041" s="8"/>
      <c r="AN1041" s="177"/>
      <c r="AO1041" s="8"/>
      <c r="AP1041" s="177"/>
      <c r="AS1041" t="s">
        <v>272</v>
      </c>
    </row>
    <row r="1042" spans="1:45" x14ac:dyDescent="0.2">
      <c r="C1042" s="150" t="s">
        <v>4368</v>
      </c>
      <c r="P1042" s="150" t="s">
        <v>4368</v>
      </c>
      <c r="AC1042" s="4"/>
      <c r="AJ1042" s="150" t="s">
        <v>6211</v>
      </c>
      <c r="AO1042" s="8"/>
      <c r="AS1042" t="s">
        <v>272</v>
      </c>
    </row>
    <row r="1043" spans="1:45" x14ac:dyDescent="0.2">
      <c r="R1043" s="41" t="s">
        <v>6126</v>
      </c>
      <c r="AC1043" s="41" t="s">
        <v>6126</v>
      </c>
      <c r="AE1043" s="17" t="s">
        <v>2967</v>
      </c>
      <c r="AF1043" s="6"/>
      <c r="AG1043" s="6"/>
      <c r="AH1043" s="6"/>
      <c r="AI1043" s="6"/>
      <c r="AS1043" t="s">
        <v>272</v>
      </c>
    </row>
    <row r="1044" spans="1:45" x14ac:dyDescent="0.2">
      <c r="R1044" s="12" t="s">
        <v>46</v>
      </c>
      <c r="AC1044" s="41"/>
      <c r="AD1044" s="12"/>
      <c r="AE1044" s="17"/>
      <c r="AF1044" s="97" t="s">
        <v>2283</v>
      </c>
      <c r="AI1044" s="6"/>
      <c r="AS1044" t="s">
        <v>272</v>
      </c>
    </row>
    <row r="1045" spans="1:45" x14ac:dyDescent="0.2">
      <c r="R1045" s="4"/>
      <c r="AC1045" s="4"/>
      <c r="AE1045" s="6" t="s">
        <v>1137</v>
      </c>
      <c r="AF1045" s="20" t="s">
        <v>47</v>
      </c>
      <c r="AI1045" s="6"/>
      <c r="AS1045" t="s">
        <v>272</v>
      </c>
    </row>
    <row r="1046" spans="1:45" x14ac:dyDescent="0.2">
      <c r="R1046" s="4"/>
      <c r="S1046" s="12"/>
      <c r="AC1046" s="4"/>
      <c r="AD1046" s="12"/>
      <c r="AE1046" s="6" t="s">
        <v>1524</v>
      </c>
      <c r="AF1046" s="20" t="s">
        <v>3378</v>
      </c>
      <c r="AI1046" s="6"/>
      <c r="AS1046" t="s">
        <v>272</v>
      </c>
    </row>
    <row r="1047" spans="1:45" x14ac:dyDescent="0.2">
      <c r="R1047" s="4"/>
      <c r="S1047" s="12"/>
      <c r="AC1047" s="4"/>
      <c r="AD1047" s="12"/>
      <c r="AE1047" s="6" t="s">
        <v>1524</v>
      </c>
      <c r="AF1047" s="113" t="s">
        <v>2966</v>
      </c>
      <c r="AI1047" s="6"/>
      <c r="AS1047" t="s">
        <v>272</v>
      </c>
    </row>
    <row r="1048" spans="1:45" x14ac:dyDescent="0.2">
      <c r="R1048" s="4"/>
      <c r="AC1048" s="4"/>
      <c r="AE1048" s="6"/>
      <c r="AF1048" s="6"/>
      <c r="AG1048" s="6"/>
      <c r="AH1048" s="6"/>
      <c r="AI1048" s="6"/>
      <c r="AS1048" t="s">
        <v>272</v>
      </c>
    </row>
    <row r="1049" spans="1:45" x14ac:dyDescent="0.2">
      <c r="R1049" s="4"/>
      <c r="AC1049" s="4"/>
      <c r="AE1049" t="s">
        <v>1137</v>
      </c>
      <c r="AF1049" s="214" t="s">
        <v>1573</v>
      </c>
      <c r="AS1049" t="s">
        <v>272</v>
      </c>
    </row>
    <row r="1050" spans="1:45" x14ac:dyDescent="0.2">
      <c r="R1050" s="4"/>
      <c r="AC1050" s="4"/>
      <c r="AE1050" s="1">
        <v>1</v>
      </c>
      <c r="AF1050" s="214" t="s">
        <v>4651</v>
      </c>
      <c r="AS1050" t="s">
        <v>272</v>
      </c>
    </row>
    <row r="1051" spans="1:45" x14ac:dyDescent="0.2">
      <c r="R1051" s="4"/>
      <c r="AC1051" s="4"/>
      <c r="AE1051" t="s">
        <v>1524</v>
      </c>
      <c r="AF1051" s="214" t="s">
        <v>4943</v>
      </c>
      <c r="AS1051" t="s">
        <v>272</v>
      </c>
    </row>
    <row r="1052" spans="1:45" x14ac:dyDescent="0.2">
      <c r="A1052" s="150" t="s">
        <v>6181</v>
      </c>
      <c r="C1052" s="150"/>
      <c r="P1052" s="150"/>
      <c r="R1052" s="4"/>
      <c r="V1052" s="4"/>
      <c r="AC1052" s="4"/>
      <c r="AJ1052" s="150" t="s">
        <v>6131</v>
      </c>
      <c r="AK1052" s="150" t="s">
        <v>6131</v>
      </c>
      <c r="AL1052" s="150" t="s">
        <v>6131</v>
      </c>
      <c r="AS1052" t="s">
        <v>272</v>
      </c>
    </row>
    <row r="1053" spans="1:45" x14ac:dyDescent="0.2">
      <c r="P1053" s="150"/>
      <c r="R1053" s="4" t="s">
        <v>5965</v>
      </c>
      <c r="V1053" s="4"/>
      <c r="AC1053" s="4"/>
      <c r="AD1053" s="4"/>
      <c r="AS1053" t="s">
        <v>272</v>
      </c>
    </row>
    <row r="1054" spans="1:45" x14ac:dyDescent="0.2">
      <c r="B1054" s="4"/>
      <c r="AE1054" t="s">
        <v>1137</v>
      </c>
      <c r="AF1054" s="224" t="s">
        <v>1531</v>
      </c>
      <c r="AS1054" t="s">
        <v>272</v>
      </c>
    </row>
    <row r="1055" spans="1:45" x14ac:dyDescent="0.2">
      <c r="U1055" t="s">
        <v>1137</v>
      </c>
      <c r="V1055" s="228" t="s">
        <v>6224</v>
      </c>
      <c r="AD1055" s="224"/>
      <c r="AE1055" s="1">
        <v>1</v>
      </c>
      <c r="AF1055" s="224" t="s">
        <v>5139</v>
      </c>
      <c r="AS1055" t="s">
        <v>272</v>
      </c>
    </row>
    <row r="1056" spans="1:45" x14ac:dyDescent="0.2">
      <c r="U1056" t="s">
        <v>1524</v>
      </c>
      <c r="V1056" s="228" t="s">
        <v>6225</v>
      </c>
      <c r="W1056" t="s">
        <v>1137</v>
      </c>
      <c r="X1056" s="246" t="s">
        <v>6226</v>
      </c>
      <c r="AC1056" s="1"/>
      <c r="AD1056" s="224"/>
      <c r="AE1056" t="s">
        <v>1524</v>
      </c>
      <c r="AF1056" s="224" t="s">
        <v>5103</v>
      </c>
      <c r="AS1056" t="s">
        <v>272</v>
      </c>
    </row>
    <row r="1057" spans="4:45" x14ac:dyDescent="0.2">
      <c r="D1057" s="246" t="s">
        <v>6023</v>
      </c>
      <c r="U1057" t="s">
        <v>1524</v>
      </c>
      <c r="V1057" s="224" t="s">
        <v>6223</v>
      </c>
      <c r="W1057" t="s">
        <v>1524</v>
      </c>
      <c r="X1057" s="246" t="s">
        <v>6229</v>
      </c>
      <c r="AC1057" s="1"/>
      <c r="AD1057" s="224"/>
      <c r="AF1057" s="224"/>
      <c r="AS1057" t="s">
        <v>272</v>
      </c>
    </row>
    <row r="1058" spans="4:45" x14ac:dyDescent="0.2">
      <c r="U1058" t="s">
        <v>1524</v>
      </c>
      <c r="V1058" s="224" t="s">
        <v>5080</v>
      </c>
      <c r="W1058" t="s">
        <v>1524</v>
      </c>
      <c r="X1058" s="268" t="s">
        <v>6227</v>
      </c>
      <c r="AC1058" s="1"/>
      <c r="AD1058" s="224"/>
      <c r="AE1058" t="s">
        <v>1137</v>
      </c>
      <c r="AF1058" s="224" t="s">
        <v>5135</v>
      </c>
      <c r="AS1058" t="s">
        <v>272</v>
      </c>
    </row>
    <row r="1059" spans="4:45" x14ac:dyDescent="0.2">
      <c r="D1059" s="246" t="s">
        <v>6118</v>
      </c>
      <c r="U1059" t="s">
        <v>1524</v>
      </c>
      <c r="V1059" s="229" t="s">
        <v>5516</v>
      </c>
      <c r="W1059" t="s">
        <v>1524</v>
      </c>
      <c r="X1059" s="268" t="s">
        <v>6228</v>
      </c>
      <c r="AC1059" s="1"/>
      <c r="AD1059" s="224"/>
      <c r="AE1059" s="1">
        <v>1</v>
      </c>
      <c r="AF1059" s="224" t="s">
        <v>5136</v>
      </c>
      <c r="AS1059" t="s">
        <v>272</v>
      </c>
    </row>
    <row r="1060" spans="4:45" x14ac:dyDescent="0.2">
      <c r="W1060" s="150" t="s">
        <v>3066</v>
      </c>
      <c r="AD1060" s="224"/>
      <c r="AF1060" s="224"/>
      <c r="AS1060" t="s">
        <v>272</v>
      </c>
    </row>
    <row r="1061" spans="4:45" x14ac:dyDescent="0.2">
      <c r="W1061" t="s">
        <v>1137</v>
      </c>
      <c r="X1061" s="246" t="s">
        <v>6230</v>
      </c>
      <c r="AC1061" t="s">
        <v>1137</v>
      </c>
      <c r="AD1061" s="224" t="s">
        <v>5102</v>
      </c>
      <c r="AE1061" t="s">
        <v>1137</v>
      </c>
      <c r="AF1061" s="224" t="s">
        <v>1531</v>
      </c>
      <c r="AS1061" t="s">
        <v>272</v>
      </c>
    </row>
    <row r="1062" spans="4:45" x14ac:dyDescent="0.2">
      <c r="W1062" t="s">
        <v>1524</v>
      </c>
      <c r="X1062" s="246" t="s">
        <v>6229</v>
      </c>
      <c r="AC1062" s="1">
        <v>1</v>
      </c>
      <c r="AD1062" s="224" t="s">
        <v>5099</v>
      </c>
      <c r="AE1062" s="1">
        <v>1</v>
      </c>
      <c r="AF1062" s="224" t="s">
        <v>5105</v>
      </c>
      <c r="AS1062" t="s">
        <v>272</v>
      </c>
    </row>
    <row r="1063" spans="4:45" x14ac:dyDescent="0.2">
      <c r="W1063" t="s">
        <v>1524</v>
      </c>
      <c r="X1063" s="268" t="s">
        <v>6231</v>
      </c>
      <c r="AC1063" t="s">
        <v>1524</v>
      </c>
      <c r="AD1063" s="224" t="s">
        <v>5100</v>
      </c>
      <c r="AE1063" t="s">
        <v>1524</v>
      </c>
      <c r="AS1063" t="s">
        <v>272</v>
      </c>
    </row>
    <row r="1064" spans="4:45" x14ac:dyDescent="0.2">
      <c r="W1064" t="s">
        <v>1524</v>
      </c>
      <c r="X1064" s="268" t="s">
        <v>6232</v>
      </c>
      <c r="AC1064" s="1">
        <v>1</v>
      </c>
      <c r="AD1064" s="224" t="s">
        <v>5101</v>
      </c>
      <c r="AE1064" t="s">
        <v>1137</v>
      </c>
      <c r="AF1064" s="224" t="s">
        <v>2350</v>
      </c>
      <c r="AS1064" t="s">
        <v>272</v>
      </c>
    </row>
    <row r="1065" spans="4:45" x14ac:dyDescent="0.2">
      <c r="W1065" t="s">
        <v>1524</v>
      </c>
      <c r="AC1065" t="s">
        <v>1524</v>
      </c>
      <c r="AD1065" s="224" t="s">
        <v>5103</v>
      </c>
      <c r="AE1065" s="1">
        <v>1</v>
      </c>
      <c r="AF1065" s="224" t="s">
        <v>5104</v>
      </c>
      <c r="AS1065" t="s">
        <v>272</v>
      </c>
    </row>
    <row r="1066" spans="4:45" x14ac:dyDescent="0.2">
      <c r="W1066" t="s">
        <v>1137</v>
      </c>
      <c r="X1066" s="246" t="s">
        <v>6233</v>
      </c>
      <c r="AE1066" t="s">
        <v>1524</v>
      </c>
      <c r="AS1066" t="s">
        <v>272</v>
      </c>
    </row>
    <row r="1067" spans="4:45" x14ac:dyDescent="0.2">
      <c r="W1067" t="s">
        <v>1524</v>
      </c>
      <c r="X1067" s="246" t="s">
        <v>6229</v>
      </c>
      <c r="AE1067" t="s">
        <v>1137</v>
      </c>
      <c r="AF1067" s="224" t="s">
        <v>1219</v>
      </c>
      <c r="AS1067" t="s">
        <v>272</v>
      </c>
    </row>
    <row r="1068" spans="4:45" x14ac:dyDescent="0.2">
      <c r="W1068" t="s">
        <v>1524</v>
      </c>
      <c r="X1068" s="268" t="s">
        <v>6234</v>
      </c>
      <c r="AE1068" s="1">
        <v>1</v>
      </c>
      <c r="AF1068" s="224" t="s">
        <v>5106</v>
      </c>
      <c r="AS1068" t="s">
        <v>272</v>
      </c>
    </row>
    <row r="1069" spans="4:45" x14ac:dyDescent="0.2">
      <c r="W1069" t="s">
        <v>1524</v>
      </c>
      <c r="X1069" s="268" t="s">
        <v>6235</v>
      </c>
      <c r="AE1069" t="s">
        <v>1524</v>
      </c>
      <c r="AS1069" t="s">
        <v>272</v>
      </c>
    </row>
    <row r="1070" spans="4:45" x14ac:dyDescent="0.2">
      <c r="AE1070" t="s">
        <v>1137</v>
      </c>
      <c r="AF1070" s="224" t="s">
        <v>1573</v>
      </c>
      <c r="AS1070" t="s">
        <v>272</v>
      </c>
    </row>
    <row r="1071" spans="4:45" x14ac:dyDescent="0.2">
      <c r="AE1071" s="1">
        <v>1</v>
      </c>
      <c r="AF1071" s="224" t="s">
        <v>5107</v>
      </c>
      <c r="AS1071" t="s">
        <v>272</v>
      </c>
    </row>
    <row r="1072" spans="4:45" x14ac:dyDescent="0.2">
      <c r="AE1072" t="s">
        <v>1524</v>
      </c>
      <c r="AS1072" t="s">
        <v>272</v>
      </c>
    </row>
    <row r="1073" spans="27:45" x14ac:dyDescent="0.2">
      <c r="AE1073" t="s">
        <v>1137</v>
      </c>
      <c r="AF1073" s="224" t="s">
        <v>5108</v>
      </c>
      <c r="AS1073" t="s">
        <v>272</v>
      </c>
    </row>
    <row r="1074" spans="27:45" x14ac:dyDescent="0.2">
      <c r="AE1074" s="1">
        <v>1</v>
      </c>
      <c r="AF1074" s="224" t="s">
        <v>5109</v>
      </c>
      <c r="AS1074" t="s">
        <v>272</v>
      </c>
    </row>
    <row r="1075" spans="27:45" x14ac:dyDescent="0.2">
      <c r="AE1075" t="s">
        <v>1524</v>
      </c>
      <c r="AS1075" t="s">
        <v>272</v>
      </c>
    </row>
    <row r="1076" spans="27:45" x14ac:dyDescent="0.2">
      <c r="AC1076" t="s">
        <v>1137</v>
      </c>
      <c r="AD1076" s="224" t="s">
        <v>5129</v>
      </c>
      <c r="AE1076" t="s">
        <v>1137</v>
      </c>
      <c r="AF1076" s="224" t="s">
        <v>1939</v>
      </c>
      <c r="AS1076" t="s">
        <v>272</v>
      </c>
    </row>
    <row r="1077" spans="27:45" x14ac:dyDescent="0.2">
      <c r="AC1077" s="1">
        <v>1</v>
      </c>
      <c r="AD1077" s="224" t="s">
        <v>5130</v>
      </c>
      <c r="AE1077" s="1">
        <v>1</v>
      </c>
      <c r="AF1077" s="224" t="s">
        <v>5110</v>
      </c>
      <c r="AS1077" t="s">
        <v>272</v>
      </c>
    </row>
    <row r="1078" spans="27:45" x14ac:dyDescent="0.2">
      <c r="AA1078" t="s">
        <v>1137</v>
      </c>
      <c r="AB1078" s="224" t="s">
        <v>5137</v>
      </c>
      <c r="AC1078" t="s">
        <v>1524</v>
      </c>
      <c r="AE1078" s="1"/>
      <c r="AF1078" s="224"/>
      <c r="AS1078" t="s">
        <v>272</v>
      </c>
    </row>
    <row r="1079" spans="27:45" x14ac:dyDescent="0.2">
      <c r="AA1079" t="s">
        <v>1524</v>
      </c>
      <c r="AB1079" s="224" t="s">
        <v>5138</v>
      </c>
      <c r="AC1079" t="s">
        <v>1137</v>
      </c>
      <c r="AD1079" s="224" t="s">
        <v>5259</v>
      </c>
      <c r="AE1079" t="s">
        <v>1137</v>
      </c>
      <c r="AF1079" s="224" t="s">
        <v>2946</v>
      </c>
      <c r="AS1079" t="s">
        <v>272</v>
      </c>
    </row>
    <row r="1080" spans="27:45" x14ac:dyDescent="0.2">
      <c r="AA1080" s="1">
        <v>1</v>
      </c>
      <c r="AB1080" s="224" t="s">
        <v>5098</v>
      </c>
      <c r="AC1080" s="1">
        <v>1</v>
      </c>
      <c r="AD1080" s="224" t="s">
        <v>5260</v>
      </c>
      <c r="AE1080" s="1">
        <v>1</v>
      </c>
      <c r="AF1080" s="224" t="s">
        <v>5115</v>
      </c>
      <c r="AS1080" t="s">
        <v>272</v>
      </c>
    </row>
    <row r="1081" spans="27:45" x14ac:dyDescent="0.2">
      <c r="AA1081" t="s">
        <v>1524</v>
      </c>
      <c r="AB1081" s="224" t="s">
        <v>5103</v>
      </c>
      <c r="AC1081" t="s">
        <v>1524</v>
      </c>
      <c r="AD1081" s="62" t="s">
        <v>576</v>
      </c>
      <c r="AE1081" t="s">
        <v>1524</v>
      </c>
      <c r="AS1081" t="s">
        <v>272</v>
      </c>
    </row>
    <row r="1082" spans="27:45" x14ac:dyDescent="0.2">
      <c r="AC1082" t="s">
        <v>1524</v>
      </c>
      <c r="AD1082" s="209" t="s">
        <v>4563</v>
      </c>
      <c r="AE1082" t="s">
        <v>1137</v>
      </c>
      <c r="AF1082" s="224" t="s">
        <v>5116</v>
      </c>
      <c r="AS1082" t="s">
        <v>272</v>
      </c>
    </row>
    <row r="1083" spans="27:45" x14ac:dyDescent="0.2">
      <c r="AC1083" t="s">
        <v>1524</v>
      </c>
      <c r="AD1083" s="224" t="s">
        <v>5111</v>
      </c>
      <c r="AE1083" s="1">
        <v>1</v>
      </c>
      <c r="AF1083" s="224" t="s">
        <v>5117</v>
      </c>
      <c r="AS1083" t="s">
        <v>272</v>
      </c>
    </row>
    <row r="1084" spans="27:45" x14ac:dyDescent="0.2">
      <c r="AC1084" s="1">
        <v>1</v>
      </c>
      <c r="AD1084" s="224" t="s">
        <v>5112</v>
      </c>
      <c r="AE1084" t="s">
        <v>1524</v>
      </c>
      <c r="AS1084" t="s">
        <v>272</v>
      </c>
    </row>
    <row r="1085" spans="27:45" x14ac:dyDescent="0.2">
      <c r="AC1085" t="s">
        <v>1524</v>
      </c>
      <c r="AD1085" s="224" t="s">
        <v>5113</v>
      </c>
      <c r="AE1085" t="s">
        <v>1137</v>
      </c>
      <c r="AF1085" s="224" t="s">
        <v>45</v>
      </c>
      <c r="AS1085" t="s">
        <v>272</v>
      </c>
    </row>
    <row r="1086" spans="27:45" x14ac:dyDescent="0.2">
      <c r="AC1086" s="1">
        <v>1</v>
      </c>
      <c r="AD1086" s="224" t="s">
        <v>5114</v>
      </c>
      <c r="AE1086" s="1">
        <v>1</v>
      </c>
      <c r="AF1086" s="224" t="s">
        <v>5118</v>
      </c>
      <c r="AS1086" t="s">
        <v>272</v>
      </c>
    </row>
    <row r="1087" spans="27:45" x14ac:dyDescent="0.2">
      <c r="AC1087" t="s">
        <v>1524</v>
      </c>
      <c r="AD1087" s="224" t="s">
        <v>5103</v>
      </c>
      <c r="AE1087" s="1" t="s">
        <v>3066</v>
      </c>
      <c r="AF1087" s="224"/>
      <c r="AS1087" t="s">
        <v>272</v>
      </c>
    </row>
    <row r="1088" spans="27:45" x14ac:dyDescent="0.2">
      <c r="AE1088" t="s">
        <v>1137</v>
      </c>
      <c r="AF1088" s="224" t="s">
        <v>966</v>
      </c>
      <c r="AS1088" t="s">
        <v>272</v>
      </c>
    </row>
    <row r="1089" spans="31:45" x14ac:dyDescent="0.2">
      <c r="AE1089" t="s">
        <v>1524</v>
      </c>
      <c r="AF1089" s="224" t="s">
        <v>987</v>
      </c>
      <c r="AS1089" t="s">
        <v>272</v>
      </c>
    </row>
    <row r="1090" spans="31:45" x14ac:dyDescent="0.2">
      <c r="AE1090" t="s">
        <v>1524</v>
      </c>
      <c r="AF1090" s="229" t="s">
        <v>5096</v>
      </c>
      <c r="AS1090" t="s">
        <v>272</v>
      </c>
    </row>
    <row r="1091" spans="31:45" x14ac:dyDescent="0.2">
      <c r="AE1091" t="s">
        <v>3066</v>
      </c>
      <c r="AS1091" t="s">
        <v>272</v>
      </c>
    </row>
    <row r="1092" spans="31:45" x14ac:dyDescent="0.2">
      <c r="AE1092" t="s">
        <v>1137</v>
      </c>
      <c r="AF1092" s="224" t="s">
        <v>1573</v>
      </c>
      <c r="AS1092" t="s">
        <v>272</v>
      </c>
    </row>
    <row r="1093" spans="31:45" x14ac:dyDescent="0.2">
      <c r="AE1093" s="1">
        <v>1</v>
      </c>
      <c r="AF1093" s="224" t="s">
        <v>5119</v>
      </c>
      <c r="AS1093" t="s">
        <v>272</v>
      </c>
    </row>
    <row r="1094" spans="31:45" x14ac:dyDescent="0.2">
      <c r="AE1094" t="s">
        <v>1524</v>
      </c>
      <c r="AS1094" t="s">
        <v>272</v>
      </c>
    </row>
    <row r="1095" spans="31:45" x14ac:dyDescent="0.2">
      <c r="AE1095" t="s">
        <v>1137</v>
      </c>
      <c r="AF1095" s="224" t="s">
        <v>3155</v>
      </c>
      <c r="AS1095" t="s">
        <v>272</v>
      </c>
    </row>
    <row r="1096" spans="31:45" x14ac:dyDescent="0.2">
      <c r="AE1096" s="1">
        <v>1</v>
      </c>
      <c r="AF1096" s="224" t="s">
        <v>5120</v>
      </c>
      <c r="AS1096" t="s">
        <v>272</v>
      </c>
    </row>
    <row r="1097" spans="31:45" x14ac:dyDescent="0.2">
      <c r="AS1097" t="s">
        <v>272</v>
      </c>
    </row>
    <row r="1098" spans="31:45" x14ac:dyDescent="0.2">
      <c r="AE1098" t="s">
        <v>1137</v>
      </c>
      <c r="AF1098" s="224" t="s">
        <v>5122</v>
      </c>
      <c r="AG1098" t="s">
        <v>1137</v>
      </c>
      <c r="AH1098" s="224" t="s">
        <v>1953</v>
      </c>
      <c r="AS1098" t="s">
        <v>272</v>
      </c>
    </row>
    <row r="1099" spans="31:45" x14ac:dyDescent="0.2">
      <c r="AE1099" s="1">
        <v>1</v>
      </c>
      <c r="AF1099" s="224" t="s">
        <v>5121</v>
      </c>
      <c r="AG1099" s="1">
        <v>1</v>
      </c>
      <c r="AH1099" s="224" t="s">
        <v>5123</v>
      </c>
      <c r="AS1099" t="s">
        <v>272</v>
      </c>
    </row>
    <row r="1100" spans="31:45" x14ac:dyDescent="0.2">
      <c r="AG1100" t="s">
        <v>1524</v>
      </c>
      <c r="AS1100" t="s">
        <v>272</v>
      </c>
    </row>
    <row r="1101" spans="31:45" x14ac:dyDescent="0.2">
      <c r="AE1101" t="s">
        <v>1137</v>
      </c>
      <c r="AF1101" s="224" t="s">
        <v>5125</v>
      </c>
      <c r="AG1101" t="s">
        <v>1137</v>
      </c>
      <c r="AH1101" s="224" t="s">
        <v>5124</v>
      </c>
      <c r="AS1101" t="s">
        <v>272</v>
      </c>
    </row>
    <row r="1102" spans="31:45" x14ac:dyDescent="0.2">
      <c r="AE1102" s="1">
        <v>1</v>
      </c>
      <c r="AF1102" s="224" t="s">
        <v>5126</v>
      </c>
      <c r="AG1102" s="1">
        <v>1</v>
      </c>
      <c r="AH1102" s="224" t="s">
        <v>3043</v>
      </c>
      <c r="AS1102" t="s">
        <v>272</v>
      </c>
    </row>
    <row r="1103" spans="31:45" x14ac:dyDescent="0.2">
      <c r="AE1103" t="s">
        <v>1524</v>
      </c>
      <c r="AF1103" s="212" t="s">
        <v>5263</v>
      </c>
      <c r="AS1103" t="s">
        <v>272</v>
      </c>
    </row>
    <row r="1104" spans="31:45" x14ac:dyDescent="0.2">
      <c r="AE1104" t="s">
        <v>1524</v>
      </c>
      <c r="AF1104" s="212" t="s">
        <v>5264</v>
      </c>
      <c r="AS1104" t="s">
        <v>272</v>
      </c>
    </row>
    <row r="1105" spans="31:45" x14ac:dyDescent="0.2">
      <c r="AE1105" t="s">
        <v>1524</v>
      </c>
      <c r="AF1105" s="224" t="s">
        <v>5127</v>
      </c>
      <c r="AS1105" t="s">
        <v>272</v>
      </c>
    </row>
    <row r="1106" spans="31:45" x14ac:dyDescent="0.2">
      <c r="AE1106" s="1">
        <v>1</v>
      </c>
      <c r="AF1106" s="224" t="s">
        <v>5128</v>
      </c>
      <c r="AS1106" t="s">
        <v>272</v>
      </c>
    </row>
    <row r="1107" spans="31:45" x14ac:dyDescent="0.2">
      <c r="AE1107" t="s">
        <v>1524</v>
      </c>
      <c r="AF1107" s="224" t="s">
        <v>5103</v>
      </c>
      <c r="AS1107" t="s">
        <v>272</v>
      </c>
    </row>
    <row r="1108" spans="31:45" x14ac:dyDescent="0.2">
      <c r="AS1108" t="s">
        <v>272</v>
      </c>
    </row>
    <row r="1109" spans="31:45" x14ac:dyDescent="0.2">
      <c r="AE1109" t="s">
        <v>1137</v>
      </c>
      <c r="AF1109" s="224" t="s">
        <v>1964</v>
      </c>
      <c r="AS1109" t="s">
        <v>272</v>
      </c>
    </row>
    <row r="1110" spans="31:45" x14ac:dyDescent="0.2">
      <c r="AE1110" s="1">
        <v>1</v>
      </c>
      <c r="AF1110" s="224" t="s">
        <v>5097</v>
      </c>
      <c r="AS1110" t="s">
        <v>272</v>
      </c>
    </row>
    <row r="1111" spans="31:45" x14ac:dyDescent="0.2">
      <c r="AE1111" t="s">
        <v>1524</v>
      </c>
      <c r="AF1111" s="224" t="s">
        <v>5103</v>
      </c>
      <c r="AS1111" t="s">
        <v>272</v>
      </c>
    </row>
    <row r="1112" spans="31:45" x14ac:dyDescent="0.2">
      <c r="AF1112" s="209"/>
      <c r="AS1112" t="s">
        <v>272</v>
      </c>
    </row>
    <row r="1113" spans="31:45" x14ac:dyDescent="0.2">
      <c r="AE1113" t="s">
        <v>1137</v>
      </c>
      <c r="AF1113" s="224" t="s">
        <v>1939</v>
      </c>
      <c r="AS1113" t="s">
        <v>272</v>
      </c>
    </row>
    <row r="1114" spans="31:45" x14ac:dyDescent="0.2">
      <c r="AE1114" s="1">
        <v>1</v>
      </c>
      <c r="AF1114" s="224" t="s">
        <v>5131</v>
      </c>
      <c r="AS1114" t="s">
        <v>272</v>
      </c>
    </row>
    <row r="1115" spans="31:45" x14ac:dyDescent="0.2">
      <c r="AE1115" t="s">
        <v>1524</v>
      </c>
      <c r="AF1115" s="224" t="s">
        <v>5132</v>
      </c>
      <c r="AS1115" t="s">
        <v>272</v>
      </c>
    </row>
    <row r="1116" spans="31:45" x14ac:dyDescent="0.2">
      <c r="AE1116" s="1">
        <v>1</v>
      </c>
      <c r="AF1116" s="224" t="s">
        <v>5133</v>
      </c>
      <c r="AS1116" t="s">
        <v>272</v>
      </c>
    </row>
    <row r="1117" spans="31:45" x14ac:dyDescent="0.2">
      <c r="AE1117" t="s">
        <v>1524</v>
      </c>
      <c r="AF1117" s="224" t="s">
        <v>5134</v>
      </c>
      <c r="AS1117" t="s">
        <v>272</v>
      </c>
    </row>
    <row r="1118" spans="31:45" x14ac:dyDescent="0.2">
      <c r="AE1118" s="1">
        <v>1</v>
      </c>
      <c r="AF1118" s="224" t="s">
        <v>5025</v>
      </c>
      <c r="AS1118" t="s">
        <v>272</v>
      </c>
    </row>
    <row r="1119" spans="31:45" x14ac:dyDescent="0.2">
      <c r="AE1119" s="1"/>
      <c r="AF1119" s="224"/>
      <c r="AS1119" t="s">
        <v>272</v>
      </c>
    </row>
    <row r="1120" spans="31:45" x14ac:dyDescent="0.2">
      <c r="AE1120" t="s">
        <v>1137</v>
      </c>
      <c r="AF1120" s="219" t="s">
        <v>4937</v>
      </c>
      <c r="AS1120" t="s">
        <v>272</v>
      </c>
    </row>
    <row r="1121" spans="1:45" x14ac:dyDescent="0.2">
      <c r="AE1121" t="s">
        <v>1524</v>
      </c>
      <c r="AF1121" s="260" t="s">
        <v>6066</v>
      </c>
      <c r="AS1121" t="s">
        <v>272</v>
      </c>
    </row>
    <row r="1122" spans="1:45" x14ac:dyDescent="0.2">
      <c r="AE1122" t="s">
        <v>1524</v>
      </c>
      <c r="AF1122" s="260" t="s">
        <v>6065</v>
      </c>
      <c r="AS1122" t="s">
        <v>272</v>
      </c>
    </row>
    <row r="1123" spans="1:45" x14ac:dyDescent="0.2">
      <c r="AS1123" t="s">
        <v>272</v>
      </c>
    </row>
    <row r="1124" spans="1:45" x14ac:dyDescent="0.2">
      <c r="AE1124" s="228" t="s">
        <v>5274</v>
      </c>
      <c r="AS1124" t="s">
        <v>272</v>
      </c>
    </row>
    <row r="1125" spans="1:45" x14ac:dyDescent="0.2">
      <c r="AE1125" s="228" t="s">
        <v>5472</v>
      </c>
      <c r="AF1125" s="228"/>
      <c r="AS1125" t="s">
        <v>272</v>
      </c>
    </row>
    <row r="1126" spans="1:45" x14ac:dyDescent="0.2">
      <c r="A1126" s="150" t="s">
        <v>6181</v>
      </c>
      <c r="C1126" s="150"/>
      <c r="AE1126" s="1"/>
      <c r="AF1126" s="224"/>
      <c r="AN1126" s="150" t="s">
        <v>6131</v>
      </c>
      <c r="AS1126" t="s">
        <v>272</v>
      </c>
    </row>
    <row r="1127" spans="1:45" x14ac:dyDescent="0.2">
      <c r="R1127" s="5" t="s">
        <v>6076</v>
      </c>
      <c r="AD1127" s="5"/>
      <c r="AM1127" s="4"/>
      <c r="AN1127" s="4"/>
      <c r="AS1127" t="s">
        <v>272</v>
      </c>
    </row>
    <row r="1128" spans="1:45" x14ac:dyDescent="0.2">
      <c r="AG1128" t="s">
        <v>1137</v>
      </c>
      <c r="AH1128" t="s">
        <v>5949</v>
      </c>
      <c r="AI1128" t="s">
        <v>1137</v>
      </c>
      <c r="AJ1128" t="s">
        <v>1953</v>
      </c>
      <c r="AK1128" t="s">
        <v>1137</v>
      </c>
      <c r="AL1128" s="23" t="s">
        <v>787</v>
      </c>
      <c r="AN1128" s="4"/>
      <c r="AS1128" t="s">
        <v>272</v>
      </c>
    </row>
    <row r="1129" spans="1:45" x14ac:dyDescent="0.2">
      <c r="AG1129" t="s">
        <v>1524</v>
      </c>
      <c r="AH1129" t="s">
        <v>1784</v>
      </c>
      <c r="AI1129" s="1">
        <v>1</v>
      </c>
      <c r="AJ1129" t="s">
        <v>2950</v>
      </c>
      <c r="AK1129" s="1">
        <v>1</v>
      </c>
      <c r="AL1129" t="s">
        <v>991</v>
      </c>
      <c r="AN1129" s="2"/>
      <c r="AS1129" t="s">
        <v>272</v>
      </c>
    </row>
    <row r="1130" spans="1:45" x14ac:dyDescent="0.2">
      <c r="AG1130" t="s">
        <v>1524</v>
      </c>
      <c r="AH1130" t="s">
        <v>1022</v>
      </c>
      <c r="AI1130" t="s">
        <v>1524</v>
      </c>
      <c r="AJ1130" s="102" t="s">
        <v>1023</v>
      </c>
      <c r="AK1130" t="s">
        <v>1524</v>
      </c>
      <c r="AL1130" s="150" t="s">
        <v>4561</v>
      </c>
      <c r="AN1130" s="2"/>
      <c r="AS1130" t="s">
        <v>272</v>
      </c>
    </row>
    <row r="1131" spans="1:45" x14ac:dyDescent="0.2">
      <c r="AG1131" t="s">
        <v>1524</v>
      </c>
      <c r="AH1131" s="91" t="s">
        <v>2368</v>
      </c>
      <c r="AI1131" t="s">
        <v>1524</v>
      </c>
      <c r="AJ1131" s="148" t="s">
        <v>4560</v>
      </c>
      <c r="AK1131" t="s">
        <v>1524</v>
      </c>
      <c r="AN1131" s="2"/>
      <c r="AS1131" t="s">
        <v>272</v>
      </c>
    </row>
    <row r="1132" spans="1:45" x14ac:dyDescent="0.2">
      <c r="AI1132" t="s">
        <v>1524</v>
      </c>
      <c r="AK1132" t="s">
        <v>1137</v>
      </c>
      <c r="AL1132" t="s">
        <v>906</v>
      </c>
      <c r="AS1132" t="s">
        <v>272</v>
      </c>
    </row>
    <row r="1133" spans="1:45" x14ac:dyDescent="0.2">
      <c r="AI1133" t="s">
        <v>1524</v>
      </c>
      <c r="AK1133" s="1">
        <v>1</v>
      </c>
      <c r="AL1133" t="s">
        <v>907</v>
      </c>
      <c r="AS1133" t="s">
        <v>272</v>
      </c>
    </row>
    <row r="1134" spans="1:45" x14ac:dyDescent="0.2">
      <c r="AI1134" t="s">
        <v>1137</v>
      </c>
      <c r="AJ1134" s="150" t="s">
        <v>3758</v>
      </c>
      <c r="AK1134" t="s">
        <v>1524</v>
      </c>
      <c r="AL1134" s="150" t="s">
        <v>4561</v>
      </c>
      <c r="AS1134" t="s">
        <v>272</v>
      </c>
    </row>
    <row r="1135" spans="1:45" x14ac:dyDescent="0.2">
      <c r="AI1135" s="1">
        <v>1</v>
      </c>
      <c r="AJ1135" s="177" t="s">
        <v>4183</v>
      </c>
      <c r="AK1135" s="6" t="s">
        <v>1524</v>
      </c>
      <c r="AL1135" s="17" t="s">
        <v>49</v>
      </c>
      <c r="AM1135" s="6"/>
      <c r="AS1135" t="s">
        <v>272</v>
      </c>
    </row>
    <row r="1136" spans="1:45" x14ac:dyDescent="0.2">
      <c r="AI1136" s="1">
        <v>1</v>
      </c>
      <c r="AJ1136" s="177" t="s">
        <v>4184</v>
      </c>
      <c r="AK1136" t="s">
        <v>1137</v>
      </c>
      <c r="AL1136" s="150" t="s">
        <v>4123</v>
      </c>
      <c r="AM1136" s="6"/>
      <c r="AS1136" t="s">
        <v>272</v>
      </c>
    </row>
    <row r="1137" spans="1:45" x14ac:dyDescent="0.2">
      <c r="AI1137" t="s">
        <v>1524</v>
      </c>
      <c r="AJ1137" s="148" t="s">
        <v>4724</v>
      </c>
      <c r="AK1137" s="6" t="s">
        <v>1524</v>
      </c>
      <c r="AL1137" t="s">
        <v>48</v>
      </c>
      <c r="AM1137" s="6"/>
      <c r="AS1137" t="s">
        <v>272</v>
      </c>
    </row>
    <row r="1138" spans="1:45" x14ac:dyDescent="0.2">
      <c r="AI1138" t="s">
        <v>1524</v>
      </c>
      <c r="AJ1138" s="161" t="s">
        <v>3757</v>
      </c>
      <c r="AK1138" s="6" t="s">
        <v>1524</v>
      </c>
      <c r="AL1138" s="150" t="s">
        <v>4562</v>
      </c>
      <c r="AM1138" s="6"/>
      <c r="AS1138" t="s">
        <v>272</v>
      </c>
    </row>
    <row r="1139" spans="1:45" x14ac:dyDescent="0.2">
      <c r="AI1139" t="s">
        <v>1524</v>
      </c>
      <c r="AJ1139" s="91" t="s">
        <v>2368</v>
      </c>
      <c r="AK1139" s="6" t="s">
        <v>1524</v>
      </c>
      <c r="AL1139" s="6"/>
      <c r="AM1139" s="6"/>
      <c r="AS1139" t="s">
        <v>272</v>
      </c>
    </row>
    <row r="1140" spans="1:45" x14ac:dyDescent="0.2">
      <c r="AI1140" t="s">
        <v>1524</v>
      </c>
      <c r="AJ1140" s="177" t="s">
        <v>4181</v>
      </c>
      <c r="AK1140" t="s">
        <v>1137</v>
      </c>
      <c r="AL1140" s="177" t="s">
        <v>71</v>
      </c>
      <c r="AS1140" t="s">
        <v>272</v>
      </c>
    </row>
    <row r="1141" spans="1:45" x14ac:dyDescent="0.2">
      <c r="AK1141" s="1">
        <v>1</v>
      </c>
      <c r="AL1141" s="177" t="s">
        <v>4182</v>
      </c>
      <c r="AS1141" t="s">
        <v>272</v>
      </c>
    </row>
    <row r="1142" spans="1:45" x14ac:dyDescent="0.2">
      <c r="AK1142" t="s">
        <v>1524</v>
      </c>
      <c r="AS1142" t="s">
        <v>272</v>
      </c>
    </row>
    <row r="1143" spans="1:45" x14ac:dyDescent="0.2">
      <c r="AK1143" t="s">
        <v>1137</v>
      </c>
      <c r="AL1143" t="s">
        <v>2650</v>
      </c>
      <c r="AS1143" t="s">
        <v>272</v>
      </c>
    </row>
    <row r="1144" spans="1:45" x14ac:dyDescent="0.2">
      <c r="AK1144" t="s">
        <v>1524</v>
      </c>
      <c r="AL1144" s="2" t="s">
        <v>5</v>
      </c>
      <c r="AS1144" t="s">
        <v>272</v>
      </c>
    </row>
    <row r="1145" spans="1:45" x14ac:dyDescent="0.2">
      <c r="A1145" s="150" t="s">
        <v>6181</v>
      </c>
      <c r="C1145" s="150" t="s">
        <v>6075</v>
      </c>
      <c r="AE1145" s="1"/>
      <c r="AF1145" s="224"/>
      <c r="AN1145" s="150" t="s">
        <v>6131</v>
      </c>
      <c r="AS1145" t="s">
        <v>272</v>
      </c>
    </row>
    <row r="1146" spans="1:45" x14ac:dyDescent="0.2">
      <c r="Q1146" s="4"/>
      <c r="R1146" s="21" t="s">
        <v>6078</v>
      </c>
      <c r="T1146" s="27"/>
      <c r="AD1146" s="21"/>
      <c r="AS1146" t="s">
        <v>272</v>
      </c>
    </row>
    <row r="1147" spans="1:45" x14ac:dyDescent="0.2">
      <c r="T1147" s="27"/>
      <c r="AC1147" t="s">
        <v>1137</v>
      </c>
      <c r="AD1147" s="225" t="s">
        <v>1939</v>
      </c>
      <c r="AS1147" t="s">
        <v>272</v>
      </c>
    </row>
    <row r="1148" spans="1:45" x14ac:dyDescent="0.2">
      <c r="T1148" s="27"/>
      <c r="AC1148" s="1">
        <v>1</v>
      </c>
      <c r="AD1148" s="225" t="s">
        <v>6079</v>
      </c>
      <c r="AS1148" t="s">
        <v>272</v>
      </c>
    </row>
    <row r="1149" spans="1:45" x14ac:dyDescent="0.2">
      <c r="T1149" s="27"/>
      <c r="AC1149" t="s">
        <v>1524</v>
      </c>
      <c r="AS1149" t="s">
        <v>272</v>
      </c>
    </row>
    <row r="1150" spans="1:45" x14ac:dyDescent="0.2">
      <c r="T1150" s="27"/>
      <c r="AC1150" t="s">
        <v>1137</v>
      </c>
      <c r="AD1150" s="225" t="s">
        <v>6080</v>
      </c>
      <c r="AS1150" t="s">
        <v>272</v>
      </c>
    </row>
    <row r="1151" spans="1:45" x14ac:dyDescent="0.2">
      <c r="T1151" s="27"/>
      <c r="W1151" s="9" t="s">
        <v>6299</v>
      </c>
      <c r="X1151" s="192"/>
      <c r="Y1151" s="192"/>
      <c r="AC1151" s="1">
        <v>1</v>
      </c>
      <c r="AD1151" s="225" t="s">
        <v>6081</v>
      </c>
      <c r="AS1151" t="s">
        <v>272</v>
      </c>
    </row>
    <row r="1152" spans="1:45" x14ac:dyDescent="0.2">
      <c r="T1152" s="27"/>
      <c r="W1152" s="193" t="s">
        <v>1137</v>
      </c>
      <c r="X1152" s="37" t="s">
        <v>6082</v>
      </c>
      <c r="Y1152" s="192"/>
      <c r="AA1152" s="9" t="s">
        <v>6299</v>
      </c>
      <c r="AB1152" s="192"/>
      <c r="AC1152" t="s">
        <v>1524</v>
      </c>
      <c r="AD1152" s="192"/>
      <c r="AE1152" s="192"/>
      <c r="AS1152" t="s">
        <v>272</v>
      </c>
    </row>
    <row r="1153" spans="3:45" x14ac:dyDescent="0.2">
      <c r="W1153" s="193" t="s">
        <v>1524</v>
      </c>
      <c r="X1153" s="225" t="s">
        <v>6083</v>
      </c>
      <c r="Y1153" s="192"/>
      <c r="AA1153" s="193" t="s">
        <v>1137</v>
      </c>
      <c r="AB1153" s="37" t="s">
        <v>6300</v>
      </c>
      <c r="AC1153" t="s">
        <v>1137</v>
      </c>
      <c r="AD1153" s="37" t="s">
        <v>6084</v>
      </c>
      <c r="AE1153" s="192"/>
      <c r="AS1153" t="s">
        <v>272</v>
      </c>
    </row>
    <row r="1154" spans="3:45" x14ac:dyDescent="0.2">
      <c r="W1154" s="193"/>
      <c r="X1154" s="192"/>
      <c r="Y1154" s="192"/>
      <c r="AA1154" s="193" t="s">
        <v>1524</v>
      </c>
      <c r="AB1154" s="37" t="s">
        <v>6301</v>
      </c>
      <c r="AC1154" t="s">
        <v>1524</v>
      </c>
      <c r="AD1154" s="225" t="s">
        <v>6085</v>
      </c>
      <c r="AE1154" s="192"/>
      <c r="AS1154" t="s">
        <v>272</v>
      </c>
    </row>
    <row r="1155" spans="3:45" x14ac:dyDescent="0.2">
      <c r="W1155" s="225"/>
      <c r="X1155" s="225"/>
      <c r="AA1155" s="193" t="s">
        <v>1524</v>
      </c>
      <c r="AB1155" s="268" t="s">
        <v>6302</v>
      </c>
      <c r="AC1155" t="s">
        <v>1524</v>
      </c>
      <c r="AD1155" s="225" t="s">
        <v>6087</v>
      </c>
      <c r="AE1155" s="192"/>
      <c r="AS1155" t="s">
        <v>272</v>
      </c>
    </row>
    <row r="1156" spans="3:45" x14ac:dyDescent="0.2">
      <c r="W1156" s="37"/>
      <c r="X1156" s="37"/>
      <c r="AA1156" s="193" t="s">
        <v>1524</v>
      </c>
      <c r="AB1156" s="37" t="s">
        <v>6086</v>
      </c>
      <c r="AC1156" t="s">
        <v>1524</v>
      </c>
      <c r="AD1156" s="263" t="s">
        <v>6088</v>
      </c>
      <c r="AE1156" s="192"/>
      <c r="AS1156" t="s">
        <v>272</v>
      </c>
    </row>
    <row r="1157" spans="3:45" x14ac:dyDescent="0.2">
      <c r="W1157" s="225"/>
      <c r="X1157" s="225"/>
      <c r="AA1157" s="193"/>
      <c r="AB1157" s="37"/>
      <c r="AC1157" t="s">
        <v>1524</v>
      </c>
      <c r="AD1157" s="225" t="s">
        <v>6089</v>
      </c>
      <c r="AE1157" s="192"/>
      <c r="AS1157" t="s">
        <v>272</v>
      </c>
    </row>
    <row r="1158" spans="3:45" x14ac:dyDescent="0.2">
      <c r="AA1158" s="193"/>
      <c r="AB1158" s="37"/>
      <c r="AC1158" t="s">
        <v>1524</v>
      </c>
      <c r="AD1158" s="37" t="s">
        <v>6090</v>
      </c>
      <c r="AE1158" s="192"/>
      <c r="AS1158" t="s">
        <v>272</v>
      </c>
    </row>
    <row r="1159" spans="3:45" x14ac:dyDescent="0.2">
      <c r="AA1159" s="192"/>
      <c r="AB1159" s="192"/>
      <c r="AC1159" t="s">
        <v>1524</v>
      </c>
      <c r="AD1159" s="192"/>
      <c r="AE1159" s="192"/>
      <c r="AS1159" t="s">
        <v>272</v>
      </c>
    </row>
    <row r="1160" spans="3:45" x14ac:dyDescent="0.2">
      <c r="C1160" s="150"/>
      <c r="AC1160" t="s">
        <v>1137</v>
      </c>
      <c r="AD1160" s="225" t="s">
        <v>1939</v>
      </c>
      <c r="AS1160" t="s">
        <v>272</v>
      </c>
    </row>
    <row r="1161" spans="3:45" x14ac:dyDescent="0.2">
      <c r="AC1161" s="1">
        <v>1</v>
      </c>
      <c r="AD1161" s="225" t="s">
        <v>6091</v>
      </c>
      <c r="AS1161" t="s">
        <v>272</v>
      </c>
    </row>
    <row r="1162" spans="3:45" x14ac:dyDescent="0.2">
      <c r="AC1162" t="s">
        <v>1524</v>
      </c>
      <c r="AS1162" t="s">
        <v>272</v>
      </c>
    </row>
    <row r="1163" spans="3:45" x14ac:dyDescent="0.2">
      <c r="AC1163" t="s">
        <v>1137</v>
      </c>
      <c r="AD1163" s="225" t="s">
        <v>2813</v>
      </c>
      <c r="AS1163" t="s">
        <v>272</v>
      </c>
    </row>
    <row r="1164" spans="3:45" x14ac:dyDescent="0.2">
      <c r="AC1164" s="1">
        <v>1</v>
      </c>
      <c r="AD1164" s="225" t="s">
        <v>6092</v>
      </c>
      <c r="AS1164" t="s">
        <v>272</v>
      </c>
    </row>
    <row r="1165" spans="3:45" x14ac:dyDescent="0.2">
      <c r="AC1165" t="s">
        <v>1524</v>
      </c>
      <c r="AS1165" t="s">
        <v>272</v>
      </c>
    </row>
    <row r="1166" spans="3:45" x14ac:dyDescent="0.2">
      <c r="AC1166" t="s">
        <v>1137</v>
      </c>
      <c r="AD1166" s="225" t="s">
        <v>6093</v>
      </c>
      <c r="AS1166" t="s">
        <v>272</v>
      </c>
    </row>
    <row r="1167" spans="3:45" x14ac:dyDescent="0.2">
      <c r="AC1167" s="1">
        <v>1</v>
      </c>
      <c r="AD1167" s="225" t="s">
        <v>6094</v>
      </c>
      <c r="AS1167" t="s">
        <v>272</v>
      </c>
    </row>
    <row r="1168" spans="3:45" x14ac:dyDescent="0.2">
      <c r="AC1168" t="s">
        <v>1524</v>
      </c>
      <c r="AS1168" t="s">
        <v>272</v>
      </c>
    </row>
    <row r="1169" spans="1:45" x14ac:dyDescent="0.2">
      <c r="AC1169" t="s">
        <v>1137</v>
      </c>
      <c r="AD1169" s="225" t="s">
        <v>6095</v>
      </c>
      <c r="AS1169" t="s">
        <v>272</v>
      </c>
    </row>
    <row r="1170" spans="1:45" x14ac:dyDescent="0.2">
      <c r="AC1170" s="1">
        <v>1</v>
      </c>
      <c r="AD1170" s="225" t="s">
        <v>6096</v>
      </c>
      <c r="AS1170" t="s">
        <v>272</v>
      </c>
    </row>
    <row r="1171" spans="1:45" x14ac:dyDescent="0.2">
      <c r="AC1171" t="s">
        <v>1524</v>
      </c>
      <c r="AS1171" t="s">
        <v>272</v>
      </c>
    </row>
    <row r="1172" spans="1:45" x14ac:dyDescent="0.2">
      <c r="AC1172" t="s">
        <v>1137</v>
      </c>
      <c r="AD1172" s="225" t="s">
        <v>2006</v>
      </c>
      <c r="AS1172" t="s">
        <v>272</v>
      </c>
    </row>
    <row r="1173" spans="1:45" x14ac:dyDescent="0.2">
      <c r="AC1173" s="1">
        <v>1</v>
      </c>
      <c r="AD1173" s="268" t="s">
        <v>6298</v>
      </c>
      <c r="AS1173" t="s">
        <v>272</v>
      </c>
    </row>
    <row r="1174" spans="1:45" x14ac:dyDescent="0.2">
      <c r="AC1174" t="s">
        <v>1524</v>
      </c>
      <c r="AS1174" t="s">
        <v>272</v>
      </c>
    </row>
    <row r="1175" spans="1:45" x14ac:dyDescent="0.2">
      <c r="AC1175" t="s">
        <v>1137</v>
      </c>
      <c r="AD1175" s="225" t="s">
        <v>1573</v>
      </c>
      <c r="AS1175" t="s">
        <v>272</v>
      </c>
    </row>
    <row r="1176" spans="1:45" x14ac:dyDescent="0.2">
      <c r="AC1176" s="1">
        <v>1</v>
      </c>
      <c r="AD1176" s="225" t="s">
        <v>6097</v>
      </c>
      <c r="AS1176" t="s">
        <v>272</v>
      </c>
    </row>
    <row r="1177" spans="1:45" x14ac:dyDescent="0.2">
      <c r="A1177" s="150" t="s">
        <v>6181</v>
      </c>
      <c r="C1177" s="150"/>
      <c r="P1177" s="150" t="s">
        <v>5439</v>
      </c>
      <c r="AC1177" s="4"/>
      <c r="AJ1177" s="150" t="s">
        <v>6131</v>
      </c>
      <c r="AK1177" s="150" t="s">
        <v>6131</v>
      </c>
      <c r="AL1177" s="2"/>
      <c r="AS1177" t="s">
        <v>272</v>
      </c>
    </row>
    <row r="1178" spans="1:45" x14ac:dyDescent="0.2">
      <c r="R1178" s="15" t="s">
        <v>577</v>
      </c>
      <c r="AD1178" s="15"/>
      <c r="AL1178" s="2"/>
      <c r="AS1178" t="s">
        <v>272</v>
      </c>
    </row>
    <row r="1179" spans="1:45" x14ac:dyDescent="0.2">
      <c r="AA1179" t="s">
        <v>1137</v>
      </c>
      <c r="AB1179" s="66" t="s">
        <v>5475</v>
      </c>
      <c r="AC1179" t="s">
        <v>1137</v>
      </c>
      <c r="AD1179" s="66" t="s">
        <v>3353</v>
      </c>
      <c r="AE1179" t="s">
        <v>1137</v>
      </c>
      <c r="AF1179" s="18" t="s">
        <v>460</v>
      </c>
      <c r="AG1179" t="s">
        <v>1137</v>
      </c>
      <c r="AH1179" s="61" t="s">
        <v>2752</v>
      </c>
      <c r="AL1179" s="2"/>
      <c r="AS1179" t="s">
        <v>272</v>
      </c>
    </row>
    <row r="1180" spans="1:45" x14ac:dyDescent="0.2">
      <c r="AA1180" t="s">
        <v>1524</v>
      </c>
      <c r="AB1180" s="61" t="s">
        <v>938</v>
      </c>
      <c r="AC1180" t="s">
        <v>1524</v>
      </c>
      <c r="AD1180" s="61" t="s">
        <v>1049</v>
      </c>
      <c r="AE1180" t="s">
        <v>1524</v>
      </c>
      <c r="AF1180" s="65" t="s">
        <v>2750</v>
      </c>
      <c r="AL1180" s="2"/>
      <c r="AS1180" t="s">
        <v>272</v>
      </c>
    </row>
    <row r="1181" spans="1:45" x14ac:dyDescent="0.2">
      <c r="AA1181" t="s">
        <v>1524</v>
      </c>
      <c r="AB1181" s="66" t="s">
        <v>1047</v>
      </c>
      <c r="AC1181" t="s">
        <v>1524</v>
      </c>
      <c r="AD1181" s="61" t="s">
        <v>1050</v>
      </c>
      <c r="AE1181" s="1">
        <v>1</v>
      </c>
      <c r="AF1181" s="61" t="s">
        <v>2753</v>
      </c>
      <c r="AL1181" s="2"/>
      <c r="AS1181" t="s">
        <v>272</v>
      </c>
    </row>
    <row r="1182" spans="1:45" x14ac:dyDescent="0.2">
      <c r="AA1182" t="s">
        <v>1524</v>
      </c>
      <c r="AB1182" s="61" t="s">
        <v>1048</v>
      </c>
      <c r="AC1182" t="s">
        <v>1524</v>
      </c>
      <c r="AD1182" s="66" t="s">
        <v>1051</v>
      </c>
      <c r="AE1182" t="s">
        <v>1524</v>
      </c>
      <c r="AF1182" s="61" t="s">
        <v>2751</v>
      </c>
      <c r="AL1182" s="2"/>
      <c r="AS1182" t="s">
        <v>272</v>
      </c>
    </row>
    <row r="1183" spans="1:45" x14ac:dyDescent="0.2">
      <c r="AC1183" t="s">
        <v>1524</v>
      </c>
      <c r="AD1183" s="61" t="s">
        <v>459</v>
      </c>
      <c r="AE1183" s="1">
        <v>1</v>
      </c>
      <c r="AF1183" s="61" t="s">
        <v>3380</v>
      </c>
      <c r="AL1183" s="2"/>
      <c r="AS1183" t="s">
        <v>272</v>
      </c>
    </row>
    <row r="1184" spans="1:45" x14ac:dyDescent="0.2">
      <c r="AD1184" s="61"/>
      <c r="AE1184" t="s">
        <v>1524</v>
      </c>
      <c r="AF1184" s="91" t="s">
        <v>2128</v>
      </c>
      <c r="AL1184" s="2"/>
      <c r="AS1184" t="s">
        <v>272</v>
      </c>
    </row>
    <row r="1185" spans="1:45" x14ac:dyDescent="0.2">
      <c r="A1185" s="150" t="s">
        <v>6181</v>
      </c>
      <c r="AD1185" s="61"/>
      <c r="AF1185" s="91"/>
      <c r="AL1185" s="2"/>
      <c r="AS1185" t="s">
        <v>272</v>
      </c>
    </row>
    <row r="1186" spans="1:45" x14ac:dyDescent="0.2">
      <c r="D1186" s="246" t="s">
        <v>6128</v>
      </c>
      <c r="R1186" s="264" t="s">
        <v>6125</v>
      </c>
      <c r="AD1186" s="61"/>
      <c r="AF1186" s="91"/>
      <c r="AL1186" s="2"/>
      <c r="AS1186" t="s">
        <v>272</v>
      </c>
    </row>
    <row r="1187" spans="1:45" x14ac:dyDescent="0.2">
      <c r="A1187" s="150" t="s">
        <v>5439</v>
      </c>
      <c r="C1187" s="150"/>
      <c r="P1187" s="150" t="s">
        <v>5439</v>
      </c>
      <c r="AD1187" s="61"/>
      <c r="AF1187" s="91"/>
      <c r="AJ1187" s="150" t="s">
        <v>6131</v>
      </c>
      <c r="AK1187" s="150" t="s">
        <v>6131</v>
      </c>
      <c r="AL1187" s="2"/>
      <c r="AS1187" t="s">
        <v>272</v>
      </c>
    </row>
    <row r="1188" spans="1:45" x14ac:dyDescent="0.2">
      <c r="D1188" s="246" t="s">
        <v>6129</v>
      </c>
      <c r="P1188" s="150"/>
      <c r="R1188" s="12" t="s">
        <v>3546</v>
      </c>
      <c r="AD1188" s="12"/>
      <c r="AF1188" s="91"/>
      <c r="AI1188" t="s">
        <v>1137</v>
      </c>
      <c r="AJ1188" s="161" t="s">
        <v>681</v>
      </c>
      <c r="AL1188" s="2"/>
      <c r="AO1188" t="s">
        <v>1137</v>
      </c>
      <c r="AP1188" s="191" t="s">
        <v>4521</v>
      </c>
      <c r="AS1188" t="s">
        <v>272</v>
      </c>
    </row>
    <row r="1189" spans="1:45" x14ac:dyDescent="0.2">
      <c r="AD1189" s="61"/>
      <c r="AF1189" s="91"/>
      <c r="AI1189" s="1">
        <v>1</v>
      </c>
      <c r="AJ1189" s="161" t="s">
        <v>3545</v>
      </c>
      <c r="AL1189" s="2"/>
      <c r="AO1189" s="1">
        <v>1</v>
      </c>
      <c r="AP1189" s="191" t="s">
        <v>4522</v>
      </c>
      <c r="AS1189" t="s">
        <v>272</v>
      </c>
    </row>
    <row r="1190" spans="1:45" x14ac:dyDescent="0.2">
      <c r="AD1190" s="61"/>
      <c r="AF1190" s="91"/>
      <c r="AI1190" t="s">
        <v>1524</v>
      </c>
      <c r="AJ1190" s="168" t="s">
        <v>3547</v>
      </c>
      <c r="AL1190" s="2"/>
      <c r="AO1190" t="s">
        <v>1524</v>
      </c>
      <c r="AP1190" s="191" t="s">
        <v>4564</v>
      </c>
      <c r="AS1190" t="s">
        <v>272</v>
      </c>
    </row>
    <row r="1191" spans="1:45" x14ac:dyDescent="0.2">
      <c r="AD1191" s="61"/>
      <c r="AF1191" s="91"/>
      <c r="AJ1191" s="168"/>
      <c r="AL1191" s="2"/>
      <c r="AO1191" t="s">
        <v>1524</v>
      </c>
      <c r="AP1191" s="244" t="s">
        <v>6074</v>
      </c>
      <c r="AS1191" t="s">
        <v>272</v>
      </c>
    </row>
    <row r="1192" spans="1:45" x14ac:dyDescent="0.2">
      <c r="A1192" s="150" t="s">
        <v>6127</v>
      </c>
      <c r="C1192" s="150" t="s">
        <v>4368</v>
      </c>
      <c r="P1192" s="150" t="s">
        <v>4368</v>
      </c>
      <c r="AC1192" s="4"/>
      <c r="AJ1192" s="150" t="s">
        <v>6130</v>
      </c>
      <c r="AL1192" s="2"/>
      <c r="AS1192" t="s">
        <v>272</v>
      </c>
    </row>
    <row r="1193" spans="1:45" x14ac:dyDescent="0.2">
      <c r="R1193" s="41" t="s">
        <v>2084</v>
      </c>
      <c r="AC1193" s="41" t="s">
        <v>2084</v>
      </c>
      <c r="AL1193" s="2"/>
      <c r="AM1193" s="192"/>
      <c r="AN1193" s="9" t="s">
        <v>2371</v>
      </c>
      <c r="AO1193" s="192"/>
      <c r="AS1193" t="s">
        <v>272</v>
      </c>
    </row>
    <row r="1194" spans="1:45" x14ac:dyDescent="0.2">
      <c r="R1194" s="21" t="s">
        <v>4900</v>
      </c>
      <c r="AC1194" s="41"/>
      <c r="AD1194" s="21"/>
      <c r="AL1194" s="2"/>
      <c r="AM1194" s="192" t="s">
        <v>1137</v>
      </c>
      <c r="AN1194" s="244" t="s">
        <v>6102</v>
      </c>
      <c r="AO1194" s="192"/>
      <c r="AS1194" t="s">
        <v>272</v>
      </c>
    </row>
    <row r="1195" spans="1:45" x14ac:dyDescent="0.2">
      <c r="W1195" t="s">
        <v>1137</v>
      </c>
      <c r="X1195" s="191" t="s">
        <v>4452</v>
      </c>
      <c r="Y1195" t="s">
        <v>1137</v>
      </c>
      <c r="Z1195" s="191" t="s">
        <v>5424</v>
      </c>
      <c r="AA1195" t="s">
        <v>1137</v>
      </c>
      <c r="AB1195" s="191" t="s">
        <v>1545</v>
      </c>
      <c r="AC1195" s="41"/>
      <c r="AL1195" s="2"/>
      <c r="AM1195" s="192" t="s">
        <v>1524</v>
      </c>
      <c r="AN1195" s="244" t="s">
        <v>1873</v>
      </c>
      <c r="AO1195" s="192"/>
      <c r="AS1195" t="s">
        <v>272</v>
      </c>
    </row>
    <row r="1196" spans="1:45" x14ac:dyDescent="0.2">
      <c r="W1196" s="1">
        <v>1</v>
      </c>
      <c r="X1196" s="191" t="s">
        <v>3669</v>
      </c>
      <c r="Y1196" s="1">
        <v>1</v>
      </c>
      <c r="Z1196" s="191" t="s">
        <v>4451</v>
      </c>
      <c r="AA1196" s="1">
        <v>1</v>
      </c>
      <c r="AB1196" s="191" t="s">
        <v>4455</v>
      </c>
      <c r="AC1196" s="41"/>
      <c r="AL1196" s="2"/>
      <c r="AM1196" s="192" t="s">
        <v>1524</v>
      </c>
      <c r="AN1196" s="61" t="s">
        <v>6103</v>
      </c>
      <c r="AO1196" s="192"/>
      <c r="AS1196" t="s">
        <v>272</v>
      </c>
    </row>
    <row r="1197" spans="1:45" x14ac:dyDescent="0.2">
      <c r="W1197" s="1">
        <v>1</v>
      </c>
      <c r="X1197" s="191" t="s">
        <v>4453</v>
      </c>
      <c r="Y1197" t="s">
        <v>1524</v>
      </c>
      <c r="Z1197" s="191" t="s">
        <v>4456</v>
      </c>
      <c r="AC1197" t="s">
        <v>1137</v>
      </c>
      <c r="AD1197" s="191" t="s">
        <v>4486</v>
      </c>
      <c r="AL1197" s="2"/>
      <c r="AM1197" s="192" t="s">
        <v>1524</v>
      </c>
      <c r="AN1197" s="244" t="s">
        <v>6104</v>
      </c>
      <c r="AO1197" s="192"/>
      <c r="AS1197" t="s">
        <v>272</v>
      </c>
    </row>
    <row r="1198" spans="1:45" x14ac:dyDescent="0.2">
      <c r="W1198" t="s">
        <v>1524</v>
      </c>
      <c r="X1198" s="191" t="s">
        <v>4454</v>
      </c>
      <c r="Y1198" s="1">
        <v>1</v>
      </c>
      <c r="Z1198" s="191" t="s">
        <v>498</v>
      </c>
      <c r="AC1198" s="1">
        <v>1</v>
      </c>
      <c r="AD1198" s="191" t="s">
        <v>4487</v>
      </c>
      <c r="AL1198" s="2"/>
      <c r="AM1198" s="192" t="s">
        <v>1524</v>
      </c>
      <c r="AN1198" s="244" t="s">
        <v>6105</v>
      </c>
      <c r="AO1198" s="192"/>
      <c r="AS1198" t="s">
        <v>272</v>
      </c>
    </row>
    <row r="1199" spans="1:45" x14ac:dyDescent="0.2">
      <c r="X1199" s="191"/>
      <c r="Y1199" s="1"/>
      <c r="Z1199" s="191"/>
      <c r="AC1199" t="s">
        <v>1524</v>
      </c>
      <c r="AL1199" s="2"/>
      <c r="AM1199" s="192"/>
      <c r="AN1199" s="192"/>
      <c r="AO1199" s="192"/>
      <c r="AS1199" t="s">
        <v>272</v>
      </c>
    </row>
    <row r="1200" spans="1:45" x14ac:dyDescent="0.2">
      <c r="AA1200" t="s">
        <v>1137</v>
      </c>
      <c r="AB1200" s="191" t="s">
        <v>4458</v>
      </c>
      <c r="AC1200" t="s">
        <v>1137</v>
      </c>
      <c r="AD1200" s="191" t="s">
        <v>435</v>
      </c>
      <c r="AL1200" s="2"/>
      <c r="AS1200" t="s">
        <v>272</v>
      </c>
    </row>
    <row r="1201" spans="27:45" x14ac:dyDescent="0.2">
      <c r="AA1201" s="1">
        <v>1</v>
      </c>
      <c r="AB1201" s="191" t="s">
        <v>4460</v>
      </c>
      <c r="AC1201" s="1">
        <v>1</v>
      </c>
      <c r="AD1201" s="191" t="s">
        <v>4461</v>
      </c>
      <c r="AL1201" s="2"/>
      <c r="AS1201" t="s">
        <v>272</v>
      </c>
    </row>
    <row r="1202" spans="27:45" x14ac:dyDescent="0.2">
      <c r="AA1202" t="s">
        <v>1524</v>
      </c>
      <c r="AB1202" s="191" t="s">
        <v>4459</v>
      </c>
      <c r="AC1202" t="s">
        <v>1524</v>
      </c>
      <c r="AL1202" s="2"/>
      <c r="AS1202" t="s">
        <v>272</v>
      </c>
    </row>
    <row r="1203" spans="27:45" x14ac:dyDescent="0.2">
      <c r="AA1203" s="1">
        <v>1</v>
      </c>
      <c r="AB1203" s="191" t="s">
        <v>3428</v>
      </c>
      <c r="AC1203" t="s">
        <v>1137</v>
      </c>
      <c r="AD1203" s="191" t="s">
        <v>2906</v>
      </c>
      <c r="AL1203" s="2"/>
      <c r="AS1203" t="s">
        <v>272</v>
      </c>
    </row>
    <row r="1204" spans="27:45" x14ac:dyDescent="0.2">
      <c r="AA1204" t="s">
        <v>1524</v>
      </c>
      <c r="AB1204" s="191" t="s">
        <v>4488</v>
      </c>
      <c r="AC1204" s="1">
        <v>1</v>
      </c>
      <c r="AD1204" s="191" t="s">
        <v>4457</v>
      </c>
      <c r="AL1204" s="2"/>
      <c r="AS1204" t="s">
        <v>272</v>
      </c>
    </row>
    <row r="1205" spans="27:45" x14ac:dyDescent="0.2">
      <c r="AA1205" s="1">
        <v>1</v>
      </c>
      <c r="AB1205" s="191" t="s">
        <v>3428</v>
      </c>
      <c r="AC1205" t="s">
        <v>1524</v>
      </c>
      <c r="AL1205" s="2"/>
      <c r="AS1205" t="s">
        <v>272</v>
      </c>
    </row>
    <row r="1206" spans="27:45" x14ac:dyDescent="0.2">
      <c r="AC1206" t="s">
        <v>1137</v>
      </c>
      <c r="AD1206" s="191" t="s">
        <v>2006</v>
      </c>
      <c r="AL1206" s="2"/>
      <c r="AS1206" t="s">
        <v>272</v>
      </c>
    </row>
    <row r="1207" spans="27:45" x14ac:dyDescent="0.2">
      <c r="AC1207" s="1">
        <v>1</v>
      </c>
      <c r="AD1207" s="191" t="s">
        <v>4462</v>
      </c>
      <c r="AL1207" s="2"/>
      <c r="AS1207" t="s">
        <v>272</v>
      </c>
    </row>
    <row r="1208" spans="27:45" x14ac:dyDescent="0.2">
      <c r="AL1208" s="2"/>
      <c r="AS1208" t="s">
        <v>272</v>
      </c>
    </row>
    <row r="1209" spans="27:45" x14ac:dyDescent="0.2">
      <c r="AA1209" t="s">
        <v>1137</v>
      </c>
      <c r="AB1209" s="191" t="s">
        <v>4464</v>
      </c>
      <c r="AC1209" t="s">
        <v>1137</v>
      </c>
      <c r="AD1209" s="191" t="s">
        <v>54</v>
      </c>
      <c r="AL1209" s="2"/>
      <c r="AS1209" t="s">
        <v>272</v>
      </c>
    </row>
    <row r="1210" spans="27:45" x14ac:dyDescent="0.2">
      <c r="AA1210" s="1">
        <v>1</v>
      </c>
      <c r="AB1210" s="191" t="s">
        <v>4460</v>
      </c>
      <c r="AC1210" s="1">
        <v>1</v>
      </c>
      <c r="AD1210" s="191" t="s">
        <v>4467</v>
      </c>
      <c r="AL1210" s="2"/>
      <c r="AS1210" t="s">
        <v>272</v>
      </c>
    </row>
    <row r="1211" spans="27:45" x14ac:dyDescent="0.2">
      <c r="AA1211" t="s">
        <v>1524</v>
      </c>
      <c r="AB1211" s="191" t="s">
        <v>4465</v>
      </c>
      <c r="AC1211" t="s">
        <v>1524</v>
      </c>
      <c r="AL1211" s="2"/>
      <c r="AS1211" t="s">
        <v>272</v>
      </c>
    </row>
    <row r="1212" spans="27:45" x14ac:dyDescent="0.2">
      <c r="AA1212" t="s">
        <v>1524</v>
      </c>
      <c r="AB1212" s="191" t="s">
        <v>4466</v>
      </c>
      <c r="AC1212" t="s">
        <v>1137</v>
      </c>
      <c r="AD1212" s="214" t="s">
        <v>2325</v>
      </c>
      <c r="AL1212" s="2"/>
      <c r="AS1212" t="s">
        <v>272</v>
      </c>
    </row>
    <row r="1213" spans="27:45" x14ac:dyDescent="0.2">
      <c r="AA1213" s="1">
        <v>1</v>
      </c>
      <c r="AB1213" s="191" t="s">
        <v>1708</v>
      </c>
      <c r="AC1213" s="1">
        <v>1</v>
      </c>
      <c r="AD1213" s="214" t="s">
        <v>4490</v>
      </c>
      <c r="AL1213" s="2"/>
      <c r="AS1213" t="s">
        <v>272</v>
      </c>
    </row>
    <row r="1214" spans="27:45" x14ac:dyDescent="0.2">
      <c r="AA1214" s="1"/>
      <c r="AB1214" s="191"/>
      <c r="AC1214" t="s">
        <v>1524</v>
      </c>
      <c r="AL1214" s="2"/>
      <c r="AS1214" t="s">
        <v>272</v>
      </c>
    </row>
    <row r="1215" spans="27:45" x14ac:dyDescent="0.2">
      <c r="AA1215" s="1"/>
      <c r="AB1215" s="191"/>
      <c r="AC1215" t="s">
        <v>1137</v>
      </c>
      <c r="AD1215" s="191" t="s">
        <v>2906</v>
      </c>
      <c r="AL1215" s="2"/>
      <c r="AS1215" t="s">
        <v>272</v>
      </c>
    </row>
    <row r="1216" spans="27:45" x14ac:dyDescent="0.2">
      <c r="AA1216" s="1"/>
      <c r="AB1216" s="191"/>
      <c r="AC1216" s="1">
        <v>1</v>
      </c>
      <c r="AD1216" s="191" t="s">
        <v>4463</v>
      </c>
      <c r="AL1216" s="2"/>
      <c r="AS1216" t="s">
        <v>272</v>
      </c>
    </row>
    <row r="1217" spans="25:45" x14ac:dyDescent="0.2">
      <c r="AL1217" s="2"/>
      <c r="AS1217" t="s">
        <v>272</v>
      </c>
    </row>
    <row r="1218" spans="25:45" x14ac:dyDescent="0.2">
      <c r="AA1218" t="s">
        <v>1137</v>
      </c>
      <c r="AB1218" s="191" t="s">
        <v>4469</v>
      </c>
      <c r="AC1218" t="s">
        <v>1137</v>
      </c>
      <c r="AD1218" s="191" t="s">
        <v>1219</v>
      </c>
      <c r="AL1218" s="2"/>
      <c r="AS1218" t="s">
        <v>272</v>
      </c>
    </row>
    <row r="1219" spans="25:45" x14ac:dyDescent="0.2">
      <c r="AA1219" s="1">
        <v>1</v>
      </c>
      <c r="AB1219" s="191" t="s">
        <v>4473</v>
      </c>
      <c r="AC1219" s="1">
        <v>1</v>
      </c>
      <c r="AD1219" s="191" t="s">
        <v>4489</v>
      </c>
      <c r="AL1219" s="2"/>
      <c r="AS1219" t="s">
        <v>272</v>
      </c>
    </row>
    <row r="1220" spans="25:45" x14ac:dyDescent="0.2">
      <c r="AA1220" t="s">
        <v>1524</v>
      </c>
      <c r="AB1220" s="191" t="s">
        <v>4470</v>
      </c>
      <c r="AC1220" t="s">
        <v>1524</v>
      </c>
      <c r="AD1220" s="214" t="s">
        <v>4898</v>
      </c>
      <c r="AL1220" s="2"/>
      <c r="AS1220" t="s">
        <v>272</v>
      </c>
    </row>
    <row r="1221" spans="25:45" x14ac:dyDescent="0.2">
      <c r="AA1221" t="s">
        <v>1524</v>
      </c>
      <c r="AB1221" s="191" t="s">
        <v>4471</v>
      </c>
      <c r="AC1221" t="s">
        <v>1524</v>
      </c>
      <c r="AD1221" s="214" t="s">
        <v>4899</v>
      </c>
      <c r="AL1221" s="2"/>
      <c r="AS1221" t="s">
        <v>272</v>
      </c>
    </row>
    <row r="1222" spans="25:45" x14ac:dyDescent="0.2">
      <c r="AA1222" s="1">
        <v>1</v>
      </c>
      <c r="AB1222" s="191" t="s">
        <v>4474</v>
      </c>
      <c r="AC1222" t="s">
        <v>1524</v>
      </c>
      <c r="AL1222" s="2"/>
      <c r="AS1222" t="s">
        <v>272</v>
      </c>
    </row>
    <row r="1223" spans="25:45" x14ac:dyDescent="0.2">
      <c r="AB1223" s="191"/>
      <c r="AC1223" t="s">
        <v>1137</v>
      </c>
      <c r="AD1223" s="191" t="s">
        <v>479</v>
      </c>
      <c r="AL1223" s="2"/>
      <c r="AS1223" t="s">
        <v>272</v>
      </c>
    </row>
    <row r="1224" spans="25:45" x14ac:dyDescent="0.2">
      <c r="AB1224" s="191"/>
      <c r="AC1224" s="1">
        <v>1</v>
      </c>
      <c r="AD1224" s="191" t="s">
        <v>4468</v>
      </c>
      <c r="AE1224" t="s">
        <v>1137</v>
      </c>
      <c r="AF1224" s="191" t="s">
        <v>2006</v>
      </c>
      <c r="AL1224" s="2"/>
      <c r="AS1224" t="s">
        <v>272</v>
      </c>
    </row>
    <row r="1225" spans="25:45" x14ac:dyDescent="0.2">
      <c r="AB1225" s="191"/>
      <c r="AC1225" t="s">
        <v>1524</v>
      </c>
      <c r="AE1225" s="1">
        <v>1</v>
      </c>
      <c r="AF1225" s="191" t="s">
        <v>4475</v>
      </c>
      <c r="AL1225" s="2"/>
      <c r="AS1225" t="s">
        <v>272</v>
      </c>
    </row>
    <row r="1226" spans="25:45" x14ac:dyDescent="0.2">
      <c r="AB1226" s="191"/>
      <c r="AC1226" t="s">
        <v>1137</v>
      </c>
      <c r="AD1226" s="191" t="s">
        <v>4478</v>
      </c>
      <c r="AE1226" t="s">
        <v>1524</v>
      </c>
      <c r="AL1226" s="2"/>
      <c r="AS1226" t="s">
        <v>272</v>
      </c>
    </row>
    <row r="1227" spans="25:45" x14ac:dyDescent="0.2">
      <c r="Y1227" t="s">
        <v>1137</v>
      </c>
      <c r="Z1227" s="191" t="s">
        <v>4481</v>
      </c>
      <c r="AA1227" t="s">
        <v>1137</v>
      </c>
      <c r="AB1227" s="191" t="s">
        <v>4479</v>
      </c>
      <c r="AC1227" s="1">
        <v>1</v>
      </c>
      <c r="AD1227" s="191" t="s">
        <v>4472</v>
      </c>
      <c r="AE1227" t="s">
        <v>1137</v>
      </c>
      <c r="AF1227" s="191" t="s">
        <v>4476</v>
      </c>
      <c r="AL1227" s="2"/>
      <c r="AS1227" t="s">
        <v>272</v>
      </c>
    </row>
    <row r="1228" spans="25:45" x14ac:dyDescent="0.2">
      <c r="Y1228" s="1">
        <v>1</v>
      </c>
      <c r="Z1228" s="191" t="s">
        <v>4482</v>
      </c>
      <c r="AA1228" s="1">
        <v>1</v>
      </c>
      <c r="AB1228" s="191" t="s">
        <v>4480</v>
      </c>
      <c r="AD1228" s="191"/>
      <c r="AE1228" s="1">
        <v>1</v>
      </c>
      <c r="AF1228" s="191" t="s">
        <v>4477</v>
      </c>
      <c r="AL1228" s="2"/>
      <c r="AS1228" t="s">
        <v>272</v>
      </c>
    </row>
    <row r="1229" spans="25:45" x14ac:dyDescent="0.2">
      <c r="Y1229" t="s">
        <v>1524</v>
      </c>
      <c r="Z1229" s="224" t="s">
        <v>5423</v>
      </c>
      <c r="AA1229" t="s">
        <v>1524</v>
      </c>
      <c r="AB1229" s="191"/>
      <c r="AC1229" t="s">
        <v>1137</v>
      </c>
      <c r="AD1229" s="214" t="s">
        <v>3154</v>
      </c>
      <c r="AL1229" s="2"/>
      <c r="AS1229" t="s">
        <v>272</v>
      </c>
    </row>
    <row r="1230" spans="25:45" x14ac:dyDescent="0.2">
      <c r="Y1230" s="1">
        <v>1</v>
      </c>
      <c r="Z1230" s="191" t="s">
        <v>1521</v>
      </c>
      <c r="AA1230" t="s">
        <v>1137</v>
      </c>
      <c r="AB1230" s="191" t="s">
        <v>4483</v>
      </c>
      <c r="AC1230" s="1">
        <v>1</v>
      </c>
      <c r="AD1230" s="214" t="s">
        <v>438</v>
      </c>
      <c r="AL1230" s="2"/>
      <c r="AS1230" t="s">
        <v>272</v>
      </c>
    </row>
    <row r="1231" spans="25:45" x14ac:dyDescent="0.2">
      <c r="AA1231" s="1">
        <v>1</v>
      </c>
      <c r="AB1231" s="191" t="s">
        <v>4484</v>
      </c>
      <c r="AC1231" t="s">
        <v>1524</v>
      </c>
      <c r="AD1231" s="214" t="s">
        <v>4891</v>
      </c>
      <c r="AL1231" s="2"/>
      <c r="AS1231" t="s">
        <v>272</v>
      </c>
    </row>
    <row r="1232" spans="25:45" x14ac:dyDescent="0.2">
      <c r="AA1232" t="s">
        <v>1524</v>
      </c>
      <c r="AB1232" s="191"/>
      <c r="AC1232" t="s">
        <v>1524</v>
      </c>
      <c r="AD1232" s="214" t="s">
        <v>4892</v>
      </c>
      <c r="AE1232" s="1"/>
      <c r="AL1232" s="2"/>
      <c r="AS1232" t="s">
        <v>272</v>
      </c>
    </row>
    <row r="1233" spans="1:45" x14ac:dyDescent="0.2">
      <c r="AA1233" t="s">
        <v>1137</v>
      </c>
      <c r="AB1233" s="191" t="s">
        <v>55</v>
      </c>
      <c r="AC1233" s="1"/>
      <c r="AD1233" s="191"/>
      <c r="AE1233" s="1"/>
      <c r="AL1233" s="2"/>
      <c r="AS1233" t="s">
        <v>272</v>
      </c>
    </row>
    <row r="1234" spans="1:45" x14ac:dyDescent="0.2">
      <c r="AA1234" s="1">
        <v>1</v>
      </c>
      <c r="AB1234" s="191" t="s">
        <v>4485</v>
      </c>
      <c r="AC1234" s="1"/>
      <c r="AD1234" s="191"/>
      <c r="AE1234" s="1"/>
      <c r="AL1234" s="2"/>
      <c r="AS1234" t="s">
        <v>272</v>
      </c>
    </row>
    <row r="1235" spans="1:45" x14ac:dyDescent="0.2">
      <c r="A1235" s="150" t="s">
        <v>6181</v>
      </c>
      <c r="C1235" s="150"/>
      <c r="P1235" s="150"/>
      <c r="AC1235" s="41"/>
      <c r="AJ1235" s="150" t="s">
        <v>6131</v>
      </c>
      <c r="AK1235" s="150" t="s">
        <v>6134</v>
      </c>
      <c r="AL1235" s="2"/>
      <c r="AS1235" t="s">
        <v>272</v>
      </c>
    </row>
    <row r="1236" spans="1:45" x14ac:dyDescent="0.2">
      <c r="R1236" s="206" t="s">
        <v>4395</v>
      </c>
      <c r="AA1236" t="s">
        <v>1137</v>
      </c>
      <c r="AB1236" s="191" t="s">
        <v>1510</v>
      </c>
      <c r="AC1236" s="41"/>
      <c r="AL1236" s="2"/>
      <c r="AS1236" t="s">
        <v>272</v>
      </c>
    </row>
    <row r="1237" spans="1:45" x14ac:dyDescent="0.2">
      <c r="AA1237" s="1">
        <v>1</v>
      </c>
      <c r="AB1237" s="191" t="s">
        <v>3388</v>
      </c>
      <c r="AC1237" s="41"/>
      <c r="AL1237" s="2"/>
      <c r="AS1237" t="s">
        <v>272</v>
      </c>
    </row>
    <row r="1238" spans="1:45" x14ac:dyDescent="0.2">
      <c r="AA1238" t="s">
        <v>1524</v>
      </c>
      <c r="AB1238" s="191" t="s">
        <v>4450</v>
      </c>
      <c r="AC1238" s="41"/>
      <c r="AL1238" s="2"/>
      <c r="AS1238" t="s">
        <v>272</v>
      </c>
    </row>
    <row r="1239" spans="1:45" x14ac:dyDescent="0.2">
      <c r="A1239" s="150" t="s">
        <v>6181</v>
      </c>
      <c r="C1239" s="150"/>
      <c r="P1239" s="150"/>
      <c r="AB1239" s="191"/>
      <c r="AC1239" s="41"/>
      <c r="AJ1239" s="150" t="s">
        <v>6131</v>
      </c>
      <c r="AK1239" s="150" t="s">
        <v>6134</v>
      </c>
      <c r="AL1239" s="2"/>
      <c r="AS1239" t="s">
        <v>272</v>
      </c>
    </row>
    <row r="1240" spans="1:45" x14ac:dyDescent="0.2">
      <c r="R1240" s="4" t="s">
        <v>4894</v>
      </c>
      <c r="AA1240" t="s">
        <v>1137</v>
      </c>
      <c r="AB1240" s="214" t="s">
        <v>3647</v>
      </c>
      <c r="AC1240" s="41"/>
      <c r="AL1240" s="2"/>
      <c r="AS1240" t="s">
        <v>272</v>
      </c>
    </row>
    <row r="1241" spans="1:45" x14ac:dyDescent="0.2">
      <c r="AA1241" s="1">
        <v>1</v>
      </c>
      <c r="AB1241" s="214" t="s">
        <v>2165</v>
      </c>
      <c r="AL1241" s="2"/>
      <c r="AS1241" t="s">
        <v>272</v>
      </c>
    </row>
    <row r="1242" spans="1:45" x14ac:dyDescent="0.2">
      <c r="AA1242" t="s">
        <v>1524</v>
      </c>
      <c r="AB1242" s="214" t="s">
        <v>4895</v>
      </c>
      <c r="AL1242" s="2"/>
      <c r="AS1242" t="s">
        <v>272</v>
      </c>
    </row>
    <row r="1243" spans="1:45" x14ac:dyDescent="0.2">
      <c r="AA1243" t="s">
        <v>1524</v>
      </c>
      <c r="AB1243" s="214" t="s">
        <v>4896</v>
      </c>
      <c r="AL1243" s="2"/>
      <c r="AS1243" t="s">
        <v>272</v>
      </c>
    </row>
    <row r="1244" spans="1:45" x14ac:dyDescent="0.2">
      <c r="A1244" s="150" t="s">
        <v>6181</v>
      </c>
      <c r="C1244" s="150"/>
      <c r="P1244" s="150"/>
      <c r="AC1244" s="41"/>
      <c r="AJ1244" s="150" t="s">
        <v>6131</v>
      </c>
      <c r="AK1244" s="150" t="s">
        <v>6134</v>
      </c>
      <c r="AL1244" s="2"/>
      <c r="AS1244" t="s">
        <v>272</v>
      </c>
    </row>
    <row r="1245" spans="1:45" x14ac:dyDescent="0.2">
      <c r="A1245" s="150"/>
      <c r="C1245" s="150"/>
      <c r="P1245" s="150"/>
      <c r="R1245" s="21" t="s">
        <v>4890</v>
      </c>
      <c r="AC1245" s="41"/>
      <c r="AJ1245" s="150"/>
      <c r="AK1245" s="150"/>
      <c r="AL1245" s="2"/>
      <c r="AS1245" t="s">
        <v>272</v>
      </c>
    </row>
    <row r="1246" spans="1:45" x14ac:dyDescent="0.2">
      <c r="P1246" s="150"/>
      <c r="S1246" t="s">
        <v>1137</v>
      </c>
      <c r="T1246" s="214" t="s">
        <v>4882</v>
      </c>
      <c r="U1246" t="s">
        <v>1137</v>
      </c>
      <c r="V1246" s="214" t="s">
        <v>1510</v>
      </c>
      <c r="AC1246" s="41"/>
      <c r="AL1246" s="2"/>
      <c r="AS1246" t="s">
        <v>272</v>
      </c>
    </row>
    <row r="1247" spans="1:45" x14ac:dyDescent="0.2">
      <c r="P1247" s="150"/>
      <c r="S1247" s="1">
        <v>1</v>
      </c>
      <c r="T1247" s="214" t="s">
        <v>1069</v>
      </c>
      <c r="U1247" s="1">
        <v>1</v>
      </c>
      <c r="V1247" s="214" t="s">
        <v>4881</v>
      </c>
      <c r="AC1247" s="41"/>
      <c r="AL1247" s="2"/>
      <c r="AS1247" t="s">
        <v>272</v>
      </c>
    </row>
    <row r="1248" spans="1:45" x14ac:dyDescent="0.2">
      <c r="P1248" s="150"/>
      <c r="S1248" t="s">
        <v>1524</v>
      </c>
      <c r="T1248" s="214" t="s">
        <v>4884</v>
      </c>
      <c r="AC1248" s="41"/>
      <c r="AL1248" s="2"/>
      <c r="AS1248" t="s">
        <v>272</v>
      </c>
    </row>
    <row r="1249" spans="1:45" x14ac:dyDescent="0.2">
      <c r="P1249" s="150"/>
      <c r="S1249" s="1">
        <v>1</v>
      </c>
      <c r="T1249" s="214" t="s">
        <v>4883</v>
      </c>
      <c r="AC1249" s="41"/>
      <c r="AL1249" s="2"/>
      <c r="AS1249" t="s">
        <v>272</v>
      </c>
    </row>
    <row r="1250" spans="1:45" x14ac:dyDescent="0.2">
      <c r="A1250" s="150" t="s">
        <v>6181</v>
      </c>
      <c r="C1250" s="150"/>
      <c r="P1250" s="150"/>
      <c r="AC1250" s="41"/>
      <c r="AJ1250" s="150" t="s">
        <v>6131</v>
      </c>
      <c r="AK1250" s="150" t="s">
        <v>6134</v>
      </c>
      <c r="AL1250" s="2"/>
      <c r="AS1250" t="s">
        <v>272</v>
      </c>
    </row>
    <row r="1251" spans="1:45" x14ac:dyDescent="0.2">
      <c r="A1251" s="150"/>
      <c r="C1251" s="150"/>
      <c r="P1251" s="150"/>
      <c r="R1251" s="21" t="s">
        <v>4893</v>
      </c>
      <c r="AC1251" s="41"/>
      <c r="AJ1251" s="150"/>
      <c r="AK1251" s="150"/>
      <c r="AL1251" s="2"/>
      <c r="AS1251" t="s">
        <v>272</v>
      </c>
    </row>
    <row r="1252" spans="1:45" x14ac:dyDescent="0.2">
      <c r="P1252" s="150"/>
      <c r="W1252" t="s">
        <v>1137</v>
      </c>
      <c r="X1252" s="214" t="s">
        <v>4886</v>
      </c>
      <c r="Y1252" t="s">
        <v>1137</v>
      </c>
      <c r="Z1252" s="214" t="s">
        <v>2906</v>
      </c>
      <c r="AC1252" s="41"/>
      <c r="AL1252" s="2"/>
      <c r="AS1252" t="s">
        <v>272</v>
      </c>
    </row>
    <row r="1253" spans="1:45" x14ac:dyDescent="0.2">
      <c r="P1253" s="150"/>
      <c r="W1253" s="1">
        <v>1</v>
      </c>
      <c r="X1253" s="214" t="s">
        <v>4570</v>
      </c>
      <c r="Y1253" s="1">
        <v>1</v>
      </c>
      <c r="Z1253" s="214" t="s">
        <v>4885</v>
      </c>
      <c r="AC1253" s="41"/>
      <c r="AL1253" s="2"/>
      <c r="AS1253" t="s">
        <v>272</v>
      </c>
    </row>
    <row r="1254" spans="1:45" x14ac:dyDescent="0.2">
      <c r="P1254" s="150"/>
      <c r="W1254" s="1">
        <v>1</v>
      </c>
      <c r="X1254" s="214" t="s">
        <v>4887</v>
      </c>
      <c r="AC1254" s="41"/>
      <c r="AL1254" s="2"/>
      <c r="AS1254" t="s">
        <v>272</v>
      </c>
    </row>
    <row r="1255" spans="1:45" x14ac:dyDescent="0.2">
      <c r="P1255" s="150"/>
      <c r="W1255" t="s">
        <v>1524</v>
      </c>
      <c r="X1255" s="214" t="s">
        <v>4888</v>
      </c>
      <c r="AC1255" s="41"/>
      <c r="AL1255" s="2"/>
      <c r="AS1255" t="s">
        <v>272</v>
      </c>
    </row>
    <row r="1256" spans="1:45" x14ac:dyDescent="0.2">
      <c r="A1256" s="150" t="s">
        <v>6181</v>
      </c>
      <c r="C1256" s="150"/>
      <c r="P1256" s="150"/>
      <c r="AC1256" s="41"/>
      <c r="AJ1256" s="150" t="s">
        <v>6131</v>
      </c>
      <c r="AK1256" s="150" t="s">
        <v>6134</v>
      </c>
      <c r="AL1256" s="2"/>
      <c r="AS1256" t="s">
        <v>272</v>
      </c>
    </row>
    <row r="1257" spans="1:45" x14ac:dyDescent="0.2">
      <c r="R1257" s="4" t="s">
        <v>4220</v>
      </c>
      <c r="AC1257" s="41"/>
      <c r="AL1257" s="2"/>
      <c r="AS1257" t="s">
        <v>272</v>
      </c>
    </row>
    <row r="1258" spans="1:45" x14ac:dyDescent="0.2">
      <c r="Y1258" t="s">
        <v>1137</v>
      </c>
      <c r="Z1258" s="177" t="s">
        <v>4225</v>
      </c>
      <c r="AA1258" t="s">
        <v>1137</v>
      </c>
      <c r="AB1258" s="177" t="s">
        <v>436</v>
      </c>
      <c r="AC1258" s="41"/>
      <c r="AL1258" s="2"/>
      <c r="AS1258" t="s">
        <v>272</v>
      </c>
    </row>
    <row r="1259" spans="1:45" x14ac:dyDescent="0.2">
      <c r="Y1259" s="1">
        <v>1</v>
      </c>
      <c r="Z1259" s="177" t="s">
        <v>4226</v>
      </c>
      <c r="AA1259" s="1">
        <v>1</v>
      </c>
      <c r="AB1259" s="177" t="s">
        <v>4224</v>
      </c>
      <c r="AC1259" s="41"/>
      <c r="AL1259" s="2"/>
      <c r="AS1259" t="s">
        <v>272</v>
      </c>
    </row>
    <row r="1260" spans="1:45" x14ac:dyDescent="0.2">
      <c r="Y1260" t="s">
        <v>1524</v>
      </c>
      <c r="Z1260" s="177" t="s">
        <v>4227</v>
      </c>
      <c r="AC1260" s="41"/>
      <c r="AL1260" s="2"/>
      <c r="AS1260" t="s">
        <v>272</v>
      </c>
    </row>
    <row r="1261" spans="1:45" x14ac:dyDescent="0.2">
      <c r="A1261" s="150" t="s">
        <v>6181</v>
      </c>
      <c r="C1261" s="150"/>
      <c r="P1261" s="150"/>
      <c r="Z1261" s="177"/>
      <c r="AC1261" s="41"/>
      <c r="AJ1261" s="150" t="s">
        <v>6131</v>
      </c>
      <c r="AK1261" s="150" t="s">
        <v>6134</v>
      </c>
      <c r="AL1261" s="2"/>
      <c r="AS1261" t="s">
        <v>272</v>
      </c>
    </row>
    <row r="1262" spans="1:45" x14ac:dyDescent="0.2">
      <c r="R1262" s="4" t="s">
        <v>4394</v>
      </c>
      <c r="Z1262" s="177"/>
      <c r="AA1262" t="s">
        <v>1137</v>
      </c>
      <c r="AB1262" s="191" t="s">
        <v>4397</v>
      </c>
      <c r="AC1262" s="41"/>
      <c r="AL1262" s="2"/>
      <c r="AS1262" t="s">
        <v>272</v>
      </c>
    </row>
    <row r="1263" spans="1:45" x14ac:dyDescent="0.2">
      <c r="Z1263" s="177"/>
      <c r="AA1263" s="1">
        <v>1</v>
      </c>
      <c r="AB1263" s="191" t="s">
        <v>243</v>
      </c>
      <c r="AC1263" t="s">
        <v>1137</v>
      </c>
      <c r="AD1263" s="191" t="s">
        <v>4401</v>
      </c>
      <c r="AE1263" t="s">
        <v>1137</v>
      </c>
      <c r="AF1263" s="191" t="s">
        <v>1216</v>
      </c>
      <c r="AL1263" s="2"/>
      <c r="AS1263" t="s">
        <v>272</v>
      </c>
    </row>
    <row r="1264" spans="1:45" x14ac:dyDescent="0.2">
      <c r="Z1264" s="177"/>
      <c r="AA1264" t="s">
        <v>1524</v>
      </c>
      <c r="AB1264" s="191" t="s">
        <v>4398</v>
      </c>
      <c r="AC1264" s="1">
        <v>1</v>
      </c>
      <c r="AD1264" s="191" t="s">
        <v>2837</v>
      </c>
      <c r="AE1264" s="1">
        <v>1</v>
      </c>
      <c r="AF1264" s="191" t="s">
        <v>4396</v>
      </c>
      <c r="AL1264" s="2"/>
      <c r="AS1264" t="s">
        <v>272</v>
      </c>
    </row>
    <row r="1265" spans="1:45" x14ac:dyDescent="0.2">
      <c r="Z1265" s="177"/>
      <c r="AA1265" t="s">
        <v>1524</v>
      </c>
      <c r="AB1265" s="191" t="s">
        <v>4491</v>
      </c>
      <c r="AC1265" s="1">
        <v>1</v>
      </c>
      <c r="AD1265" s="191" t="s">
        <v>4400</v>
      </c>
      <c r="AE1265" t="s">
        <v>1524</v>
      </c>
      <c r="AL1265" s="2"/>
      <c r="AS1265" t="s">
        <v>272</v>
      </c>
    </row>
    <row r="1266" spans="1:45" x14ac:dyDescent="0.2">
      <c r="Z1266" s="177"/>
      <c r="AB1266" s="191"/>
      <c r="AE1266" t="s">
        <v>1137</v>
      </c>
      <c r="AF1266" s="191" t="s">
        <v>4402</v>
      </c>
      <c r="AL1266" s="2"/>
      <c r="AS1266" t="s">
        <v>272</v>
      </c>
    </row>
    <row r="1267" spans="1:45" x14ac:dyDescent="0.2">
      <c r="Z1267" s="177"/>
      <c r="AB1267" s="191"/>
      <c r="AE1267" s="1">
        <v>1</v>
      </c>
      <c r="AF1267" s="191" t="s">
        <v>4396</v>
      </c>
      <c r="AL1267" s="2"/>
      <c r="AS1267" t="s">
        <v>272</v>
      </c>
    </row>
    <row r="1268" spans="1:45" x14ac:dyDescent="0.2">
      <c r="Z1268" s="177"/>
      <c r="AB1268" s="191"/>
      <c r="AC1268" t="s">
        <v>1137</v>
      </c>
      <c r="AD1268" s="191" t="s">
        <v>4397</v>
      </c>
      <c r="AL1268" s="2"/>
      <c r="AS1268" t="s">
        <v>272</v>
      </c>
    </row>
    <row r="1269" spans="1:45" x14ac:dyDescent="0.2">
      <c r="Z1269" s="177"/>
      <c r="AB1269" s="191"/>
      <c r="AC1269" s="1">
        <v>1</v>
      </c>
      <c r="AD1269" s="191" t="s">
        <v>4399</v>
      </c>
      <c r="AL1269" s="2"/>
      <c r="AS1269" t="s">
        <v>272</v>
      </c>
    </row>
    <row r="1270" spans="1:45" x14ac:dyDescent="0.2">
      <c r="Z1270" s="177"/>
      <c r="AB1270" s="191"/>
      <c r="AC1270" t="s">
        <v>1524</v>
      </c>
      <c r="AD1270" s="214" t="s">
        <v>4878</v>
      </c>
      <c r="AL1270" s="2"/>
      <c r="AS1270" t="s">
        <v>272</v>
      </c>
    </row>
    <row r="1271" spans="1:45" x14ac:dyDescent="0.2">
      <c r="A1271" s="150" t="s">
        <v>6181</v>
      </c>
      <c r="C1271" s="150"/>
      <c r="P1271" s="150"/>
      <c r="AC1271" s="41"/>
      <c r="AJ1271" s="150" t="s">
        <v>6131</v>
      </c>
      <c r="AK1271" s="150" t="s">
        <v>6134</v>
      </c>
      <c r="AL1271" s="2"/>
      <c r="AS1271" t="s">
        <v>272</v>
      </c>
    </row>
    <row r="1272" spans="1:45" x14ac:dyDescent="0.2">
      <c r="R1272" s="12" t="s">
        <v>632</v>
      </c>
      <c r="AL1272" s="2"/>
      <c r="AS1272" t="s">
        <v>272</v>
      </c>
    </row>
    <row r="1273" spans="1:45" x14ac:dyDescent="0.2">
      <c r="AA1273" t="s">
        <v>1137</v>
      </c>
      <c r="AB1273" s="214" t="s">
        <v>4435</v>
      </c>
      <c r="AC1273" t="s">
        <v>1137</v>
      </c>
      <c r="AD1273" s="61" t="s">
        <v>1238</v>
      </c>
      <c r="AE1273" t="s">
        <v>1137</v>
      </c>
      <c r="AF1273" s="61" t="s">
        <v>3742</v>
      </c>
      <c r="AG1273" t="s">
        <v>1137</v>
      </c>
      <c r="AH1273" s="29" t="s">
        <v>2230</v>
      </c>
      <c r="AL1273" s="2"/>
      <c r="AS1273" t="s">
        <v>272</v>
      </c>
    </row>
    <row r="1274" spans="1:45" x14ac:dyDescent="0.2">
      <c r="AA1274" s="1">
        <v>1</v>
      </c>
      <c r="AB1274" s="214" t="s">
        <v>4973</v>
      </c>
      <c r="AC1274" s="1">
        <v>1</v>
      </c>
      <c r="AD1274" s="61" t="s">
        <v>1237</v>
      </c>
      <c r="AE1274" s="1">
        <v>1</v>
      </c>
      <c r="AF1274" s="61" t="s">
        <v>656</v>
      </c>
      <c r="AG1274" s="1">
        <v>1</v>
      </c>
      <c r="AH1274" s="27" t="s">
        <v>1467</v>
      </c>
      <c r="AL1274" s="2"/>
      <c r="AS1274" t="s">
        <v>272</v>
      </c>
    </row>
    <row r="1275" spans="1:45" x14ac:dyDescent="0.2">
      <c r="AB1275" s="150"/>
      <c r="AC1275" t="s">
        <v>1524</v>
      </c>
      <c r="AD1275" s="61" t="s">
        <v>3379</v>
      </c>
      <c r="AE1275" t="s">
        <v>1524</v>
      </c>
      <c r="AF1275" s="62" t="s">
        <v>1466</v>
      </c>
      <c r="AG1275" t="s">
        <v>1524</v>
      </c>
      <c r="AH1275" s="94" t="s">
        <v>2666</v>
      </c>
      <c r="AL1275" s="2"/>
      <c r="AS1275" t="s">
        <v>272</v>
      </c>
    </row>
    <row r="1276" spans="1:45" x14ac:dyDescent="0.2">
      <c r="AA1276" t="s">
        <v>1137</v>
      </c>
      <c r="AB1276" s="224" t="s">
        <v>2503</v>
      </c>
      <c r="AF1276" s="62"/>
      <c r="AG1276" t="s">
        <v>1524</v>
      </c>
      <c r="AH1276" s="32" t="s">
        <v>2668</v>
      </c>
      <c r="AL1276" s="2"/>
      <c r="AS1276" t="s">
        <v>272</v>
      </c>
    </row>
    <row r="1277" spans="1:45" x14ac:dyDescent="0.2">
      <c r="AA1277" s="1">
        <v>1</v>
      </c>
      <c r="AB1277" s="224" t="s">
        <v>5412</v>
      </c>
      <c r="AC1277" t="s">
        <v>1137</v>
      </c>
      <c r="AD1277" s="214" t="s">
        <v>4889</v>
      </c>
      <c r="AE1277" t="s">
        <v>1137</v>
      </c>
      <c r="AF1277" s="61" t="s">
        <v>1239</v>
      </c>
      <c r="AG1277" s="9" t="s">
        <v>830</v>
      </c>
      <c r="AH1277" s="17"/>
      <c r="AI1277" s="17"/>
      <c r="AL1277" s="2"/>
      <c r="AS1277" t="s">
        <v>272</v>
      </c>
    </row>
    <row r="1278" spans="1:45" x14ac:dyDescent="0.2">
      <c r="AC1278" s="1">
        <v>1</v>
      </c>
      <c r="AD1278" s="61" t="s">
        <v>1237</v>
      </c>
      <c r="AE1278" s="1">
        <v>1</v>
      </c>
      <c r="AF1278" s="61" t="s">
        <v>660</v>
      </c>
      <c r="AG1278" s="6" t="s">
        <v>1137</v>
      </c>
      <c r="AH1278" s="177" t="s">
        <v>4240</v>
      </c>
      <c r="AI1278" s="17"/>
      <c r="AL1278" s="2"/>
      <c r="AS1278" t="s">
        <v>272</v>
      </c>
    </row>
    <row r="1279" spans="1:45" x14ac:dyDescent="0.2">
      <c r="AC1279" t="s">
        <v>1524</v>
      </c>
      <c r="AD1279" s="214" t="s">
        <v>4877</v>
      </c>
      <c r="AE1279" t="s">
        <v>1524</v>
      </c>
      <c r="AF1279" s="61" t="s">
        <v>4876</v>
      </c>
      <c r="AG1279" s="6" t="s">
        <v>1524</v>
      </c>
      <c r="AH1279" s="177" t="s">
        <v>4241</v>
      </c>
      <c r="AI1279" s="17"/>
      <c r="AL1279" s="2"/>
      <c r="AS1279" t="s">
        <v>272</v>
      </c>
    </row>
    <row r="1280" spans="1:45" x14ac:dyDescent="0.2">
      <c r="AD1280" s="61"/>
      <c r="AF1280" s="62"/>
      <c r="AG1280" s="6" t="s">
        <v>1524</v>
      </c>
      <c r="AH1280" s="177" t="s">
        <v>4242</v>
      </c>
      <c r="AI1280" s="17"/>
      <c r="AL1280" s="2"/>
      <c r="AS1280" t="s">
        <v>272</v>
      </c>
    </row>
    <row r="1281" spans="1:45" x14ac:dyDescent="0.2">
      <c r="AC1281" t="s">
        <v>1137</v>
      </c>
      <c r="AD1281" s="177" t="s">
        <v>3647</v>
      </c>
      <c r="AF1281" s="62"/>
      <c r="AG1281" s="17"/>
      <c r="AH1281" s="17"/>
      <c r="AI1281" s="17"/>
      <c r="AL1281" s="2"/>
      <c r="AS1281" t="s">
        <v>272</v>
      </c>
    </row>
    <row r="1282" spans="1:45" x14ac:dyDescent="0.2">
      <c r="AC1282" s="1">
        <v>1</v>
      </c>
      <c r="AD1282" s="177" t="s">
        <v>1526</v>
      </c>
      <c r="AF1282" s="62"/>
      <c r="AL1282" s="2"/>
      <c r="AS1282" t="s">
        <v>272</v>
      </c>
    </row>
    <row r="1283" spans="1:45" x14ac:dyDescent="0.2">
      <c r="AC1283" t="s">
        <v>1524</v>
      </c>
      <c r="AD1283" s="177" t="s">
        <v>4278</v>
      </c>
      <c r="AF1283" s="62"/>
      <c r="AL1283" s="2"/>
      <c r="AS1283" t="s">
        <v>272</v>
      </c>
    </row>
    <row r="1284" spans="1:45" x14ac:dyDescent="0.2">
      <c r="AF1284" s="62"/>
      <c r="AL1284" s="2"/>
      <c r="AS1284" t="s">
        <v>272</v>
      </c>
    </row>
    <row r="1285" spans="1:45" x14ac:dyDescent="0.2">
      <c r="AF1285" s="62"/>
      <c r="AL1285" s="2"/>
      <c r="AS1285" t="s">
        <v>272</v>
      </c>
    </row>
    <row r="1286" spans="1:45" x14ac:dyDescent="0.2">
      <c r="AF1286" s="62"/>
      <c r="AL1286" s="2"/>
      <c r="AS1286" t="s">
        <v>272</v>
      </c>
    </row>
    <row r="1287" spans="1:45" x14ac:dyDescent="0.2">
      <c r="AF1287" s="62"/>
      <c r="AL1287" s="2"/>
      <c r="AS1287" t="s">
        <v>272</v>
      </c>
    </row>
    <row r="1288" spans="1:45" x14ac:dyDescent="0.2">
      <c r="A1288" s="150" t="s">
        <v>6181</v>
      </c>
      <c r="C1288" s="150"/>
      <c r="P1288" s="150"/>
      <c r="AD1288" s="177"/>
      <c r="AF1288" s="62"/>
      <c r="AJ1288" s="150" t="s">
        <v>6131</v>
      </c>
      <c r="AK1288" s="150" t="s">
        <v>6134</v>
      </c>
      <c r="AL1288" s="2"/>
      <c r="AS1288" t="s">
        <v>272</v>
      </c>
    </row>
    <row r="1289" spans="1:45" x14ac:dyDescent="0.2">
      <c r="P1289" s="150"/>
      <c r="R1289" s="21" t="s">
        <v>4959</v>
      </c>
      <c r="AA1289" t="s">
        <v>1137</v>
      </c>
      <c r="AB1289" s="191" t="s">
        <v>4414</v>
      </c>
      <c r="AF1289" s="62"/>
      <c r="AL1289" s="2"/>
      <c r="AS1289" t="s">
        <v>272</v>
      </c>
    </row>
    <row r="1290" spans="1:45" x14ac:dyDescent="0.2">
      <c r="AA1290" s="1">
        <v>1</v>
      </c>
      <c r="AB1290" s="191" t="s">
        <v>4415</v>
      </c>
      <c r="AF1290" s="62"/>
      <c r="AL1290" s="214"/>
      <c r="AS1290" t="s">
        <v>272</v>
      </c>
    </row>
    <row r="1291" spans="1:45" x14ac:dyDescent="0.2">
      <c r="Y1291" t="s">
        <v>1137</v>
      </c>
      <c r="Z1291" s="191" t="s">
        <v>4410</v>
      </c>
      <c r="AA1291" t="s">
        <v>1524</v>
      </c>
      <c r="AB1291" s="191" t="s">
        <v>5474</v>
      </c>
      <c r="AD1291" s="177"/>
      <c r="AE1291" t="s">
        <v>1137</v>
      </c>
      <c r="AF1291" s="224" t="s">
        <v>5432</v>
      </c>
      <c r="AG1291" t="s">
        <v>1137</v>
      </c>
      <c r="AH1291" s="191" t="s">
        <v>1573</v>
      </c>
      <c r="AK1291" s="1"/>
      <c r="AL1291" s="214"/>
      <c r="AS1291" t="s">
        <v>272</v>
      </c>
    </row>
    <row r="1292" spans="1:45" x14ac:dyDescent="0.2">
      <c r="Y1292" s="1">
        <v>1</v>
      </c>
      <c r="Z1292" s="191" t="s">
        <v>4411</v>
      </c>
      <c r="AD1292" s="177"/>
      <c r="AE1292" s="1">
        <v>1</v>
      </c>
      <c r="AF1292" s="214" t="s">
        <v>4963</v>
      </c>
      <c r="AG1292" s="1">
        <v>1</v>
      </c>
      <c r="AH1292" s="191" t="s">
        <v>4408</v>
      </c>
      <c r="AS1292" t="s">
        <v>272</v>
      </c>
    </row>
    <row r="1293" spans="1:45" x14ac:dyDescent="0.2">
      <c r="Y1293" t="s">
        <v>1524</v>
      </c>
      <c r="Z1293" s="191" t="s">
        <v>4412</v>
      </c>
      <c r="AA1293" t="s">
        <v>1137</v>
      </c>
      <c r="AB1293" s="191" t="s">
        <v>4436</v>
      </c>
      <c r="AC1293" t="s">
        <v>1137</v>
      </c>
      <c r="AD1293" s="191" t="s">
        <v>4429</v>
      </c>
      <c r="AE1293" t="s">
        <v>1524</v>
      </c>
      <c r="AF1293" s="191" t="s">
        <v>4407</v>
      </c>
      <c r="AG1293" t="s">
        <v>1524</v>
      </c>
      <c r="AN1293" s="214"/>
      <c r="AS1293" t="s">
        <v>272</v>
      </c>
    </row>
    <row r="1294" spans="1:45" x14ac:dyDescent="0.2">
      <c r="Y1294" s="1">
        <v>1</v>
      </c>
      <c r="Z1294" s="191" t="s">
        <v>4413</v>
      </c>
      <c r="AA1294" s="1">
        <v>1</v>
      </c>
      <c r="AB1294" s="191" t="s">
        <v>4420</v>
      </c>
      <c r="AC1294" s="1">
        <v>1</v>
      </c>
      <c r="AD1294" s="191" t="s">
        <v>4428</v>
      </c>
      <c r="AE1294" t="s">
        <v>1524</v>
      </c>
      <c r="AF1294" s="214" t="s">
        <v>4965</v>
      </c>
      <c r="AG1294" t="s">
        <v>1137</v>
      </c>
      <c r="AH1294" s="191" t="s">
        <v>4402</v>
      </c>
      <c r="AM1294" s="1"/>
      <c r="AN1294" s="214"/>
      <c r="AO1294" s="1"/>
      <c r="AS1294" t="s">
        <v>272</v>
      </c>
    </row>
    <row r="1295" spans="1:45" x14ac:dyDescent="0.2">
      <c r="AA1295" t="s">
        <v>1524</v>
      </c>
      <c r="AC1295" t="s">
        <v>1524</v>
      </c>
      <c r="AD1295" s="214" t="s">
        <v>4964</v>
      </c>
      <c r="AE1295" s="1">
        <v>1</v>
      </c>
      <c r="AF1295" s="191" t="s">
        <v>1287</v>
      </c>
      <c r="AG1295" s="1">
        <v>1</v>
      </c>
      <c r="AH1295" s="191" t="s">
        <v>4409</v>
      </c>
      <c r="AP1295" s="214"/>
      <c r="AS1295" t="s">
        <v>272</v>
      </c>
    </row>
    <row r="1296" spans="1:45" x14ac:dyDescent="0.2">
      <c r="Y1296" t="s">
        <v>1137</v>
      </c>
      <c r="Z1296" s="191" t="s">
        <v>4422</v>
      </c>
      <c r="AA1296" t="s">
        <v>1137</v>
      </c>
      <c r="AB1296" s="191" t="s">
        <v>864</v>
      </c>
      <c r="AC1296" t="s">
        <v>1524</v>
      </c>
      <c r="AD1296" s="177"/>
      <c r="AE1296" t="s">
        <v>1524</v>
      </c>
      <c r="AF1296" s="224" t="s">
        <v>5431</v>
      </c>
      <c r="AG1296" t="s">
        <v>1524</v>
      </c>
      <c r="AL1296" s="214"/>
      <c r="AS1296" t="s">
        <v>272</v>
      </c>
    </row>
    <row r="1297" spans="25:45" x14ac:dyDescent="0.2">
      <c r="Y1297" s="1">
        <v>1</v>
      </c>
      <c r="Z1297" s="191" t="s">
        <v>4423</v>
      </c>
      <c r="AA1297" s="1">
        <v>1</v>
      </c>
      <c r="AB1297" s="191" t="s">
        <v>4421</v>
      </c>
      <c r="AC1297" t="s">
        <v>1137</v>
      </c>
      <c r="AD1297" s="191" t="s">
        <v>1939</v>
      </c>
      <c r="AE1297" s="1">
        <v>1</v>
      </c>
      <c r="AF1297" s="191" t="s">
        <v>2089</v>
      </c>
      <c r="AG1297" t="s">
        <v>1137</v>
      </c>
      <c r="AH1297" s="191" t="s">
        <v>4403</v>
      </c>
      <c r="AK1297" s="1"/>
      <c r="AL1297" s="214"/>
      <c r="AN1297" s="214"/>
      <c r="AO1297" s="1"/>
      <c r="AP1297" s="214"/>
      <c r="AS1297" t="s">
        <v>272</v>
      </c>
    </row>
    <row r="1298" spans="25:45" x14ac:dyDescent="0.2">
      <c r="Y1298" t="s">
        <v>1524</v>
      </c>
      <c r="Z1298" s="191" t="s">
        <v>4424</v>
      </c>
      <c r="AA1298" t="s">
        <v>1524</v>
      </c>
      <c r="AB1298" s="214" t="s">
        <v>4880</v>
      </c>
      <c r="AC1298" s="1">
        <v>1</v>
      </c>
      <c r="AD1298" s="224" t="s">
        <v>5414</v>
      </c>
      <c r="AF1298" s="62"/>
      <c r="AG1298" s="1">
        <v>1</v>
      </c>
      <c r="AH1298" s="191" t="s">
        <v>4404</v>
      </c>
      <c r="AM1298" s="1"/>
      <c r="AN1298" s="214"/>
      <c r="AS1298" t="s">
        <v>272</v>
      </c>
    </row>
    <row r="1299" spans="25:45" x14ac:dyDescent="0.2">
      <c r="Y1299" s="1">
        <v>1</v>
      </c>
      <c r="Z1299" s="191" t="s">
        <v>4425</v>
      </c>
      <c r="AA1299" t="s">
        <v>1524</v>
      </c>
      <c r="AC1299" t="s">
        <v>1524</v>
      </c>
      <c r="AD1299" s="177"/>
      <c r="AF1299" s="62"/>
      <c r="AG1299" t="s">
        <v>1524</v>
      </c>
      <c r="AL1299" s="214"/>
      <c r="AS1299" t="s">
        <v>272</v>
      </c>
    </row>
    <row r="1300" spans="25:45" x14ac:dyDescent="0.2">
      <c r="Y1300" t="s">
        <v>1524</v>
      </c>
      <c r="Z1300" s="214" t="s">
        <v>4875</v>
      </c>
      <c r="AA1300" t="s">
        <v>1137</v>
      </c>
      <c r="AB1300" s="191" t="s">
        <v>4414</v>
      </c>
      <c r="AC1300" t="s">
        <v>1137</v>
      </c>
      <c r="AD1300" s="191" t="s">
        <v>4402</v>
      </c>
      <c r="AF1300" s="62"/>
      <c r="AG1300" t="s">
        <v>1137</v>
      </c>
      <c r="AH1300" s="191" t="s">
        <v>4405</v>
      </c>
      <c r="AK1300" s="1"/>
      <c r="AL1300" s="214"/>
      <c r="AN1300" s="214"/>
      <c r="AP1300" s="214"/>
      <c r="AS1300" t="s">
        <v>272</v>
      </c>
    </row>
    <row r="1301" spans="25:45" x14ac:dyDescent="0.2">
      <c r="Y1301" s="1">
        <v>1</v>
      </c>
      <c r="Z1301" s="214" t="s">
        <v>498</v>
      </c>
      <c r="AA1301" s="1">
        <v>1</v>
      </c>
      <c r="AB1301" s="191" t="s">
        <v>4426</v>
      </c>
      <c r="AC1301" s="1">
        <v>1</v>
      </c>
      <c r="AD1301" s="191" t="s">
        <v>4433</v>
      </c>
      <c r="AF1301" s="62"/>
      <c r="AG1301" s="1">
        <v>1</v>
      </c>
      <c r="AH1301" s="191" t="s">
        <v>4406</v>
      </c>
      <c r="AM1301" s="1"/>
      <c r="AN1301" s="214"/>
      <c r="AO1301" s="1"/>
      <c r="AP1301" s="214"/>
      <c r="AS1301" t="s">
        <v>272</v>
      </c>
    </row>
    <row r="1302" spans="25:45" x14ac:dyDescent="0.2">
      <c r="AA1302" t="s">
        <v>1524</v>
      </c>
      <c r="AB1302" s="214" t="s">
        <v>4966</v>
      </c>
      <c r="AC1302" t="s">
        <v>1524</v>
      </c>
      <c r="AF1302" s="62"/>
      <c r="AN1302" s="214"/>
      <c r="AO1302" s="150"/>
      <c r="AS1302" t="s">
        <v>272</v>
      </c>
    </row>
    <row r="1303" spans="25:45" x14ac:dyDescent="0.2">
      <c r="Y1303" t="s">
        <v>1137</v>
      </c>
      <c r="Z1303" s="191" t="s">
        <v>55</v>
      </c>
      <c r="AA1303" t="s">
        <v>1524</v>
      </c>
      <c r="AC1303" t="s">
        <v>1137</v>
      </c>
      <c r="AD1303" s="191" t="s">
        <v>3051</v>
      </c>
      <c r="AE1303" t="s">
        <v>1137</v>
      </c>
      <c r="AF1303" s="191" t="s">
        <v>4417</v>
      </c>
      <c r="AG1303" t="s">
        <v>1137</v>
      </c>
      <c r="AH1303" s="191" t="s">
        <v>4403</v>
      </c>
      <c r="AP1303" s="214"/>
      <c r="AS1303" t="s">
        <v>272</v>
      </c>
    </row>
    <row r="1304" spans="25:45" x14ac:dyDescent="0.2">
      <c r="Y1304" s="1">
        <v>1</v>
      </c>
      <c r="Z1304" s="224" t="s">
        <v>5411</v>
      </c>
      <c r="AA1304" t="s">
        <v>1137</v>
      </c>
      <c r="AB1304" s="191" t="s">
        <v>1573</v>
      </c>
      <c r="AC1304" s="1">
        <v>1</v>
      </c>
      <c r="AD1304" s="191" t="s">
        <v>4434</v>
      </c>
      <c r="AE1304" s="1">
        <v>1</v>
      </c>
      <c r="AF1304" s="191" t="s">
        <v>2089</v>
      </c>
      <c r="AG1304" s="1">
        <v>1</v>
      </c>
      <c r="AH1304" s="191" t="s">
        <v>4416</v>
      </c>
      <c r="AM1304" s="1"/>
      <c r="AN1304" s="214"/>
      <c r="AO1304" s="1"/>
      <c r="AP1304" s="214"/>
      <c r="AS1304" t="s">
        <v>272</v>
      </c>
    </row>
    <row r="1305" spans="25:45" x14ac:dyDescent="0.2">
      <c r="Y1305" t="s">
        <v>1524</v>
      </c>
      <c r="Z1305" s="191" t="s">
        <v>4446</v>
      </c>
      <c r="AA1305" s="1">
        <v>1</v>
      </c>
      <c r="AB1305" s="191" t="s">
        <v>4427</v>
      </c>
      <c r="AC1305" t="s">
        <v>1524</v>
      </c>
      <c r="AF1305" s="62"/>
      <c r="AO1305" s="150"/>
      <c r="AS1305" t="s">
        <v>272</v>
      </c>
    </row>
    <row r="1306" spans="25:45" x14ac:dyDescent="0.2">
      <c r="Y1306" t="s">
        <v>1524</v>
      </c>
      <c r="Z1306" s="191" t="s">
        <v>4447</v>
      </c>
      <c r="AC1306" t="s">
        <v>1137</v>
      </c>
      <c r="AD1306" s="191" t="s">
        <v>4435</v>
      </c>
      <c r="AE1306" t="s">
        <v>1137</v>
      </c>
      <c r="AF1306" s="191" t="s">
        <v>284</v>
      </c>
      <c r="AG1306" t="s">
        <v>1137</v>
      </c>
      <c r="AH1306" s="191" t="s">
        <v>4419</v>
      </c>
      <c r="AI1306" t="s">
        <v>1137</v>
      </c>
      <c r="AJ1306" s="191" t="s">
        <v>4402</v>
      </c>
      <c r="AN1306" s="214"/>
      <c r="AS1306" t="s">
        <v>272</v>
      </c>
    </row>
    <row r="1307" spans="25:45" x14ac:dyDescent="0.2">
      <c r="AA1307" t="s">
        <v>1137</v>
      </c>
      <c r="AB1307" s="191" t="s">
        <v>4430</v>
      </c>
      <c r="AC1307" s="1">
        <v>1</v>
      </c>
      <c r="AD1307" s="191" t="s">
        <v>4437</v>
      </c>
      <c r="AE1307" s="1">
        <v>1</v>
      </c>
      <c r="AF1307" s="191" t="s">
        <v>4438</v>
      </c>
      <c r="AG1307" s="1">
        <v>1</v>
      </c>
      <c r="AH1307" s="191" t="s">
        <v>1781</v>
      </c>
      <c r="AI1307" s="1">
        <v>1</v>
      </c>
      <c r="AJ1307" s="191" t="s">
        <v>4418</v>
      </c>
      <c r="AM1307" s="1"/>
      <c r="AN1307" s="214"/>
      <c r="AS1307" t="s">
        <v>272</v>
      </c>
    </row>
    <row r="1308" spans="25:45" x14ac:dyDescent="0.2">
      <c r="Y1308" t="s">
        <v>1137</v>
      </c>
      <c r="Z1308" s="224" t="s">
        <v>5409</v>
      </c>
      <c r="AA1308" s="1">
        <v>1</v>
      </c>
      <c r="AB1308" s="191" t="s">
        <v>4431</v>
      </c>
      <c r="AE1308" s="150" t="s">
        <v>3066</v>
      </c>
      <c r="AF1308" s="62"/>
      <c r="AS1308" t="s">
        <v>272</v>
      </c>
    </row>
    <row r="1309" spans="25:45" x14ac:dyDescent="0.2">
      <c r="Y1309" s="1">
        <v>1</v>
      </c>
      <c r="Z1309" s="224" t="s">
        <v>5410</v>
      </c>
      <c r="AA1309" t="s">
        <v>1524</v>
      </c>
      <c r="AB1309" s="191" t="s">
        <v>4432</v>
      </c>
      <c r="AC1309" t="s">
        <v>1137</v>
      </c>
      <c r="AD1309" s="191" t="s">
        <v>4441</v>
      </c>
      <c r="AE1309" t="s">
        <v>1137</v>
      </c>
      <c r="AF1309" s="214" t="s">
        <v>1239</v>
      </c>
      <c r="AG1309" t="s">
        <v>1137</v>
      </c>
      <c r="AH1309" s="214" t="s">
        <v>4960</v>
      </c>
      <c r="AN1309" s="214"/>
      <c r="AS1309" t="s">
        <v>272</v>
      </c>
    </row>
    <row r="1310" spans="25:45" x14ac:dyDescent="0.2">
      <c r="AA1310" s="1">
        <v>1</v>
      </c>
      <c r="AB1310" s="191" t="s">
        <v>1708</v>
      </c>
      <c r="AC1310" s="1">
        <v>1</v>
      </c>
      <c r="AD1310" s="224" t="s">
        <v>5413</v>
      </c>
      <c r="AE1310" s="1">
        <v>1</v>
      </c>
      <c r="AF1310" s="214" t="s">
        <v>4969</v>
      </c>
      <c r="AG1310" s="1">
        <v>1</v>
      </c>
      <c r="AH1310" s="214" t="s">
        <v>4972</v>
      </c>
      <c r="AM1310" s="1"/>
      <c r="AN1310" s="214"/>
      <c r="AS1310" t="s">
        <v>272</v>
      </c>
    </row>
    <row r="1311" spans="25:45" x14ac:dyDescent="0.2">
      <c r="AC1311" t="s">
        <v>1524</v>
      </c>
      <c r="AD1311" s="191" t="s">
        <v>4442</v>
      </c>
      <c r="AE1311" s="150" t="s">
        <v>3066</v>
      </c>
      <c r="AS1311" t="s">
        <v>272</v>
      </c>
    </row>
    <row r="1312" spans="25:45" x14ac:dyDescent="0.2">
      <c r="AA1312" t="s">
        <v>1137</v>
      </c>
      <c r="AB1312" s="191" t="s">
        <v>4448</v>
      </c>
      <c r="AC1312" s="1">
        <v>1</v>
      </c>
      <c r="AD1312" s="191" t="s">
        <v>4443</v>
      </c>
      <c r="AE1312" t="s">
        <v>1137</v>
      </c>
      <c r="AF1312" s="191" t="s">
        <v>3647</v>
      </c>
      <c r="AN1312" s="214"/>
      <c r="AS1312" t="s">
        <v>272</v>
      </c>
    </row>
    <row r="1313" spans="27:45" x14ac:dyDescent="0.2">
      <c r="AA1313" s="1">
        <v>1</v>
      </c>
      <c r="AB1313" s="191" t="s">
        <v>498</v>
      </c>
      <c r="AC1313" t="s">
        <v>1524</v>
      </c>
      <c r="AD1313" s="214" t="s">
        <v>4967</v>
      </c>
      <c r="AE1313" s="1">
        <v>1</v>
      </c>
      <c r="AF1313" s="191" t="s">
        <v>4439</v>
      </c>
      <c r="AM1313" s="1"/>
      <c r="AN1313" s="214"/>
      <c r="AS1313" t="s">
        <v>272</v>
      </c>
    </row>
    <row r="1314" spans="27:45" x14ac:dyDescent="0.2">
      <c r="AA1314" t="s">
        <v>1524</v>
      </c>
      <c r="AB1314" s="214" t="s">
        <v>4879</v>
      </c>
      <c r="AC1314" t="s">
        <v>1524</v>
      </c>
      <c r="AD1314" s="191" t="s">
        <v>4444</v>
      </c>
      <c r="AE1314" t="s">
        <v>1524</v>
      </c>
      <c r="AF1314" s="62"/>
      <c r="AS1314" t="s">
        <v>272</v>
      </c>
    </row>
    <row r="1315" spans="27:45" x14ac:dyDescent="0.2">
      <c r="AA1315" t="s">
        <v>1524</v>
      </c>
      <c r="AB1315" s="191" t="s">
        <v>4449</v>
      </c>
      <c r="AE1315" t="s">
        <v>1137</v>
      </c>
      <c r="AF1315" s="191" t="s">
        <v>2230</v>
      </c>
      <c r="AL1315" s="2"/>
      <c r="AS1315" t="s">
        <v>272</v>
      </c>
    </row>
    <row r="1316" spans="27:45" x14ac:dyDescent="0.2">
      <c r="AC1316" t="s">
        <v>1137</v>
      </c>
      <c r="AD1316" s="224" t="s">
        <v>5416</v>
      </c>
      <c r="AE1316" s="1">
        <v>1</v>
      </c>
      <c r="AF1316" s="191" t="s">
        <v>4440</v>
      </c>
      <c r="AL1316" s="2"/>
      <c r="AS1316" t="s">
        <v>272</v>
      </c>
    </row>
    <row r="1317" spans="27:45" x14ac:dyDescent="0.2">
      <c r="AA1317" t="s">
        <v>1137</v>
      </c>
      <c r="AB1317" s="214" t="s">
        <v>4436</v>
      </c>
      <c r="AC1317" s="1">
        <v>1</v>
      </c>
      <c r="AD1317" s="224" t="s">
        <v>5415</v>
      </c>
      <c r="AL1317" s="2"/>
      <c r="AS1317" t="s">
        <v>272</v>
      </c>
    </row>
    <row r="1318" spans="27:45" x14ac:dyDescent="0.2">
      <c r="AA1318" s="1">
        <v>1</v>
      </c>
      <c r="AB1318" s="214" t="s">
        <v>4962</v>
      </c>
      <c r="AL1318" s="2"/>
      <c r="AS1318" t="s">
        <v>272</v>
      </c>
    </row>
    <row r="1319" spans="27:45" x14ac:dyDescent="0.2">
      <c r="AC1319" t="s">
        <v>1137</v>
      </c>
      <c r="AD1319" s="203" t="s">
        <v>4445</v>
      </c>
      <c r="AE1319" t="s">
        <v>1137</v>
      </c>
      <c r="AF1319" s="203" t="s">
        <v>479</v>
      </c>
      <c r="AL1319" s="2"/>
      <c r="AS1319" t="s">
        <v>272</v>
      </c>
    </row>
    <row r="1320" spans="27:45" x14ac:dyDescent="0.2">
      <c r="AA1320" t="s">
        <v>1137</v>
      </c>
      <c r="AB1320" s="214" t="s">
        <v>961</v>
      </c>
      <c r="AC1320" t="s">
        <v>1524</v>
      </c>
      <c r="AD1320" s="203" t="s">
        <v>4223</v>
      </c>
      <c r="AL1320" s="2"/>
      <c r="AS1320" t="s">
        <v>272</v>
      </c>
    </row>
    <row r="1321" spans="27:45" x14ac:dyDescent="0.2">
      <c r="AA1321" s="1">
        <v>1</v>
      </c>
      <c r="AB1321" s="214" t="s">
        <v>4968</v>
      </c>
      <c r="AL1321" s="2"/>
      <c r="AS1321" t="s">
        <v>272</v>
      </c>
    </row>
    <row r="1322" spans="27:45" x14ac:dyDescent="0.2">
      <c r="AC1322" t="s">
        <v>1137</v>
      </c>
      <c r="AD1322" s="191" t="s">
        <v>3647</v>
      </c>
      <c r="AF1322" s="214"/>
      <c r="AL1322" s="2"/>
      <c r="AS1322" t="s">
        <v>272</v>
      </c>
    </row>
    <row r="1323" spans="27:45" x14ac:dyDescent="0.2">
      <c r="AC1323" s="1">
        <v>1</v>
      </c>
      <c r="AD1323" s="191" t="s">
        <v>2827</v>
      </c>
      <c r="AE1323" s="1"/>
      <c r="AF1323" s="214"/>
      <c r="AL1323" s="2"/>
      <c r="AS1323" t="s">
        <v>272</v>
      </c>
    </row>
    <row r="1324" spans="27:45" x14ac:dyDescent="0.2">
      <c r="AC1324" t="s">
        <v>1524</v>
      </c>
      <c r="AD1324" s="214" t="s">
        <v>4970</v>
      </c>
      <c r="AF1324" s="62"/>
      <c r="AL1324" s="2"/>
      <c r="AS1324" t="s">
        <v>272</v>
      </c>
    </row>
    <row r="1325" spans="27:45" x14ac:dyDescent="0.2">
      <c r="AC1325" t="s">
        <v>1524</v>
      </c>
      <c r="AD1325" s="191" t="s">
        <v>4971</v>
      </c>
      <c r="AF1325" s="62"/>
      <c r="AL1325" s="2"/>
      <c r="AS1325" t="s">
        <v>272</v>
      </c>
    </row>
    <row r="1326" spans="27:45" x14ac:dyDescent="0.2">
      <c r="AF1326" s="62"/>
      <c r="AL1326" s="2"/>
      <c r="AS1326" t="s">
        <v>272</v>
      </c>
    </row>
    <row r="1327" spans="27:45" x14ac:dyDescent="0.2">
      <c r="AC1327" t="s">
        <v>1137</v>
      </c>
      <c r="AD1327" s="214" t="s">
        <v>1573</v>
      </c>
      <c r="AF1327" s="62"/>
      <c r="AL1327" s="2"/>
      <c r="AS1327" t="s">
        <v>272</v>
      </c>
    </row>
    <row r="1328" spans="27:45" x14ac:dyDescent="0.2">
      <c r="AC1328" s="1">
        <v>1</v>
      </c>
      <c r="AD1328" s="214" t="s">
        <v>4961</v>
      </c>
      <c r="AF1328" s="62"/>
      <c r="AL1328" s="2"/>
      <c r="AS1328" t="s">
        <v>272</v>
      </c>
    </row>
    <row r="1329" spans="1:45" x14ac:dyDescent="0.2">
      <c r="AD1329" s="191"/>
      <c r="AF1329" s="62"/>
      <c r="AL1329" s="2"/>
      <c r="AS1329" t="s">
        <v>272</v>
      </c>
    </row>
    <row r="1330" spans="1:45" x14ac:dyDescent="0.2">
      <c r="A1330" s="150" t="s">
        <v>6181</v>
      </c>
      <c r="C1330" s="150"/>
      <c r="P1330" s="150"/>
      <c r="AD1330" s="61"/>
      <c r="AF1330" s="62"/>
      <c r="AJ1330" s="150" t="s">
        <v>6131</v>
      </c>
      <c r="AK1330" s="150" t="s">
        <v>6134</v>
      </c>
      <c r="AL1330" s="2"/>
      <c r="AS1330" t="s">
        <v>272</v>
      </c>
    </row>
    <row r="1331" spans="1:45" x14ac:dyDescent="0.2">
      <c r="R1331" s="21" t="s">
        <v>4219</v>
      </c>
      <c r="AF1331" s="62"/>
      <c r="AL1331" s="2"/>
      <c r="AS1331" t="s">
        <v>272</v>
      </c>
    </row>
    <row r="1332" spans="1:45" x14ac:dyDescent="0.2">
      <c r="AC1332" t="s">
        <v>1137</v>
      </c>
      <c r="AD1332" s="177" t="s">
        <v>4222</v>
      </c>
      <c r="AE1332" t="s">
        <v>1137</v>
      </c>
      <c r="AF1332" s="177" t="s">
        <v>479</v>
      </c>
      <c r="AL1332" s="2"/>
      <c r="AS1332" t="s">
        <v>272</v>
      </c>
    </row>
    <row r="1333" spans="1:45" x14ac:dyDescent="0.2">
      <c r="AC1333" s="1">
        <v>1</v>
      </c>
      <c r="AD1333" s="177" t="s">
        <v>1747</v>
      </c>
      <c r="AE1333" s="1">
        <v>1</v>
      </c>
      <c r="AF1333" s="177" t="s">
        <v>4221</v>
      </c>
      <c r="AL1333" s="2"/>
      <c r="AS1333" t="s">
        <v>272</v>
      </c>
    </row>
    <row r="1334" spans="1:45" x14ac:dyDescent="0.2">
      <c r="AC1334" t="s">
        <v>1524</v>
      </c>
      <c r="AD1334" s="177" t="s">
        <v>4223</v>
      </c>
      <c r="AF1334" s="62"/>
      <c r="AL1334" s="2"/>
      <c r="AS1334" t="s">
        <v>272</v>
      </c>
    </row>
    <row r="1335" spans="1:45" x14ac:dyDescent="0.2">
      <c r="AC1335" s="1">
        <v>1</v>
      </c>
      <c r="AD1335" s="177" t="s">
        <v>1482</v>
      </c>
      <c r="AF1335" s="62"/>
      <c r="AL1335" s="2"/>
      <c r="AS1335" t="s">
        <v>272</v>
      </c>
    </row>
    <row r="1336" spans="1:45" x14ac:dyDescent="0.2">
      <c r="AD1336" s="61"/>
      <c r="AF1336" s="62"/>
      <c r="AL1336" s="2"/>
      <c r="AS1336" t="s">
        <v>272</v>
      </c>
    </row>
    <row r="1337" spans="1:45" x14ac:dyDescent="0.2">
      <c r="AD1337" s="61"/>
      <c r="AF1337" s="62"/>
      <c r="AL1337" s="2"/>
      <c r="AS1337" t="s">
        <v>272</v>
      </c>
    </row>
    <row r="1338" spans="1:45" x14ac:dyDescent="0.2">
      <c r="AF1338" s="62"/>
      <c r="AL1338" s="2"/>
      <c r="AS1338" t="s">
        <v>272</v>
      </c>
    </row>
    <row r="1339" spans="1:45" x14ac:dyDescent="0.2">
      <c r="AS1339" t="s">
        <v>272</v>
      </c>
    </row>
    <row r="1340" spans="1:45" x14ac:dyDescent="0.2">
      <c r="B1340" s="150" t="s">
        <v>4131</v>
      </c>
      <c r="D1340" s="150" t="s">
        <v>4130</v>
      </c>
      <c r="E1340" s="150"/>
      <c r="F1340" s="150" t="s">
        <v>4129</v>
      </c>
      <c r="H1340" s="150" t="s">
        <v>4128</v>
      </c>
      <c r="J1340" s="150" t="s">
        <v>6021</v>
      </c>
      <c r="L1340" s="150" t="s">
        <v>2733</v>
      </c>
      <c r="N1340" t="s">
        <v>372</v>
      </c>
      <c r="P1340" s="150" t="s">
        <v>373</v>
      </c>
      <c r="R1340" s="150" t="s">
        <v>374</v>
      </c>
      <c r="S1340" s="150"/>
      <c r="T1340" t="s">
        <v>375</v>
      </c>
      <c r="V1340" t="s">
        <v>376</v>
      </c>
      <c r="X1340" t="s">
        <v>377</v>
      </c>
      <c r="Z1340" t="s">
        <v>378</v>
      </c>
      <c r="AB1340" t="s">
        <v>379</v>
      </c>
      <c r="AD1340" t="s">
        <v>380</v>
      </c>
      <c r="AF1340" t="s">
        <v>382</v>
      </c>
      <c r="AH1340" t="s">
        <v>383</v>
      </c>
      <c r="AJ1340" t="s">
        <v>384</v>
      </c>
      <c r="AL1340" t="s">
        <v>1691</v>
      </c>
      <c r="AN1340" t="s">
        <v>1690</v>
      </c>
      <c r="AP1340" t="s">
        <v>27</v>
      </c>
      <c r="AS1340" t="s">
        <v>272</v>
      </c>
    </row>
    <row r="1341" spans="1:45" x14ac:dyDescent="0.2">
      <c r="AC1341" t="s">
        <v>1512</v>
      </c>
      <c r="AD1341" t="s">
        <v>1580</v>
      </c>
      <c r="AE1341" t="s">
        <v>1512</v>
      </c>
      <c r="AF1341" t="s">
        <v>1580</v>
      </c>
      <c r="AH1341" t="s">
        <v>1580</v>
      </c>
      <c r="AJ1341" t="s">
        <v>1580</v>
      </c>
      <c r="AK1341" t="s">
        <v>1512</v>
      </c>
      <c r="AL1341" t="s">
        <v>1580</v>
      </c>
      <c r="AM1341" t="s">
        <v>1512</v>
      </c>
      <c r="AN1341" t="s">
        <v>1580</v>
      </c>
      <c r="AO1341" t="s">
        <v>1581</v>
      </c>
      <c r="AP1341" t="s">
        <v>1719</v>
      </c>
      <c r="AQ1341" t="s">
        <v>1581</v>
      </c>
      <c r="AR1341" t="s">
        <v>31</v>
      </c>
      <c r="AS1341" t="s">
        <v>272</v>
      </c>
    </row>
    <row r="1342" spans="1:45" x14ac:dyDescent="0.2">
      <c r="P1342" s="2" t="s">
        <v>2651</v>
      </c>
      <c r="R1342" s="1">
        <f>SUM(Q5:Q1338)</f>
        <v>0</v>
      </c>
      <c r="S1342" s="1"/>
      <c r="T1342" s="1">
        <f>SUM(S5:S1338)</f>
        <v>2</v>
      </c>
      <c r="V1342" s="1">
        <f>SUM(U6:U1338)</f>
        <v>3</v>
      </c>
      <c r="X1342" s="1">
        <f>SUM(W5:W1338)</f>
        <v>7</v>
      </c>
      <c r="Z1342" s="1">
        <f>SUM(Y5:Y1338)</f>
        <v>30</v>
      </c>
      <c r="AB1342" s="1">
        <f>SUM(AA5:AA1338)</f>
        <v>51</v>
      </c>
      <c r="AD1342" s="1">
        <f>SUM(AC6:AC1338)</f>
        <v>75</v>
      </c>
      <c r="AE1342" s="1"/>
      <c r="AF1342" s="1">
        <f>SUM(AE6:AE1338)</f>
        <v>103</v>
      </c>
      <c r="AG1342" s="1"/>
      <c r="AH1342" s="1">
        <f>SUM(AG6:AG1338)</f>
        <v>99</v>
      </c>
      <c r="AI1342" s="1"/>
      <c r="AJ1342" s="1">
        <f>SUM(AI6:AI1338)</f>
        <v>125</v>
      </c>
      <c r="AK1342" s="1"/>
      <c r="AL1342" s="1">
        <f>SUM(AK6:AK1338)</f>
        <v>60</v>
      </c>
      <c r="AM1342" s="1"/>
      <c r="AN1342" s="1">
        <f>SUM(AM6:AM1338)</f>
        <v>33</v>
      </c>
      <c r="AO1342" s="1"/>
      <c r="AP1342" s="1">
        <f>SUM(AO6:AO1338)</f>
        <v>23</v>
      </c>
      <c r="AQ1342" s="1"/>
      <c r="AR1342" s="1">
        <f>SUM(R1342:AP1342)</f>
        <v>611</v>
      </c>
      <c r="AS1342" t="s">
        <v>272</v>
      </c>
    </row>
    <row r="1343" spans="1:45" x14ac:dyDescent="0.2">
      <c r="P1343" s="2" t="s">
        <v>2840</v>
      </c>
      <c r="R1343" s="1">
        <v>0</v>
      </c>
      <c r="S1343" s="1"/>
      <c r="T1343" s="1">
        <v>1</v>
      </c>
      <c r="V1343" s="1">
        <v>2</v>
      </c>
      <c r="X1343" s="1">
        <v>3</v>
      </c>
      <c r="Z1343" s="1">
        <v>5</v>
      </c>
      <c r="AB1343" s="1">
        <v>9</v>
      </c>
      <c r="AD1343" s="1">
        <v>10</v>
      </c>
      <c r="AE1343" s="1"/>
      <c r="AF1343" s="1">
        <v>7</v>
      </c>
      <c r="AG1343" s="1"/>
      <c r="AH1343" s="1">
        <v>11</v>
      </c>
      <c r="AI1343" s="1"/>
      <c r="AJ1343" s="1">
        <v>5</v>
      </c>
      <c r="AK1343" s="1"/>
      <c r="AL1343" s="1">
        <v>15</v>
      </c>
      <c r="AM1343" s="1"/>
      <c r="AN1343" s="1">
        <v>17</v>
      </c>
      <c r="AO1343" s="1"/>
      <c r="AP1343" s="1">
        <v>14</v>
      </c>
      <c r="AQ1343" s="1"/>
      <c r="AR1343" s="1">
        <f>SUM(R1343:AP1343)</f>
        <v>99</v>
      </c>
      <c r="AS1343" t="s">
        <v>272</v>
      </c>
    </row>
    <row r="1344" spans="1:45" x14ac:dyDescent="0.2">
      <c r="P1344" s="2" t="s">
        <v>1720</v>
      </c>
      <c r="R1344" s="1">
        <f>R1342+R1343</f>
        <v>0</v>
      </c>
      <c r="S1344" s="1"/>
      <c r="T1344" s="1">
        <f>T1342+T1343</f>
        <v>3</v>
      </c>
      <c r="V1344" s="1">
        <f>V1342+V1343</f>
        <v>5</v>
      </c>
      <c r="X1344" s="1">
        <f>X1342+X1343</f>
        <v>10</v>
      </c>
      <c r="Z1344" s="1">
        <f>Z1342+Z1343</f>
        <v>35</v>
      </c>
      <c r="AB1344" s="1">
        <f>AB1342+AB1343</f>
        <v>60</v>
      </c>
      <c r="AD1344" s="1">
        <f>AD1342+AD1343</f>
        <v>85</v>
      </c>
      <c r="AE1344" s="1"/>
      <c r="AF1344" s="1">
        <f>AF1342+AF1343</f>
        <v>110</v>
      </c>
      <c r="AG1344" s="1"/>
      <c r="AH1344" s="1">
        <f>AH1342+AH1343</f>
        <v>110</v>
      </c>
      <c r="AI1344" s="1"/>
      <c r="AJ1344" s="1">
        <f>AJ1342+AJ1343</f>
        <v>130</v>
      </c>
      <c r="AK1344" s="1"/>
      <c r="AL1344" s="1">
        <f>AL1342+AL1343</f>
        <v>75</v>
      </c>
      <c r="AM1344" s="1"/>
      <c r="AN1344" s="1">
        <f>AN1342+AN1343</f>
        <v>50</v>
      </c>
      <c r="AO1344" s="1"/>
      <c r="AP1344" s="1">
        <f>AP1342+AP1343</f>
        <v>37</v>
      </c>
      <c r="AQ1344" s="1"/>
      <c r="AR1344" s="1">
        <f>AR1342+AR1343</f>
        <v>710</v>
      </c>
      <c r="AS1344" t="s">
        <v>272</v>
      </c>
    </row>
    <row r="1345" spans="1:45" x14ac:dyDescent="0.2">
      <c r="A1345" t="s">
        <v>6182</v>
      </c>
      <c r="C1345" t="s">
        <v>2897</v>
      </c>
      <c r="J1345" t="s">
        <v>2897</v>
      </c>
      <c r="P1345" t="s">
        <v>2897</v>
      </c>
      <c r="V1345" s="1" t="s">
        <v>580</v>
      </c>
      <c r="X1345" s="149" t="s">
        <v>3474</v>
      </c>
      <c r="Y1345" s="1"/>
      <c r="Z1345" s="149" t="s">
        <v>3474</v>
      </c>
      <c r="AA1345" t="s">
        <v>271</v>
      </c>
      <c r="AD1345" t="s">
        <v>271</v>
      </c>
      <c r="AF1345" t="s">
        <v>271</v>
      </c>
      <c r="AH1345" t="s">
        <v>271</v>
      </c>
      <c r="AJ1345" t="s">
        <v>271</v>
      </c>
      <c r="AL1345" t="s">
        <v>271</v>
      </c>
      <c r="AN1345" t="s">
        <v>271</v>
      </c>
      <c r="AP1345" t="s">
        <v>271</v>
      </c>
      <c r="AR1345" t="s">
        <v>271</v>
      </c>
      <c r="AS1345" t="s">
        <v>272</v>
      </c>
    </row>
    <row r="1346" spans="1:45" x14ac:dyDescent="0.2">
      <c r="P1346" s="190" t="s">
        <v>2364</v>
      </c>
      <c r="Q1346" s="184"/>
      <c r="R1346" s="190">
        <f>SUM(Q5:Q1039)</f>
        <v>0</v>
      </c>
      <c r="S1346" s="190"/>
      <c r="T1346" s="190">
        <f>SUM(S5:S1039)</f>
        <v>0</v>
      </c>
      <c r="U1346" s="184"/>
      <c r="V1346" s="190">
        <f>SUM(U5:U1039)</f>
        <v>2</v>
      </c>
      <c r="W1346" s="184"/>
      <c r="X1346" s="190">
        <f>SUM(W5:W1039)</f>
        <v>3</v>
      </c>
      <c r="Y1346" s="184"/>
      <c r="Z1346" s="190">
        <f>SUM(Y5:Y1039)</f>
        <v>17</v>
      </c>
      <c r="AA1346" s="184"/>
      <c r="AB1346" s="190">
        <f>SUM(AA5:AA1039)</f>
        <v>23</v>
      </c>
      <c r="AC1346" s="184"/>
      <c r="AD1346" s="190">
        <f>SUM(AC5:AC1039)</f>
        <v>32</v>
      </c>
      <c r="AE1346" s="184"/>
      <c r="AF1346" s="190">
        <f>SUM(AE5:AE1039)</f>
        <v>65</v>
      </c>
      <c r="AG1346" s="184"/>
      <c r="AH1346" s="190">
        <f>SUM(AG5:AG1039)</f>
        <v>89</v>
      </c>
      <c r="AI1346" s="184"/>
      <c r="AJ1346" s="190">
        <f>SUM(AI5:AI1039)</f>
        <v>120</v>
      </c>
      <c r="AK1346" s="184"/>
      <c r="AL1346" s="190">
        <f>SUM(AK5:AK1039)</f>
        <v>57</v>
      </c>
      <c r="AM1346" s="184"/>
      <c r="AN1346" s="190">
        <f>SUM(AM5:AM1039)</f>
        <v>33</v>
      </c>
      <c r="AO1346" s="184"/>
      <c r="AP1346" s="190">
        <f>SUM(AO5:AO1039)</f>
        <v>22</v>
      </c>
      <c r="AQ1346" s="184"/>
      <c r="AR1346" s="190">
        <f>SUM(R1346:AP1346)</f>
        <v>463</v>
      </c>
    </row>
    <row r="1347" spans="1:45" x14ac:dyDescent="0.2">
      <c r="P1347" s="190" t="s">
        <v>5531</v>
      </c>
      <c r="Q1347" s="184"/>
      <c r="R1347" s="190">
        <f>SUM(Q1043:Q1190)</f>
        <v>0</v>
      </c>
      <c r="S1347" s="190"/>
      <c r="T1347" s="190">
        <f>SUM(S1043:S1190)</f>
        <v>0</v>
      </c>
      <c r="U1347" s="184"/>
      <c r="V1347" s="190">
        <f>SUM(U1043:U1190)</f>
        <v>0</v>
      </c>
      <c r="W1347" s="184"/>
      <c r="X1347" s="190">
        <f>SUM(W1043:W1190)</f>
        <v>0</v>
      </c>
      <c r="Y1347" s="184"/>
      <c r="Z1347" s="190">
        <f>SUM(Y1043:Y1190)</f>
        <v>0</v>
      </c>
      <c r="AA1347" s="184"/>
      <c r="AB1347" s="190">
        <f>SUM(AA1043:AA1190)</f>
        <v>1</v>
      </c>
      <c r="AC1347" s="184"/>
      <c r="AD1347" s="190">
        <f>SUM(AC1043:AC1190)</f>
        <v>14</v>
      </c>
      <c r="AE1347" s="184"/>
      <c r="AF1347" s="190">
        <f>SUM(AE1043:AE1190)</f>
        <v>23</v>
      </c>
      <c r="AG1347" s="184"/>
      <c r="AH1347" s="190">
        <f>SUM(AG1043:AG1190)</f>
        <v>2</v>
      </c>
      <c r="AI1347" s="184"/>
      <c r="AJ1347" s="190">
        <f>SUM(AI1043:AI1190)</f>
        <v>4</v>
      </c>
      <c r="AK1347" s="184"/>
      <c r="AL1347" s="190">
        <f>SUM(AK1043:AK1190)</f>
        <v>3</v>
      </c>
      <c r="AM1347" s="184"/>
      <c r="AN1347" s="190">
        <f>SUM(AM1043:AM1190)</f>
        <v>0</v>
      </c>
      <c r="AO1347" s="184"/>
      <c r="AP1347" s="190">
        <f>SUM(AO1043:AO1190)</f>
        <v>1</v>
      </c>
      <c r="AQ1347" s="184"/>
      <c r="AR1347" s="190">
        <f t="shared" ref="AR1347:AR1348" si="0">SUM(R1347:AP1347)</f>
        <v>48</v>
      </c>
    </row>
    <row r="1348" spans="1:45" x14ac:dyDescent="0.2">
      <c r="P1348" s="184" t="s">
        <v>2084</v>
      </c>
      <c r="Q1348" s="184"/>
      <c r="R1348" s="190">
        <f>SUM(Q1193:Q1338)</f>
        <v>0</v>
      </c>
      <c r="S1348" s="190"/>
      <c r="T1348" s="190">
        <f>SUM(S1193:S1338)</f>
        <v>2</v>
      </c>
      <c r="U1348" s="184"/>
      <c r="V1348" s="190">
        <f>SUM(U1193:U1338)</f>
        <v>1</v>
      </c>
      <c r="W1348" s="184"/>
      <c r="X1348" s="190">
        <f>SUM(W1195:W1338)</f>
        <v>4</v>
      </c>
      <c r="Y1348" s="184"/>
      <c r="Z1348" s="190">
        <f>SUM(Y1195:Y1338)</f>
        <v>13</v>
      </c>
      <c r="AA1348" s="184"/>
      <c r="AB1348" s="190">
        <f>SUM(AA1195:AA1338)</f>
        <v>27</v>
      </c>
      <c r="AC1348" s="184"/>
      <c r="AD1348" s="190">
        <f>SUM(AC1193:AC1338)</f>
        <v>29</v>
      </c>
      <c r="AE1348" s="184"/>
      <c r="AF1348" s="190">
        <f>SUM(AE1193:AE1338)</f>
        <v>15</v>
      </c>
      <c r="AG1348" s="184"/>
      <c r="AH1348" s="190">
        <f>SUM(AG1193:AG1338)</f>
        <v>8</v>
      </c>
      <c r="AI1348" s="184"/>
      <c r="AJ1348" s="190">
        <f>SUM(AI1193:AI1338)</f>
        <v>1</v>
      </c>
      <c r="AK1348" s="184"/>
      <c r="AL1348" s="190">
        <f>SUM(AK1193:AK1338)</f>
        <v>0</v>
      </c>
      <c r="AM1348" s="184"/>
      <c r="AN1348" s="190">
        <f>SUM(AM1193:AM1338)</f>
        <v>0</v>
      </c>
      <c r="AO1348" s="184"/>
      <c r="AP1348" s="190">
        <f>SUM(AO1193:AO1338)</f>
        <v>0</v>
      </c>
      <c r="AQ1348" s="184"/>
      <c r="AR1348" s="190">
        <f t="shared" si="0"/>
        <v>100</v>
      </c>
    </row>
  </sheetData>
  <phoneticPr fontId="0" type="noConversion"/>
  <hyperlinks>
    <hyperlink ref="A153" r:id="rId1"/>
    <hyperlink ref="A183" r:id="rId2" display="http://freepages.genealogy.rootsweb.com/~gregheberle/HEBERLE-IMAGES.htm"/>
    <hyperlink ref="A189" r:id="rId3" display="..\HEBERLE-HOUSES-BUSINESSES-WEBPAGES.htm"/>
    <hyperlink ref="A182" r:id="rId4"/>
    <hyperlink ref="A187" r:id="rId5" display="..\Htm\Sport\Sport.htm"/>
    <hyperlink ref="A180" r:id="rId6" display="..\Htm\Doctors-Professors\DoctorsProfessors.htm"/>
    <hyperlink ref="A181" r:id="rId7" display="..\Htm\Immigration\Migration.htm"/>
    <hyperlink ref="A184" r:id="rId8" display="..\Htm\Politicians\Politicians.htm"/>
    <hyperlink ref="A185" r:id="rId9" display="..\Htm\Publications\Books-Papers.htm"/>
    <hyperlink ref="A186" r:id="rId10" display="..\Htm\Religious\ReligiousProfessionals.htm"/>
    <hyperlink ref="A188" r:id="rId11" display="..\Htm\WarService\WarService.htm"/>
    <hyperlink ref="T1" r:id="rId12"/>
  </hyperlinks>
  <printOptions gridLinesSet="0"/>
  <pageMargins left="0.35433070866141736" right="0.35433070866141736" top="0.39370078740157483" bottom="0.39370078740157483" header="0.31496062992125984" footer="0.31496062992125984"/>
  <pageSetup paperSize="9" scale="51" fitToHeight="7" orientation="landscape" horizontalDpi="300" verticalDpi="300" r:id="rId13"/>
  <headerFooter alignWithMargins="0">
    <oddHeader>&amp;A</oddHeader>
    <oddFooter>&amp;A</oddFooter>
  </headerFooter>
  <drawing r:id="rId1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21"/>
  <sheetViews>
    <sheetView showGridLines="0" zoomScale="60" workbookViewId="0">
      <selection activeCell="A197" sqref="A197"/>
    </sheetView>
  </sheetViews>
  <sheetFormatPr defaultRowHeight="12.75" x14ac:dyDescent="0.2"/>
  <cols>
    <col min="1" max="1" width="20.85546875" customWidth="1"/>
    <col min="2" max="2" width="2.28515625" customWidth="1"/>
    <col min="3" max="3" width="20.85546875" customWidth="1"/>
    <col min="4" max="4" width="2.42578125" customWidth="1"/>
    <col min="5" max="5" width="20.5703125" customWidth="1"/>
    <col min="6" max="6" width="2.42578125" customWidth="1"/>
    <col min="7" max="7" width="25.7109375" customWidth="1"/>
    <col min="8" max="8" width="2.7109375" customWidth="1"/>
    <col min="9" max="9" width="34.7109375" customWidth="1"/>
    <col min="10" max="10" width="2.7109375" customWidth="1"/>
    <col min="11" max="11" width="32.7109375" customWidth="1"/>
    <col min="12" max="12" width="2.7109375" customWidth="1"/>
    <col min="13" max="13" width="29.85546875" customWidth="1"/>
    <col min="14" max="14" width="2.7109375" customWidth="1"/>
    <col min="15" max="15" width="29.140625" customWidth="1"/>
    <col min="16" max="16" width="2.7109375" customWidth="1"/>
    <col min="17" max="17" width="28.7109375" customWidth="1"/>
    <col min="18" max="18" width="2.7109375" customWidth="1"/>
    <col min="19" max="19" width="22.7109375" customWidth="1"/>
    <col min="20" max="20" width="2.7109375" customWidth="1"/>
    <col min="21" max="21" width="16.7109375" customWidth="1"/>
    <col min="22" max="22" width="2.7109375" customWidth="1"/>
    <col min="23" max="23" width="10.7109375" customWidth="1"/>
    <col min="24" max="24" width="2.7109375" customWidth="1"/>
  </cols>
  <sheetData>
    <row r="1" spans="1:24" ht="30" x14ac:dyDescent="0.4">
      <c r="C1" s="141" t="s">
        <v>2615</v>
      </c>
      <c r="F1" s="7" t="s">
        <v>2652</v>
      </c>
      <c r="I1" t="s">
        <v>271</v>
      </c>
      <c r="K1" t="s">
        <v>271</v>
      </c>
      <c r="M1" t="s">
        <v>271</v>
      </c>
      <c r="O1" t="s">
        <v>271</v>
      </c>
      <c r="Q1" t="s">
        <v>271</v>
      </c>
      <c r="S1" t="s">
        <v>271</v>
      </c>
      <c r="U1" t="s">
        <v>271</v>
      </c>
      <c r="W1" t="s">
        <v>2653</v>
      </c>
      <c r="X1" t="s">
        <v>272</v>
      </c>
    </row>
    <row r="2" spans="1:24" x14ac:dyDescent="0.2">
      <c r="C2" t="s">
        <v>273</v>
      </c>
      <c r="E2" t="s">
        <v>274</v>
      </c>
      <c r="G2" t="s">
        <v>2403</v>
      </c>
      <c r="I2" t="s">
        <v>2404</v>
      </c>
      <c r="K2" t="s">
        <v>2405</v>
      </c>
      <c r="M2" t="s">
        <v>3129</v>
      </c>
      <c r="O2" t="s">
        <v>3130</v>
      </c>
      <c r="Q2" t="s">
        <v>3131</v>
      </c>
      <c r="S2" t="s">
        <v>3132</v>
      </c>
      <c r="U2" t="s">
        <v>3133</v>
      </c>
      <c r="X2" t="s">
        <v>272</v>
      </c>
    </row>
    <row r="3" spans="1:24" x14ac:dyDescent="0.2">
      <c r="A3" s="4" t="s">
        <v>2654</v>
      </c>
      <c r="C3" t="s">
        <v>377</v>
      </c>
      <c r="E3" t="s">
        <v>378</v>
      </c>
      <c r="G3" t="s">
        <v>379</v>
      </c>
      <c r="I3" t="s">
        <v>380</v>
      </c>
      <c r="K3" t="s">
        <v>382</v>
      </c>
      <c r="M3" t="s">
        <v>383</v>
      </c>
      <c r="O3" t="s">
        <v>384</v>
      </c>
      <c r="Q3" t="s">
        <v>385</v>
      </c>
      <c r="S3" t="s">
        <v>551</v>
      </c>
      <c r="U3" t="s">
        <v>27</v>
      </c>
      <c r="X3" t="s">
        <v>272</v>
      </c>
    </row>
    <row r="4" spans="1:24" x14ac:dyDescent="0.2">
      <c r="A4" s="4" t="s">
        <v>6520</v>
      </c>
      <c r="H4" t="s">
        <v>1512</v>
      </c>
      <c r="I4" t="s">
        <v>1580</v>
      </c>
      <c r="J4" t="s">
        <v>1512</v>
      </c>
      <c r="K4" t="s">
        <v>1580</v>
      </c>
      <c r="L4" t="s">
        <v>1512</v>
      </c>
      <c r="M4" t="s">
        <v>1580</v>
      </c>
      <c r="Q4" t="s">
        <v>1580</v>
      </c>
      <c r="R4" t="s">
        <v>1581</v>
      </c>
      <c r="S4" t="s">
        <v>1582</v>
      </c>
      <c r="T4" t="s">
        <v>1581</v>
      </c>
      <c r="U4" t="s">
        <v>1523</v>
      </c>
      <c r="X4" t="s">
        <v>272</v>
      </c>
    </row>
    <row r="5" spans="1:24" x14ac:dyDescent="0.2">
      <c r="A5" t="s">
        <v>657</v>
      </c>
      <c r="I5" s="264" t="s">
        <v>6513</v>
      </c>
      <c r="X5" t="s">
        <v>272</v>
      </c>
    </row>
    <row r="6" spans="1:24" x14ac:dyDescent="0.2">
      <c r="A6" s="148" t="s">
        <v>3264</v>
      </c>
      <c r="H6" t="s">
        <v>1137</v>
      </c>
      <c r="I6" s="271" t="s">
        <v>6521</v>
      </c>
      <c r="X6" t="s">
        <v>272</v>
      </c>
    </row>
    <row r="7" spans="1:24" x14ac:dyDescent="0.2">
      <c r="A7" s="271" t="s">
        <v>6704</v>
      </c>
      <c r="H7" s="1">
        <v>1</v>
      </c>
      <c r="I7" s="271" t="s">
        <v>6522</v>
      </c>
      <c r="X7" t="s">
        <v>272</v>
      </c>
    </row>
    <row r="8" spans="1:24" x14ac:dyDescent="0.2">
      <c r="A8" s="271"/>
      <c r="H8" t="s">
        <v>1524</v>
      </c>
      <c r="I8" s="271" t="s">
        <v>6523</v>
      </c>
      <c r="X8" t="s">
        <v>272</v>
      </c>
    </row>
    <row r="9" spans="1:24" x14ac:dyDescent="0.2">
      <c r="A9" s="4"/>
      <c r="I9" s="23" t="s">
        <v>1820</v>
      </c>
      <c r="X9" t="s">
        <v>272</v>
      </c>
    </row>
    <row r="10" spans="1:24" x14ac:dyDescent="0.2">
      <c r="C10" s="87"/>
      <c r="E10" s="87"/>
      <c r="I10" s="4" t="s">
        <v>6098</v>
      </c>
      <c r="R10" s="192"/>
      <c r="S10" s="9" t="s">
        <v>1125</v>
      </c>
      <c r="T10" s="192"/>
      <c r="X10" t="s">
        <v>272</v>
      </c>
    </row>
    <row r="11" spans="1:24" x14ac:dyDescent="0.2">
      <c r="C11" s="87"/>
      <c r="E11" s="87"/>
      <c r="R11" s="192" t="s">
        <v>1137</v>
      </c>
      <c r="S11" s="61" t="s">
        <v>6214</v>
      </c>
      <c r="T11" s="192"/>
      <c r="X11" t="s">
        <v>272</v>
      </c>
    </row>
    <row r="12" spans="1:24" x14ac:dyDescent="0.2">
      <c r="C12" s="87"/>
      <c r="E12" s="87"/>
      <c r="R12" s="193" t="s">
        <v>1524</v>
      </c>
      <c r="S12" s="67" t="s">
        <v>6215</v>
      </c>
      <c r="T12" s="192"/>
      <c r="X12" t="s">
        <v>272</v>
      </c>
    </row>
    <row r="13" spans="1:24" x14ac:dyDescent="0.2">
      <c r="C13" s="87"/>
      <c r="E13" s="87"/>
      <c r="R13" s="193" t="s">
        <v>1524</v>
      </c>
      <c r="S13" s="161" t="s">
        <v>6216</v>
      </c>
      <c r="T13" s="192"/>
      <c r="X13" t="s">
        <v>272</v>
      </c>
    </row>
    <row r="14" spans="1:24" x14ac:dyDescent="0.2">
      <c r="C14" s="87"/>
      <c r="E14" s="87"/>
      <c r="R14" s="193" t="s">
        <v>1524</v>
      </c>
      <c r="S14" s="61" t="s">
        <v>6217</v>
      </c>
      <c r="T14" s="192"/>
      <c r="X14" t="s">
        <v>272</v>
      </c>
    </row>
    <row r="15" spans="1:24" x14ac:dyDescent="0.2">
      <c r="C15" s="87"/>
      <c r="E15" s="87"/>
      <c r="R15" s="193" t="s">
        <v>1524</v>
      </c>
      <c r="S15" s="78" t="s">
        <v>6218</v>
      </c>
      <c r="T15" s="192"/>
      <c r="X15" t="s">
        <v>272</v>
      </c>
    </row>
    <row r="16" spans="1:24" x14ac:dyDescent="0.2">
      <c r="C16" s="87"/>
      <c r="E16" s="87"/>
      <c r="R16" s="193" t="s">
        <v>1524</v>
      </c>
      <c r="S16" s="78" t="s">
        <v>6219</v>
      </c>
      <c r="T16" s="192"/>
      <c r="X16" t="s">
        <v>272</v>
      </c>
    </row>
    <row r="17" spans="1:24" x14ac:dyDescent="0.2">
      <c r="C17" s="87"/>
      <c r="E17" s="87"/>
      <c r="R17" s="192"/>
      <c r="S17" s="192"/>
      <c r="T17" s="192"/>
      <c r="X17" t="s">
        <v>272</v>
      </c>
    </row>
    <row r="18" spans="1:24" x14ac:dyDescent="0.2">
      <c r="H18" s="23" t="s">
        <v>1820</v>
      </c>
      <c r="X18" t="s">
        <v>272</v>
      </c>
    </row>
    <row r="19" spans="1:24" x14ac:dyDescent="0.2">
      <c r="A19" s="4"/>
      <c r="I19" s="4" t="s">
        <v>5973</v>
      </c>
      <c r="X19" t="s">
        <v>272</v>
      </c>
    </row>
    <row r="20" spans="1:24" x14ac:dyDescent="0.2">
      <c r="A20" s="4"/>
      <c r="B20" t="s">
        <v>1137</v>
      </c>
      <c r="C20" s="87" t="s">
        <v>3995</v>
      </c>
      <c r="D20" t="s">
        <v>1137</v>
      </c>
      <c r="E20" s="87" t="s">
        <v>219</v>
      </c>
      <c r="H20" s="71" t="s">
        <v>622</v>
      </c>
      <c r="N20" t="s">
        <v>1137</v>
      </c>
      <c r="O20" s="153" t="s">
        <v>2646</v>
      </c>
      <c r="P20" s="17" t="s">
        <v>578</v>
      </c>
      <c r="Q20" s="6"/>
      <c r="R20" s="6"/>
      <c r="X20" t="s">
        <v>272</v>
      </c>
    </row>
    <row r="21" spans="1:24" x14ac:dyDescent="0.2">
      <c r="A21" s="4"/>
      <c r="B21" s="1">
        <v>1</v>
      </c>
      <c r="C21" s="87" t="s">
        <v>217</v>
      </c>
      <c r="D21" s="1">
        <v>1</v>
      </c>
      <c r="E21" s="87" t="s">
        <v>220</v>
      </c>
      <c r="H21" s="71" t="s">
        <v>25</v>
      </c>
      <c r="N21" s="1">
        <v>1</v>
      </c>
      <c r="O21" s="153" t="s">
        <v>3302</v>
      </c>
      <c r="P21" s="6" t="s">
        <v>1137</v>
      </c>
      <c r="Q21" s="59" t="s">
        <v>1786</v>
      </c>
      <c r="R21" s="6"/>
      <c r="X21" t="s">
        <v>272</v>
      </c>
    </row>
    <row r="22" spans="1:24" x14ac:dyDescent="0.2">
      <c r="A22" s="4"/>
      <c r="B22" t="s">
        <v>1524</v>
      </c>
      <c r="C22" s="87" t="s">
        <v>218</v>
      </c>
      <c r="D22" t="s">
        <v>1524</v>
      </c>
      <c r="E22" s="87"/>
      <c r="H22" t="s">
        <v>1137</v>
      </c>
      <c r="I22" s="71" t="s">
        <v>1383</v>
      </c>
      <c r="N22" t="s">
        <v>1524</v>
      </c>
      <c r="O22" s="177" t="s">
        <v>4124</v>
      </c>
      <c r="P22" s="11" t="s">
        <v>1524</v>
      </c>
      <c r="Q22" t="s">
        <v>3278</v>
      </c>
      <c r="R22" s="6"/>
      <c r="X22" t="s">
        <v>272</v>
      </c>
    </row>
    <row r="23" spans="1:24" x14ac:dyDescent="0.2">
      <c r="A23" s="4"/>
      <c r="C23" s="4"/>
      <c r="D23" t="s">
        <v>1137</v>
      </c>
      <c r="E23" s="87" t="s">
        <v>221</v>
      </c>
      <c r="H23" s="1">
        <v>1</v>
      </c>
      <c r="I23" s="71" t="s">
        <v>438</v>
      </c>
      <c r="N23" t="s">
        <v>1524</v>
      </c>
      <c r="P23" s="11" t="s">
        <v>1524</v>
      </c>
      <c r="Q23" t="s">
        <v>182</v>
      </c>
      <c r="R23" s="6"/>
      <c r="X23" t="s">
        <v>272</v>
      </c>
    </row>
    <row r="24" spans="1:24" x14ac:dyDescent="0.2">
      <c r="A24" t="s">
        <v>1721</v>
      </c>
      <c r="B24" s="4"/>
      <c r="C24" s="4"/>
      <c r="D24" s="1">
        <v>1</v>
      </c>
      <c r="E24" s="87" t="s">
        <v>222</v>
      </c>
      <c r="H24" t="s">
        <v>1524</v>
      </c>
      <c r="I24" s="87" t="s">
        <v>2957</v>
      </c>
      <c r="N24" s="150" t="s">
        <v>3066</v>
      </c>
      <c r="P24" s="11" t="s">
        <v>1524</v>
      </c>
      <c r="Q24" t="s">
        <v>2076</v>
      </c>
      <c r="R24" s="6"/>
      <c r="X24" t="s">
        <v>272</v>
      </c>
    </row>
    <row r="25" spans="1:24" x14ac:dyDescent="0.2">
      <c r="A25" t="s">
        <v>2056</v>
      </c>
      <c r="B25" s="4"/>
      <c r="C25" s="4"/>
      <c r="D25" t="s">
        <v>1524</v>
      </c>
      <c r="E25" s="87"/>
      <c r="H25" s="1">
        <v>1</v>
      </c>
      <c r="I25" s="71" t="s">
        <v>1727</v>
      </c>
      <c r="N25" t="s">
        <v>1137</v>
      </c>
      <c r="O25" t="s">
        <v>1205</v>
      </c>
      <c r="P25" s="11" t="s">
        <v>1524</v>
      </c>
      <c r="Q25" s="106" t="s">
        <v>2519</v>
      </c>
      <c r="R25" s="6"/>
      <c r="X25" t="s">
        <v>272</v>
      </c>
    </row>
    <row r="26" spans="1:24" x14ac:dyDescent="0.2">
      <c r="A26" t="s">
        <v>1542</v>
      </c>
      <c r="B26" s="4"/>
      <c r="C26" s="4"/>
      <c r="D26" t="s">
        <v>1137</v>
      </c>
      <c r="E26" s="87" t="s">
        <v>223</v>
      </c>
      <c r="N26" s="1">
        <v>1</v>
      </c>
      <c r="O26" t="s">
        <v>2950</v>
      </c>
      <c r="P26" s="11" t="s">
        <v>1524</v>
      </c>
      <c r="Q26" t="s">
        <v>160</v>
      </c>
      <c r="R26" s="6"/>
      <c r="X26" t="s">
        <v>272</v>
      </c>
    </row>
    <row r="27" spans="1:24" x14ac:dyDescent="0.2">
      <c r="A27" t="s">
        <v>919</v>
      </c>
      <c r="B27" s="4"/>
      <c r="C27" s="4"/>
      <c r="D27" s="1">
        <v>1</v>
      </c>
      <c r="E27" s="87" t="s">
        <v>224</v>
      </c>
      <c r="N27" t="s">
        <v>1524</v>
      </c>
      <c r="O27" s="71" t="s">
        <v>1601</v>
      </c>
      <c r="P27" s="11" t="s">
        <v>1524</v>
      </c>
      <c r="Q27" s="2" t="s">
        <v>2672</v>
      </c>
      <c r="R27" s="6"/>
      <c r="X27" t="s">
        <v>272</v>
      </c>
    </row>
    <row r="28" spans="1:24" x14ac:dyDescent="0.2">
      <c r="B28" s="2"/>
      <c r="C28" s="2"/>
      <c r="N28" t="s">
        <v>1524</v>
      </c>
      <c r="O28" s="102" t="s">
        <v>2852</v>
      </c>
      <c r="P28" s="11" t="s">
        <v>1524</v>
      </c>
      <c r="Q28" s="4"/>
      <c r="R28" s="6"/>
      <c r="X28" t="s">
        <v>272</v>
      </c>
    </row>
    <row r="29" spans="1:24" x14ac:dyDescent="0.2">
      <c r="A29" s="34" t="s">
        <v>1478</v>
      </c>
      <c r="N29" t="s">
        <v>1524</v>
      </c>
      <c r="O29" t="s">
        <v>2853</v>
      </c>
      <c r="P29" s="6" t="s">
        <v>1137</v>
      </c>
      <c r="Q29" s="59" t="s">
        <v>2755</v>
      </c>
      <c r="R29" s="6"/>
      <c r="X29" t="s">
        <v>272</v>
      </c>
    </row>
    <row r="30" spans="1:24" x14ac:dyDescent="0.2">
      <c r="A30" s="34" t="s">
        <v>1479</v>
      </c>
      <c r="N30" t="s">
        <v>1524</v>
      </c>
      <c r="O30" s="91" t="s">
        <v>514</v>
      </c>
      <c r="P30" s="11" t="s">
        <v>1524</v>
      </c>
      <c r="Q30" t="s">
        <v>2756</v>
      </c>
      <c r="R30" s="6"/>
      <c r="X30" t="s">
        <v>272</v>
      </c>
    </row>
    <row r="31" spans="1:24" x14ac:dyDescent="0.2">
      <c r="A31" s="34" t="s">
        <v>2675</v>
      </c>
      <c r="N31" t="s">
        <v>1524</v>
      </c>
      <c r="O31" s="91" t="s">
        <v>2851</v>
      </c>
      <c r="P31" s="11" t="s">
        <v>1524</v>
      </c>
      <c r="Q31" s="2" t="s">
        <v>2894</v>
      </c>
      <c r="R31" s="6"/>
      <c r="X31" t="s">
        <v>272</v>
      </c>
    </row>
    <row r="32" spans="1:24" x14ac:dyDescent="0.2">
      <c r="P32" s="11" t="s">
        <v>1524</v>
      </c>
      <c r="Q32" s="106" t="s">
        <v>3033</v>
      </c>
      <c r="R32" s="6"/>
      <c r="X32" t="s">
        <v>272</v>
      </c>
    </row>
    <row r="33" spans="1:24" x14ac:dyDescent="0.2">
      <c r="A33" s="12" t="s">
        <v>1900</v>
      </c>
      <c r="I33" s="23" t="s">
        <v>1820</v>
      </c>
      <c r="P33" s="6"/>
      <c r="Q33" s="6"/>
      <c r="R33" s="6"/>
      <c r="X33" t="s">
        <v>272</v>
      </c>
    </row>
    <row r="34" spans="1:24" x14ac:dyDescent="0.2">
      <c r="A34" t="s">
        <v>1325</v>
      </c>
      <c r="I34" s="5" t="s">
        <v>5968</v>
      </c>
      <c r="X34" t="s">
        <v>272</v>
      </c>
    </row>
    <row r="35" spans="1:24" x14ac:dyDescent="0.2">
      <c r="A35" t="s">
        <v>2690</v>
      </c>
      <c r="M35" s="27"/>
      <c r="X35" t="s">
        <v>272</v>
      </c>
    </row>
    <row r="36" spans="1:24" x14ac:dyDescent="0.2">
      <c r="A36" t="s">
        <v>1654</v>
      </c>
      <c r="M36" s="27"/>
      <c r="X36" t="s">
        <v>272</v>
      </c>
    </row>
    <row r="37" spans="1:24" x14ac:dyDescent="0.2">
      <c r="A37" t="s">
        <v>1657</v>
      </c>
      <c r="M37" s="27"/>
      <c r="X37" t="s">
        <v>272</v>
      </c>
    </row>
    <row r="38" spans="1:24" x14ac:dyDescent="0.2">
      <c r="A38" t="s">
        <v>2625</v>
      </c>
      <c r="B38" s="12"/>
      <c r="C38" s="12"/>
      <c r="M38" s="27"/>
      <c r="O38" s="97" t="s">
        <v>452</v>
      </c>
      <c r="X38" t="s">
        <v>272</v>
      </c>
    </row>
    <row r="39" spans="1:24" x14ac:dyDescent="0.2">
      <c r="B39" s="1"/>
      <c r="C39" s="1"/>
      <c r="M39" s="27"/>
      <c r="N39" s="6"/>
      <c r="O39" s="6"/>
      <c r="P39" s="6"/>
      <c r="X39" t="s">
        <v>272</v>
      </c>
    </row>
    <row r="40" spans="1:24" x14ac:dyDescent="0.2">
      <c r="A40" s="12" t="s">
        <v>2254</v>
      </c>
      <c r="B40" s="2"/>
      <c r="C40" s="2"/>
      <c r="M40" s="67"/>
      <c r="N40" s="6" t="s">
        <v>1137</v>
      </c>
      <c r="O40" t="s">
        <v>655</v>
      </c>
      <c r="P40" s="6"/>
      <c r="X40" t="s">
        <v>272</v>
      </c>
    </row>
    <row r="41" spans="1:24" x14ac:dyDescent="0.2">
      <c r="A41" s="1" t="s">
        <v>1634</v>
      </c>
      <c r="M41" s="27"/>
      <c r="N41" s="6" t="s">
        <v>1524</v>
      </c>
      <c r="O41" s="150" t="s">
        <v>3288</v>
      </c>
      <c r="P41" s="6"/>
      <c r="X41" t="s">
        <v>272</v>
      </c>
    </row>
    <row r="42" spans="1:24" x14ac:dyDescent="0.2">
      <c r="A42" s="2" t="s">
        <v>1045</v>
      </c>
      <c r="M42" s="27"/>
      <c r="N42" s="6" t="s">
        <v>1524</v>
      </c>
      <c r="O42" t="s">
        <v>1401</v>
      </c>
      <c r="P42" s="6"/>
      <c r="X42" t="s">
        <v>272</v>
      </c>
    </row>
    <row r="43" spans="1:24" x14ac:dyDescent="0.2">
      <c r="A43" t="s">
        <v>1343</v>
      </c>
      <c r="B43" s="12"/>
      <c r="C43" s="12"/>
      <c r="M43" s="27"/>
      <c r="N43" s="6" t="s">
        <v>1524</v>
      </c>
      <c r="P43" s="6"/>
      <c r="X43" t="s">
        <v>272</v>
      </c>
    </row>
    <row r="44" spans="1:24" x14ac:dyDescent="0.2">
      <c r="K44" s="27"/>
      <c r="N44" s="6" t="s">
        <v>1137</v>
      </c>
      <c r="O44" t="s">
        <v>2906</v>
      </c>
      <c r="P44" s="6"/>
      <c r="Q44" s="97" t="s">
        <v>452</v>
      </c>
      <c r="X44" t="s">
        <v>272</v>
      </c>
    </row>
    <row r="45" spans="1:24" x14ac:dyDescent="0.2">
      <c r="K45" s="27"/>
      <c r="N45" s="6" t="s">
        <v>1524</v>
      </c>
      <c r="O45" t="s">
        <v>1402</v>
      </c>
      <c r="P45" s="9" t="s">
        <v>133</v>
      </c>
      <c r="Q45" s="6"/>
      <c r="R45" s="6"/>
      <c r="S45" s="6"/>
      <c r="T45" s="6"/>
      <c r="X45" t="s">
        <v>272</v>
      </c>
    </row>
    <row r="46" spans="1:24" x14ac:dyDescent="0.2">
      <c r="B46" s="2"/>
      <c r="C46" s="2"/>
      <c r="K46" s="27"/>
      <c r="N46" s="6" t="s">
        <v>1524</v>
      </c>
      <c r="P46" t="s">
        <v>1137</v>
      </c>
      <c r="Q46" t="s">
        <v>477</v>
      </c>
      <c r="T46" s="6"/>
      <c r="X46" t="s">
        <v>272</v>
      </c>
    </row>
    <row r="47" spans="1:24" x14ac:dyDescent="0.2">
      <c r="A47" s="12" t="s">
        <v>179</v>
      </c>
      <c r="K47" s="27"/>
      <c r="N47" s="6" t="s">
        <v>1137</v>
      </c>
      <c r="O47" t="s">
        <v>357</v>
      </c>
      <c r="P47" t="s">
        <v>1524</v>
      </c>
      <c r="Q47" t="s">
        <v>3270</v>
      </c>
      <c r="T47" s="6"/>
      <c r="X47" t="s">
        <v>272</v>
      </c>
    </row>
    <row r="48" spans="1:24" x14ac:dyDescent="0.2">
      <c r="A48" s="255" t="s">
        <v>6513</v>
      </c>
      <c r="K48" s="27"/>
      <c r="N48" s="6" t="s">
        <v>1524</v>
      </c>
      <c r="O48" t="s">
        <v>1999</v>
      </c>
      <c r="P48" s="12"/>
      <c r="T48" s="6"/>
      <c r="X48" t="s">
        <v>272</v>
      </c>
    </row>
    <row r="49" spans="1:24" x14ac:dyDescent="0.2">
      <c r="A49" s="150" t="s">
        <v>6514</v>
      </c>
      <c r="K49" s="27"/>
      <c r="N49" s="6" t="s">
        <v>1524</v>
      </c>
      <c r="O49" t="s">
        <v>2616</v>
      </c>
      <c r="P49" t="s">
        <v>1137</v>
      </c>
      <c r="Q49" t="s">
        <v>1652</v>
      </c>
      <c r="T49" s="6"/>
      <c r="X49" t="s">
        <v>272</v>
      </c>
    </row>
    <row r="50" spans="1:24" x14ac:dyDescent="0.2">
      <c r="A50" s="150" t="s">
        <v>5973</v>
      </c>
      <c r="E50" s="150"/>
      <c r="K50" s="27"/>
      <c r="N50" s="6" t="s">
        <v>1524</v>
      </c>
      <c r="O50" t="s">
        <v>2829</v>
      </c>
      <c r="P50" t="s">
        <v>1524</v>
      </c>
      <c r="Q50" s="150" t="s">
        <v>3281</v>
      </c>
      <c r="T50" s="6"/>
      <c r="X50" t="s">
        <v>272</v>
      </c>
    </row>
    <row r="51" spans="1:24" x14ac:dyDescent="0.2">
      <c r="A51" s="150" t="s">
        <v>6515</v>
      </c>
      <c r="B51" s="51"/>
      <c r="C51" s="51"/>
      <c r="N51" s="6" t="s">
        <v>1524</v>
      </c>
      <c r="P51" t="s">
        <v>1524</v>
      </c>
      <c r="Q51" t="s">
        <v>1653</v>
      </c>
      <c r="T51" s="6"/>
      <c r="X51" t="s">
        <v>272</v>
      </c>
    </row>
    <row r="52" spans="1:24" x14ac:dyDescent="0.2">
      <c r="A52" s="5" t="s">
        <v>6516</v>
      </c>
      <c r="B52" s="53"/>
      <c r="C52" s="53"/>
      <c r="N52" s="6" t="s">
        <v>1137</v>
      </c>
      <c r="O52" t="s">
        <v>406</v>
      </c>
      <c r="P52" t="s">
        <v>1524</v>
      </c>
      <c r="T52" s="6"/>
      <c r="X52" t="s">
        <v>272</v>
      </c>
    </row>
    <row r="53" spans="1:24" x14ac:dyDescent="0.2">
      <c r="A53" s="149" t="s">
        <v>6517</v>
      </c>
      <c r="N53" s="6" t="s">
        <v>1524</v>
      </c>
      <c r="O53" t="s">
        <v>2000</v>
      </c>
      <c r="P53" t="s">
        <v>1137</v>
      </c>
      <c r="Q53" t="s">
        <v>1656</v>
      </c>
      <c r="T53" s="6"/>
      <c r="X53" t="s">
        <v>272</v>
      </c>
    </row>
    <row r="54" spans="1:24" x14ac:dyDescent="0.2">
      <c r="A54" s="149" t="s">
        <v>6518</v>
      </c>
      <c r="B54" s="107"/>
      <c r="C54" s="107"/>
      <c r="N54" s="6" t="s">
        <v>1524</v>
      </c>
      <c r="O54" t="s">
        <v>1655</v>
      </c>
      <c r="P54" t="s">
        <v>1524</v>
      </c>
      <c r="Q54" t="s">
        <v>2624</v>
      </c>
      <c r="S54" s="97" t="s">
        <v>452</v>
      </c>
      <c r="T54" s="6"/>
      <c r="X54" t="s">
        <v>272</v>
      </c>
    </row>
    <row r="55" spans="1:24" x14ac:dyDescent="0.2">
      <c r="A55" s="150" t="s">
        <v>6393</v>
      </c>
      <c r="N55" s="6" t="s">
        <v>1524</v>
      </c>
      <c r="P55" t="s">
        <v>1524</v>
      </c>
      <c r="T55" s="6"/>
      <c r="X55" t="s">
        <v>272</v>
      </c>
    </row>
    <row r="56" spans="1:24" x14ac:dyDescent="0.2">
      <c r="A56" s="252" t="s">
        <v>6519</v>
      </c>
      <c r="B56" s="108"/>
      <c r="C56" s="108"/>
      <c r="N56" s="6" t="s">
        <v>1137</v>
      </c>
      <c r="O56" t="s">
        <v>1632</v>
      </c>
      <c r="P56" t="s">
        <v>1137</v>
      </c>
      <c r="Q56" t="s">
        <v>354</v>
      </c>
      <c r="R56" t="s">
        <v>1137</v>
      </c>
      <c r="S56" t="s">
        <v>1633</v>
      </c>
      <c r="T56" s="6"/>
      <c r="X56" t="s">
        <v>272</v>
      </c>
    </row>
    <row r="57" spans="1:24" x14ac:dyDescent="0.2">
      <c r="N57" s="6" t="s">
        <v>1524</v>
      </c>
      <c r="O57" t="s">
        <v>2001</v>
      </c>
      <c r="P57" t="s">
        <v>1524</v>
      </c>
      <c r="Q57" s="150" t="s">
        <v>3280</v>
      </c>
      <c r="R57" t="s">
        <v>1524</v>
      </c>
      <c r="S57" s="150" t="s">
        <v>3279</v>
      </c>
      <c r="T57" s="6"/>
      <c r="X57" t="s">
        <v>272</v>
      </c>
    </row>
    <row r="58" spans="1:24" x14ac:dyDescent="0.2">
      <c r="B58" s="111"/>
      <c r="C58" s="111"/>
      <c r="N58" s="6" t="s">
        <v>1524</v>
      </c>
      <c r="O58" t="s">
        <v>2617</v>
      </c>
      <c r="P58" t="s">
        <v>1524</v>
      </c>
      <c r="Q58" t="s">
        <v>1342</v>
      </c>
      <c r="R58" t="s">
        <v>1524</v>
      </c>
      <c r="S58" s="148" t="s">
        <v>4750</v>
      </c>
      <c r="T58" s="6"/>
      <c r="X58" t="s">
        <v>272</v>
      </c>
    </row>
    <row r="59" spans="1:24" x14ac:dyDescent="0.2">
      <c r="A59" s="40" t="s">
        <v>169</v>
      </c>
      <c r="N59" s="6" t="s">
        <v>1524</v>
      </c>
      <c r="P59" t="s">
        <v>1524</v>
      </c>
      <c r="Q59" s="150" t="s">
        <v>4749</v>
      </c>
      <c r="R59" t="s">
        <v>1524</v>
      </c>
      <c r="T59" s="6"/>
      <c r="X59" t="s">
        <v>272</v>
      </c>
    </row>
    <row r="60" spans="1:24" x14ac:dyDescent="0.2">
      <c r="A60" s="107" t="s">
        <v>2113</v>
      </c>
      <c r="B60" s="109"/>
      <c r="C60" s="109"/>
      <c r="N60" s="6" t="s">
        <v>1524</v>
      </c>
      <c r="P60" t="s">
        <v>1524</v>
      </c>
      <c r="R60" t="s">
        <v>1137</v>
      </c>
      <c r="S60" t="s">
        <v>1811</v>
      </c>
      <c r="T60" s="6"/>
      <c r="X60" t="s">
        <v>272</v>
      </c>
    </row>
    <row r="61" spans="1:24" x14ac:dyDescent="0.2">
      <c r="A61" s="108" t="s">
        <v>398</v>
      </c>
      <c r="N61" s="6" t="s">
        <v>1524</v>
      </c>
      <c r="P61" t="s">
        <v>1137</v>
      </c>
      <c r="Q61" t="s">
        <v>559</v>
      </c>
      <c r="R61" t="s">
        <v>1524</v>
      </c>
      <c r="S61" t="s">
        <v>560</v>
      </c>
      <c r="T61" s="6"/>
      <c r="X61" t="s">
        <v>272</v>
      </c>
    </row>
    <row r="62" spans="1:24" x14ac:dyDescent="0.2">
      <c r="A62" s="127" t="s">
        <v>2607</v>
      </c>
      <c r="B62" s="110"/>
      <c r="C62" s="110"/>
      <c r="N62" s="6" t="s">
        <v>1524</v>
      </c>
      <c r="P62" t="s">
        <v>1524</v>
      </c>
      <c r="Q62" t="s">
        <v>561</v>
      </c>
      <c r="R62" t="s">
        <v>1524</v>
      </c>
      <c r="S62" s="150" t="s">
        <v>4749</v>
      </c>
      <c r="T62" s="6"/>
      <c r="X62" t="s">
        <v>272</v>
      </c>
    </row>
    <row r="63" spans="1:24" x14ac:dyDescent="0.2">
      <c r="A63" s="128" t="s">
        <v>2608</v>
      </c>
      <c r="B63" s="97"/>
      <c r="C63" s="97"/>
      <c r="N63" s="6" t="s">
        <v>1524</v>
      </c>
      <c r="T63" s="6"/>
      <c r="X63" t="s">
        <v>272</v>
      </c>
    </row>
    <row r="64" spans="1:24" x14ac:dyDescent="0.2">
      <c r="A64" s="129" t="s">
        <v>399</v>
      </c>
      <c r="B64" s="98"/>
      <c r="C64" s="98"/>
      <c r="N64" s="6" t="s">
        <v>1137</v>
      </c>
      <c r="O64" t="s">
        <v>407</v>
      </c>
      <c r="P64" t="s">
        <v>1137</v>
      </c>
      <c r="Q64" t="s">
        <v>407</v>
      </c>
      <c r="R64" t="s">
        <v>1137</v>
      </c>
      <c r="S64" t="s">
        <v>2917</v>
      </c>
      <c r="T64" s="6"/>
      <c r="X64" t="s">
        <v>272</v>
      </c>
    </row>
    <row r="65" spans="1:24" x14ac:dyDescent="0.2">
      <c r="A65" s="111" t="s">
        <v>400</v>
      </c>
      <c r="B65" s="97"/>
      <c r="C65" s="97"/>
      <c r="N65" s="6" t="s">
        <v>1524</v>
      </c>
      <c r="O65" t="s">
        <v>2002</v>
      </c>
      <c r="P65" t="s">
        <v>1524</v>
      </c>
      <c r="Q65" s="150" t="s">
        <v>3294</v>
      </c>
      <c r="R65" t="s">
        <v>1524</v>
      </c>
      <c r="S65" t="s">
        <v>2918</v>
      </c>
      <c r="T65" s="6"/>
      <c r="X65" t="s">
        <v>272</v>
      </c>
    </row>
    <row r="66" spans="1:24" x14ac:dyDescent="0.2">
      <c r="A66" s="109" t="s">
        <v>401</v>
      </c>
      <c r="N66" s="6" t="s">
        <v>1524</v>
      </c>
      <c r="O66" t="s">
        <v>57</v>
      </c>
      <c r="P66" t="s">
        <v>1524</v>
      </c>
      <c r="Q66" t="s">
        <v>58</v>
      </c>
      <c r="R66" t="s">
        <v>1524</v>
      </c>
      <c r="T66" s="6"/>
      <c r="X66" t="s">
        <v>272</v>
      </c>
    </row>
    <row r="67" spans="1:24" x14ac:dyDescent="0.2">
      <c r="A67" s="130" t="s">
        <v>402</v>
      </c>
      <c r="B67" s="18"/>
      <c r="C67" s="18"/>
      <c r="N67" s="6" t="s">
        <v>1524</v>
      </c>
      <c r="O67" t="s">
        <v>1567</v>
      </c>
      <c r="P67" t="s">
        <v>1524</v>
      </c>
      <c r="Q67" t="s">
        <v>1568</v>
      </c>
      <c r="R67" t="s">
        <v>1137</v>
      </c>
      <c r="S67" t="s">
        <v>1569</v>
      </c>
      <c r="T67" s="6"/>
      <c r="X67" t="s">
        <v>272</v>
      </c>
    </row>
    <row r="68" spans="1:24" x14ac:dyDescent="0.2">
      <c r="A68" s="110" t="s">
        <v>403</v>
      </c>
      <c r="B68" s="19"/>
      <c r="C68" s="19"/>
      <c r="I68" s="97" t="s">
        <v>452</v>
      </c>
      <c r="K68" s="97" t="s">
        <v>452</v>
      </c>
      <c r="M68" s="97" t="s">
        <v>452</v>
      </c>
      <c r="N68" s="6" t="s">
        <v>1524</v>
      </c>
      <c r="P68" t="s">
        <v>1524</v>
      </c>
      <c r="Q68" s="150" t="s">
        <v>4749</v>
      </c>
      <c r="R68" t="s">
        <v>1524</v>
      </c>
      <c r="S68" t="s">
        <v>3017</v>
      </c>
      <c r="T68" s="6"/>
      <c r="X68" t="s">
        <v>272</v>
      </c>
    </row>
    <row r="69" spans="1:24" x14ac:dyDescent="0.2">
      <c r="A69" s="131" t="s">
        <v>2609</v>
      </c>
      <c r="H69" t="s">
        <v>1137</v>
      </c>
      <c r="I69" s="61" t="s">
        <v>16</v>
      </c>
      <c r="J69" t="s">
        <v>1137</v>
      </c>
      <c r="K69" t="s">
        <v>525</v>
      </c>
      <c r="L69" t="s">
        <v>1137</v>
      </c>
      <c r="M69" s="150" t="s">
        <v>356</v>
      </c>
      <c r="N69" s="6" t="s">
        <v>1137</v>
      </c>
      <c r="O69" t="s">
        <v>1728</v>
      </c>
      <c r="P69" t="s">
        <v>1524</v>
      </c>
      <c r="T69" s="6"/>
      <c r="X69" t="s">
        <v>272</v>
      </c>
    </row>
    <row r="70" spans="1:24" x14ac:dyDescent="0.2">
      <c r="A70" s="4" t="s">
        <v>5763</v>
      </c>
      <c r="B70" s="18"/>
      <c r="C70" s="18"/>
      <c r="H70" s="1">
        <v>1</v>
      </c>
      <c r="I70" s="61" t="s">
        <v>15</v>
      </c>
      <c r="J70" s="1">
        <v>1</v>
      </c>
      <c r="K70" s="27" t="s">
        <v>649</v>
      </c>
      <c r="L70" s="1">
        <v>1</v>
      </c>
      <c r="M70" t="s">
        <v>1397</v>
      </c>
      <c r="N70" s="6" t="s">
        <v>1524</v>
      </c>
      <c r="O70" t="s">
        <v>1730</v>
      </c>
      <c r="P70" t="s">
        <v>1137</v>
      </c>
      <c r="Q70" t="s">
        <v>355</v>
      </c>
      <c r="R70" t="s">
        <v>1137</v>
      </c>
      <c r="S70" t="s">
        <v>2780</v>
      </c>
      <c r="T70" s="6"/>
      <c r="X70" t="s">
        <v>272</v>
      </c>
    </row>
    <row r="71" spans="1:24" x14ac:dyDescent="0.2">
      <c r="B71" s="27"/>
      <c r="C71" s="27"/>
      <c r="H71" t="s">
        <v>1524</v>
      </c>
      <c r="J71" t="s">
        <v>1524</v>
      </c>
      <c r="K71" s="27" t="s">
        <v>789</v>
      </c>
      <c r="L71" t="s">
        <v>1524</v>
      </c>
      <c r="M71" t="s">
        <v>1398</v>
      </c>
      <c r="N71" s="6" t="s">
        <v>1524</v>
      </c>
      <c r="O71" s="150" t="s">
        <v>3293</v>
      </c>
      <c r="P71" t="s">
        <v>1524</v>
      </c>
      <c r="Q71" t="s">
        <v>2781</v>
      </c>
      <c r="R71" t="s">
        <v>1524</v>
      </c>
      <c r="S71" t="s">
        <v>2782</v>
      </c>
      <c r="T71" s="6"/>
      <c r="X71" t="s">
        <v>272</v>
      </c>
    </row>
    <row r="72" spans="1:24" x14ac:dyDescent="0.2">
      <c r="A72" s="4" t="s">
        <v>6572</v>
      </c>
      <c r="B72" s="37"/>
      <c r="C72" s="37"/>
      <c r="H72" t="s">
        <v>1137</v>
      </c>
      <c r="I72" t="s">
        <v>1948</v>
      </c>
      <c r="J72" t="s">
        <v>1524</v>
      </c>
      <c r="K72" s="61" t="s">
        <v>1395</v>
      </c>
      <c r="L72" t="s">
        <v>1524</v>
      </c>
      <c r="M72" s="28" t="s">
        <v>1898</v>
      </c>
      <c r="N72" s="6" t="s">
        <v>1524</v>
      </c>
      <c r="O72" t="s">
        <v>2784</v>
      </c>
      <c r="P72" t="s">
        <v>1524</v>
      </c>
      <c r="Q72" t="s">
        <v>2785</v>
      </c>
      <c r="R72" t="s">
        <v>1524</v>
      </c>
      <c r="T72" s="6"/>
      <c r="X72" t="s">
        <v>272</v>
      </c>
    </row>
    <row r="73" spans="1:24" x14ac:dyDescent="0.2">
      <c r="B73" s="61"/>
      <c r="C73" s="61"/>
      <c r="H73" s="1">
        <v>1</v>
      </c>
      <c r="I73" s="29" t="s">
        <v>3018</v>
      </c>
      <c r="J73" s="1">
        <v>1</v>
      </c>
      <c r="K73" t="s">
        <v>1396</v>
      </c>
      <c r="L73" t="s">
        <v>1524</v>
      </c>
      <c r="M73" s="27" t="s">
        <v>2072</v>
      </c>
      <c r="N73" s="6" t="s">
        <v>1524</v>
      </c>
      <c r="R73" t="s">
        <v>1524</v>
      </c>
      <c r="T73" s="6"/>
      <c r="X73" t="s">
        <v>272</v>
      </c>
    </row>
    <row r="74" spans="1:24" x14ac:dyDescent="0.2">
      <c r="A74" s="4" t="s">
        <v>6603</v>
      </c>
      <c r="H74" t="s">
        <v>1524</v>
      </c>
      <c r="I74" s="27" t="s">
        <v>1729</v>
      </c>
      <c r="J74" t="s">
        <v>1524</v>
      </c>
      <c r="K74" s="150" t="s">
        <v>3520</v>
      </c>
      <c r="L74" t="s">
        <v>1524</v>
      </c>
      <c r="M74" s="61" t="s">
        <v>1399</v>
      </c>
      <c r="N74" s="6" t="s">
        <v>1137</v>
      </c>
      <c r="O74" s="87" t="s">
        <v>1953</v>
      </c>
      <c r="P74" t="s">
        <v>1137</v>
      </c>
      <c r="Q74" t="s">
        <v>2382</v>
      </c>
      <c r="R74" t="s">
        <v>1137</v>
      </c>
      <c r="S74" t="s">
        <v>1227</v>
      </c>
      <c r="T74" s="6"/>
      <c r="X74" t="s">
        <v>272</v>
      </c>
    </row>
    <row r="75" spans="1:24" x14ac:dyDescent="0.2">
      <c r="A75" s="110"/>
      <c r="B75" s="87"/>
      <c r="C75" s="87"/>
      <c r="H75" t="s">
        <v>1524</v>
      </c>
      <c r="I75" s="62" t="s">
        <v>2970</v>
      </c>
      <c r="J75" t="s">
        <v>1524</v>
      </c>
      <c r="K75" s="91" t="s">
        <v>1660</v>
      </c>
      <c r="L75" s="1">
        <v>1</v>
      </c>
      <c r="M75" t="s">
        <v>1400</v>
      </c>
      <c r="N75" s="6" t="s">
        <v>1524</v>
      </c>
      <c r="O75" s="87" t="s">
        <v>736</v>
      </c>
      <c r="P75" t="s">
        <v>1524</v>
      </c>
      <c r="Q75" s="150" t="s">
        <v>3295</v>
      </c>
      <c r="R75" t="s">
        <v>1524</v>
      </c>
      <c r="S75" t="s">
        <v>2383</v>
      </c>
      <c r="T75" s="6"/>
      <c r="X75" t="s">
        <v>272</v>
      </c>
    </row>
    <row r="76" spans="1:24" x14ac:dyDescent="0.2">
      <c r="A76" s="97" t="s">
        <v>1576</v>
      </c>
      <c r="B76" s="12"/>
      <c r="C76" s="12"/>
      <c r="H76" t="s">
        <v>1524</v>
      </c>
      <c r="I76" t="s">
        <v>513</v>
      </c>
      <c r="J76" t="s">
        <v>1524</v>
      </c>
      <c r="L76" t="s">
        <v>1524</v>
      </c>
      <c r="M76" s="150" t="s">
        <v>3785</v>
      </c>
      <c r="N76" s="6" t="s">
        <v>1524</v>
      </c>
      <c r="P76" t="s">
        <v>1524</v>
      </c>
      <c r="Q76" t="s">
        <v>2385</v>
      </c>
      <c r="R76" t="s">
        <v>1524</v>
      </c>
      <c r="T76" s="6"/>
      <c r="X76" t="s">
        <v>272</v>
      </c>
    </row>
    <row r="77" spans="1:24" x14ac:dyDescent="0.2">
      <c r="A77" s="98" t="s">
        <v>1577</v>
      </c>
      <c r="H77" t="s">
        <v>1524</v>
      </c>
      <c r="I77" s="2" t="s">
        <v>2783</v>
      </c>
      <c r="J77" t="s">
        <v>1524</v>
      </c>
      <c r="L77" t="s">
        <v>1524</v>
      </c>
      <c r="M77" s="151" t="s">
        <v>3784</v>
      </c>
      <c r="N77" s="6" t="s">
        <v>1137</v>
      </c>
      <c r="O77" t="s">
        <v>353</v>
      </c>
      <c r="P77" t="s">
        <v>1524</v>
      </c>
      <c r="Q77" t="s">
        <v>926</v>
      </c>
      <c r="R77" t="s">
        <v>1137</v>
      </c>
      <c r="S77" t="s">
        <v>927</v>
      </c>
      <c r="T77" s="6"/>
      <c r="X77" t="s">
        <v>272</v>
      </c>
    </row>
    <row r="78" spans="1:24" x14ac:dyDescent="0.2">
      <c r="A78" s="97" t="s">
        <v>452</v>
      </c>
      <c r="H78" t="s">
        <v>1524</v>
      </c>
      <c r="I78" s="29" t="s">
        <v>2381</v>
      </c>
      <c r="J78" t="s">
        <v>1524</v>
      </c>
      <c r="L78" t="s">
        <v>1524</v>
      </c>
      <c r="M78" s="151" t="s">
        <v>2183</v>
      </c>
      <c r="N78" s="6" t="s">
        <v>1524</v>
      </c>
      <c r="O78" s="150" t="s">
        <v>3537</v>
      </c>
      <c r="P78" t="s">
        <v>1524</v>
      </c>
      <c r="R78" t="s">
        <v>1524</v>
      </c>
      <c r="S78" t="s">
        <v>2238</v>
      </c>
      <c r="T78" s="6"/>
      <c r="X78" t="s">
        <v>272</v>
      </c>
    </row>
    <row r="79" spans="1:24" x14ac:dyDescent="0.2">
      <c r="H79" s="1">
        <v>1</v>
      </c>
      <c r="I79" s="27" t="s">
        <v>21</v>
      </c>
      <c r="J79" t="s">
        <v>1524</v>
      </c>
      <c r="L79" t="s">
        <v>1524</v>
      </c>
      <c r="N79" s="6" t="s">
        <v>1524</v>
      </c>
      <c r="O79" t="s">
        <v>2384</v>
      </c>
      <c r="P79" t="s">
        <v>1137</v>
      </c>
      <c r="Q79" t="s">
        <v>2239</v>
      </c>
      <c r="T79" s="6"/>
      <c r="X79" t="s">
        <v>272</v>
      </c>
    </row>
    <row r="80" spans="1:24" x14ac:dyDescent="0.2">
      <c r="A80" s="18" t="s">
        <v>456</v>
      </c>
      <c r="H80" t="s">
        <v>1524</v>
      </c>
      <c r="I80" s="27"/>
      <c r="J80" t="s">
        <v>1524</v>
      </c>
      <c r="L80" t="s">
        <v>1524</v>
      </c>
      <c r="N80" s="6" t="s">
        <v>1524</v>
      </c>
      <c r="P80" t="s">
        <v>1524</v>
      </c>
      <c r="Q80" s="150" t="s">
        <v>3296</v>
      </c>
      <c r="T80" s="6"/>
      <c r="X80" t="s">
        <v>272</v>
      </c>
    </row>
    <row r="81" spans="1:24" x14ac:dyDescent="0.2">
      <c r="A81" s="19" t="s">
        <v>558</v>
      </c>
      <c r="H81" t="s">
        <v>1137</v>
      </c>
      <c r="I81" s="27" t="s">
        <v>2646</v>
      </c>
      <c r="J81" t="s">
        <v>1524</v>
      </c>
      <c r="L81" t="s">
        <v>1524</v>
      </c>
      <c r="N81" s="6" t="s">
        <v>1137</v>
      </c>
      <c r="O81" t="s">
        <v>2237</v>
      </c>
      <c r="P81" t="s">
        <v>1524</v>
      </c>
      <c r="Q81" t="s">
        <v>2870</v>
      </c>
      <c r="T81" s="6"/>
      <c r="X81" t="s">
        <v>272</v>
      </c>
    </row>
    <row r="82" spans="1:24" x14ac:dyDescent="0.2">
      <c r="H82" s="1">
        <v>1</v>
      </c>
      <c r="I82" s="27" t="s">
        <v>22</v>
      </c>
      <c r="J82" t="s">
        <v>1524</v>
      </c>
      <c r="L82" t="s">
        <v>1524</v>
      </c>
      <c r="N82" s="6" t="s">
        <v>1524</v>
      </c>
      <c r="O82" t="s">
        <v>2003</v>
      </c>
      <c r="P82" t="s">
        <v>1524</v>
      </c>
      <c r="Q82" t="s">
        <v>1197</v>
      </c>
      <c r="T82" s="6"/>
      <c r="X82" t="s">
        <v>272</v>
      </c>
    </row>
    <row r="83" spans="1:24" x14ac:dyDescent="0.2">
      <c r="A83" s="18" t="s">
        <v>2253</v>
      </c>
      <c r="H83" t="s">
        <v>1524</v>
      </c>
      <c r="I83" s="27" t="s">
        <v>3283</v>
      </c>
      <c r="J83" t="s">
        <v>1524</v>
      </c>
      <c r="L83" t="s">
        <v>1524</v>
      </c>
      <c r="N83" s="6" t="s">
        <v>1524</v>
      </c>
      <c r="O83" t="s">
        <v>2004</v>
      </c>
      <c r="P83" t="s">
        <v>1524</v>
      </c>
      <c r="T83" s="6"/>
      <c r="X83" t="s">
        <v>272</v>
      </c>
    </row>
    <row r="84" spans="1:24" x14ac:dyDescent="0.2">
      <c r="A84" s="27" t="s">
        <v>1480</v>
      </c>
      <c r="H84" t="s">
        <v>1524</v>
      </c>
      <c r="I84" s="27" t="s">
        <v>2711</v>
      </c>
      <c r="J84" t="s">
        <v>1524</v>
      </c>
      <c r="L84" t="s">
        <v>1524</v>
      </c>
      <c r="N84" s="6" t="s">
        <v>1524</v>
      </c>
      <c r="P84" t="s">
        <v>1137</v>
      </c>
      <c r="Q84" t="s">
        <v>1198</v>
      </c>
      <c r="T84" s="6"/>
      <c r="X84" t="s">
        <v>272</v>
      </c>
    </row>
    <row r="85" spans="1:24" x14ac:dyDescent="0.2">
      <c r="A85" s="37" t="s">
        <v>176</v>
      </c>
      <c r="H85" t="s">
        <v>1524</v>
      </c>
      <c r="I85" s="27" t="s">
        <v>3284</v>
      </c>
      <c r="J85" t="s">
        <v>1524</v>
      </c>
      <c r="L85" t="s">
        <v>1524</v>
      </c>
      <c r="N85" s="6" t="s">
        <v>1524</v>
      </c>
      <c r="P85" t="s">
        <v>1524</v>
      </c>
      <c r="Q85" s="150" t="s">
        <v>3297</v>
      </c>
      <c r="T85" s="6"/>
      <c r="X85" t="s">
        <v>272</v>
      </c>
    </row>
    <row r="86" spans="1:24" x14ac:dyDescent="0.2">
      <c r="A86" s="61" t="s">
        <v>2050</v>
      </c>
      <c r="D86" s="9" t="s">
        <v>437</v>
      </c>
      <c r="E86" s="6"/>
      <c r="F86" s="6"/>
      <c r="G86" s="6"/>
      <c r="H86" s="6" t="s">
        <v>1524</v>
      </c>
      <c r="I86" s="27" t="s">
        <v>978</v>
      </c>
      <c r="J86" t="s">
        <v>1524</v>
      </c>
      <c r="L86" t="s">
        <v>1524</v>
      </c>
      <c r="N86" s="6" t="s">
        <v>1524</v>
      </c>
      <c r="P86" t="s">
        <v>1524</v>
      </c>
      <c r="Q86" t="s">
        <v>1344</v>
      </c>
      <c r="T86" s="6"/>
      <c r="X86" t="s">
        <v>272</v>
      </c>
    </row>
    <row r="87" spans="1:24" x14ac:dyDescent="0.2">
      <c r="A87" s="71" t="s">
        <v>341</v>
      </c>
      <c r="D87" s="6"/>
      <c r="E87" s="97" t="s">
        <v>452</v>
      </c>
      <c r="G87" s="97" t="s">
        <v>452</v>
      </c>
      <c r="H87" s="6" t="s">
        <v>1524</v>
      </c>
      <c r="J87" t="s">
        <v>1524</v>
      </c>
      <c r="L87" t="s">
        <v>1524</v>
      </c>
      <c r="N87" s="6" t="s">
        <v>1524</v>
      </c>
      <c r="P87" t="s">
        <v>1524</v>
      </c>
      <c r="Q87" s="150" t="s">
        <v>3289</v>
      </c>
      <c r="T87" s="6"/>
      <c r="X87" t="s">
        <v>272</v>
      </c>
    </row>
    <row r="88" spans="1:24" x14ac:dyDescent="0.2">
      <c r="A88" s="87" t="s">
        <v>2357</v>
      </c>
      <c r="D88" s="6" t="s">
        <v>1137</v>
      </c>
      <c r="E88" s="27" t="s">
        <v>1636</v>
      </c>
      <c r="F88" t="s">
        <v>1137</v>
      </c>
      <c r="G88" s="61" t="s">
        <v>18</v>
      </c>
      <c r="H88" s="6" t="s">
        <v>1137</v>
      </c>
      <c r="I88" s="27" t="s">
        <v>2973</v>
      </c>
      <c r="J88" t="s">
        <v>1524</v>
      </c>
      <c r="L88" t="s">
        <v>1524</v>
      </c>
      <c r="N88" s="6" t="s">
        <v>1524</v>
      </c>
      <c r="P88" t="s">
        <v>1524</v>
      </c>
      <c r="Q88" t="s">
        <v>2724</v>
      </c>
      <c r="T88" s="6"/>
      <c r="X88" t="s">
        <v>272</v>
      </c>
    </row>
    <row r="89" spans="1:24" x14ac:dyDescent="0.2">
      <c r="A89" s="133" t="s">
        <v>518</v>
      </c>
      <c r="D89" s="6" t="s">
        <v>1524</v>
      </c>
      <c r="E89" s="27" t="s">
        <v>755</v>
      </c>
      <c r="F89" t="s">
        <v>1524</v>
      </c>
      <c r="G89" s="61" t="s">
        <v>17</v>
      </c>
      <c r="H89" s="1">
        <v>1</v>
      </c>
      <c r="I89" s="27" t="s">
        <v>2974</v>
      </c>
      <c r="J89" t="s">
        <v>1524</v>
      </c>
      <c r="L89" t="s">
        <v>1524</v>
      </c>
      <c r="N89" s="6" t="s">
        <v>1524</v>
      </c>
      <c r="P89" t="s">
        <v>1524</v>
      </c>
      <c r="R89" t="s">
        <v>1137</v>
      </c>
      <c r="S89" t="s">
        <v>2725</v>
      </c>
      <c r="T89" s="6"/>
      <c r="X89" t="s">
        <v>272</v>
      </c>
    </row>
    <row r="90" spans="1:24" x14ac:dyDescent="0.2">
      <c r="A90" s="51" t="s">
        <v>2523</v>
      </c>
      <c r="D90" s="6" t="s">
        <v>1524</v>
      </c>
      <c r="E90" s="91" t="s">
        <v>1766</v>
      </c>
      <c r="F90" t="s">
        <v>1524</v>
      </c>
      <c r="G90" s="27" t="s">
        <v>756</v>
      </c>
      <c r="H90" s="6" t="s">
        <v>1524</v>
      </c>
      <c r="J90" t="s">
        <v>1524</v>
      </c>
      <c r="L90" t="s">
        <v>1524</v>
      </c>
      <c r="N90" s="6" t="s">
        <v>1524</v>
      </c>
      <c r="P90" t="s">
        <v>1137</v>
      </c>
      <c r="Q90" t="s">
        <v>1206</v>
      </c>
      <c r="R90" t="s">
        <v>1524</v>
      </c>
      <c r="S90" t="s">
        <v>2220</v>
      </c>
      <c r="T90" s="6"/>
      <c r="X90" t="s">
        <v>272</v>
      </c>
    </row>
    <row r="91" spans="1:24" x14ac:dyDescent="0.2">
      <c r="A91" s="92" t="s">
        <v>131</v>
      </c>
      <c r="D91" s="6" t="s">
        <v>1524</v>
      </c>
      <c r="E91" s="164">
        <v>1830</v>
      </c>
      <c r="F91" t="s">
        <v>1524</v>
      </c>
      <c r="G91" s="27" t="s">
        <v>757</v>
      </c>
      <c r="H91" s="6" t="s">
        <v>1137</v>
      </c>
      <c r="I91" s="27" t="s">
        <v>1699</v>
      </c>
      <c r="J91" t="s">
        <v>1524</v>
      </c>
      <c r="L91" t="s">
        <v>1524</v>
      </c>
      <c r="N91" s="6" t="s">
        <v>1524</v>
      </c>
      <c r="P91" t="s">
        <v>1524</v>
      </c>
      <c r="Q91" s="150" t="s">
        <v>3298</v>
      </c>
      <c r="T91" s="6"/>
      <c r="X91" t="s">
        <v>272</v>
      </c>
    </row>
    <row r="92" spans="1:24" x14ac:dyDescent="0.2">
      <c r="A92" s="152" t="s">
        <v>3228</v>
      </c>
      <c r="D92" s="6" t="s">
        <v>1524</v>
      </c>
      <c r="E92" s="61" t="s">
        <v>2428</v>
      </c>
      <c r="F92" t="s">
        <v>1524</v>
      </c>
      <c r="G92" s="28" t="s">
        <v>1471</v>
      </c>
      <c r="H92" s="1">
        <v>1</v>
      </c>
      <c r="I92" s="27" t="s">
        <v>3285</v>
      </c>
      <c r="J92" t="s">
        <v>1524</v>
      </c>
      <c r="L92" t="s">
        <v>1524</v>
      </c>
      <c r="N92" s="6" t="s">
        <v>1524</v>
      </c>
      <c r="P92" t="s">
        <v>1524</v>
      </c>
      <c r="Q92" t="s">
        <v>2221</v>
      </c>
      <c r="R92" t="s">
        <v>1137</v>
      </c>
      <c r="S92" t="s">
        <v>2289</v>
      </c>
      <c r="T92" s="6"/>
      <c r="X92" t="s">
        <v>272</v>
      </c>
    </row>
    <row r="93" spans="1:24" x14ac:dyDescent="0.2">
      <c r="A93" s="160" t="s">
        <v>3444</v>
      </c>
      <c r="D93" s="6" t="s">
        <v>1524</v>
      </c>
      <c r="E93" s="27" t="s">
        <v>971</v>
      </c>
      <c r="F93" t="s">
        <v>1524</v>
      </c>
      <c r="G93" s="27" t="s">
        <v>3521</v>
      </c>
      <c r="H93" s="6" t="s">
        <v>1524</v>
      </c>
      <c r="I93" s="27" t="s">
        <v>3286</v>
      </c>
      <c r="J93" t="s">
        <v>1524</v>
      </c>
      <c r="L93" t="s">
        <v>1524</v>
      </c>
      <c r="N93" s="6" t="s">
        <v>1524</v>
      </c>
      <c r="P93" t="s">
        <v>1524</v>
      </c>
      <c r="R93" t="s">
        <v>1524</v>
      </c>
      <c r="S93" t="s">
        <v>2290</v>
      </c>
      <c r="T93" s="6"/>
      <c r="X93" t="s">
        <v>272</v>
      </c>
    </row>
    <row r="94" spans="1:24" x14ac:dyDescent="0.2">
      <c r="A94" s="177" t="s">
        <v>3991</v>
      </c>
      <c r="D94" s="6" t="s">
        <v>1524</v>
      </c>
      <c r="E94" s="27" t="s">
        <v>1635</v>
      </c>
      <c r="F94" t="s">
        <v>1524</v>
      </c>
      <c r="G94" s="61" t="s">
        <v>1393</v>
      </c>
      <c r="H94" s="6" t="s">
        <v>1524</v>
      </c>
      <c r="I94" s="27" t="s">
        <v>1240</v>
      </c>
      <c r="J94" t="s">
        <v>1524</v>
      </c>
      <c r="L94" t="s">
        <v>1524</v>
      </c>
      <c r="N94" s="6" t="s">
        <v>1524</v>
      </c>
      <c r="P94" t="s">
        <v>1137</v>
      </c>
      <c r="Q94" t="s">
        <v>1207</v>
      </c>
      <c r="R94" t="s">
        <v>1524</v>
      </c>
      <c r="T94" s="6"/>
      <c r="X94" t="s">
        <v>272</v>
      </c>
    </row>
    <row r="95" spans="1:24" x14ac:dyDescent="0.2">
      <c r="A95" s="191" t="s">
        <v>4295</v>
      </c>
      <c r="D95" s="6"/>
      <c r="F95" t="s">
        <v>1524</v>
      </c>
      <c r="G95" s="27" t="s">
        <v>1007</v>
      </c>
      <c r="H95" s="6" t="s">
        <v>1524</v>
      </c>
      <c r="I95" s="27" t="s">
        <v>3287</v>
      </c>
      <c r="J95" t="s">
        <v>1524</v>
      </c>
      <c r="L95" t="s">
        <v>1524</v>
      </c>
      <c r="N95" s="6" t="s">
        <v>1524</v>
      </c>
      <c r="P95" t="s">
        <v>1524</v>
      </c>
      <c r="Q95" t="s">
        <v>2291</v>
      </c>
      <c r="R95" t="s">
        <v>1137</v>
      </c>
      <c r="S95" t="s">
        <v>2292</v>
      </c>
      <c r="T95" s="6"/>
      <c r="X95" t="s">
        <v>272</v>
      </c>
    </row>
    <row r="96" spans="1:24" x14ac:dyDescent="0.2">
      <c r="A96" s="214" t="s">
        <v>4618</v>
      </c>
      <c r="D96" s="6"/>
      <c r="F96" t="s">
        <v>1524</v>
      </c>
      <c r="G96" s="61" t="s">
        <v>1394</v>
      </c>
      <c r="H96" s="6" t="s">
        <v>1524</v>
      </c>
      <c r="I96" s="27" t="s">
        <v>2127</v>
      </c>
      <c r="J96" t="s">
        <v>1524</v>
      </c>
      <c r="L96" t="s">
        <v>1524</v>
      </c>
      <c r="N96" s="6" t="s">
        <v>1524</v>
      </c>
      <c r="P96" t="s">
        <v>1524</v>
      </c>
      <c r="Q96" t="s">
        <v>2293</v>
      </c>
      <c r="R96" t="s">
        <v>1524</v>
      </c>
      <c r="S96" t="s">
        <v>2294</v>
      </c>
      <c r="T96" s="6"/>
      <c r="X96" t="s">
        <v>272</v>
      </c>
    </row>
    <row r="97" spans="1:24" x14ac:dyDescent="0.2">
      <c r="A97" s="224" t="s">
        <v>4941</v>
      </c>
      <c r="D97" s="6"/>
      <c r="F97" t="s">
        <v>1524</v>
      </c>
      <c r="G97" s="27" t="s">
        <v>658</v>
      </c>
      <c r="H97" s="6" t="s">
        <v>1524</v>
      </c>
      <c r="J97" t="s">
        <v>1524</v>
      </c>
      <c r="L97" t="s">
        <v>1524</v>
      </c>
      <c r="N97" s="6" t="s">
        <v>1524</v>
      </c>
      <c r="P97" t="s">
        <v>1524</v>
      </c>
      <c r="Q97" t="s">
        <v>2295</v>
      </c>
      <c r="R97" t="s">
        <v>1524</v>
      </c>
      <c r="T97" s="6"/>
      <c r="X97" t="s">
        <v>272</v>
      </c>
    </row>
    <row r="98" spans="1:24" x14ac:dyDescent="0.2">
      <c r="A98" s="244" t="s">
        <v>5730</v>
      </c>
      <c r="D98" s="6"/>
      <c r="F98" t="s">
        <v>1524</v>
      </c>
      <c r="G98" s="27" t="s">
        <v>1893</v>
      </c>
      <c r="H98" s="6" t="s">
        <v>1137</v>
      </c>
      <c r="I98" s="27" t="s">
        <v>2230</v>
      </c>
      <c r="J98" t="s">
        <v>1524</v>
      </c>
      <c r="L98" t="s">
        <v>1524</v>
      </c>
      <c r="N98" s="6" t="s">
        <v>1524</v>
      </c>
      <c r="P98" t="s">
        <v>1524</v>
      </c>
      <c r="Q98" t="s">
        <v>2296</v>
      </c>
      <c r="R98" t="s">
        <v>1137</v>
      </c>
      <c r="S98" t="s">
        <v>1926</v>
      </c>
      <c r="T98" s="6"/>
      <c r="X98" t="s">
        <v>272</v>
      </c>
    </row>
    <row r="99" spans="1:24" x14ac:dyDescent="0.2">
      <c r="A99" s="271" t="s">
        <v>6469</v>
      </c>
      <c r="D99" s="6"/>
      <c r="F99" t="s">
        <v>1524</v>
      </c>
      <c r="G99" s="27" t="s">
        <v>2165</v>
      </c>
      <c r="H99" s="1">
        <v>1</v>
      </c>
      <c r="I99" s="87" t="s">
        <v>742</v>
      </c>
      <c r="J99" t="s">
        <v>1524</v>
      </c>
      <c r="L99" t="s">
        <v>1524</v>
      </c>
      <c r="N99" s="6" t="s">
        <v>1524</v>
      </c>
      <c r="P99" t="s">
        <v>1524</v>
      </c>
      <c r="Q99" t="s">
        <v>1927</v>
      </c>
      <c r="R99" t="s">
        <v>1524</v>
      </c>
      <c r="S99" t="s">
        <v>1551</v>
      </c>
      <c r="T99" s="6"/>
      <c r="X99" t="s">
        <v>272</v>
      </c>
    </row>
    <row r="100" spans="1:24" x14ac:dyDescent="0.2">
      <c r="D100" s="6"/>
      <c r="F100" t="s">
        <v>1524</v>
      </c>
      <c r="G100" s="27" t="s">
        <v>1472</v>
      </c>
      <c r="H100" s="6" t="s">
        <v>1524</v>
      </c>
      <c r="J100" t="s">
        <v>1524</v>
      </c>
      <c r="L100" t="s">
        <v>1524</v>
      </c>
      <c r="N100" s="6" t="s">
        <v>1524</v>
      </c>
      <c r="R100" t="s">
        <v>1524</v>
      </c>
      <c r="T100" s="6"/>
      <c r="X100" t="s">
        <v>272</v>
      </c>
    </row>
    <row r="101" spans="1:24" x14ac:dyDescent="0.2">
      <c r="D101" s="6"/>
      <c r="F101" t="s">
        <v>1524</v>
      </c>
      <c r="G101" s="27"/>
      <c r="H101" s="6" t="s">
        <v>1137</v>
      </c>
      <c r="I101" s="27" t="s">
        <v>2230</v>
      </c>
      <c r="J101" t="s">
        <v>1524</v>
      </c>
      <c r="L101" t="s">
        <v>1524</v>
      </c>
      <c r="N101" s="6" t="s">
        <v>1524</v>
      </c>
      <c r="R101" t="s">
        <v>1137</v>
      </c>
      <c r="S101" t="s">
        <v>3054</v>
      </c>
      <c r="T101" s="6"/>
      <c r="X101" t="s">
        <v>272</v>
      </c>
    </row>
    <row r="102" spans="1:24" x14ac:dyDescent="0.2">
      <c r="D102" s="6"/>
      <c r="F102" t="s">
        <v>1524</v>
      </c>
      <c r="H102" s="1">
        <v>1</v>
      </c>
      <c r="I102" s="27" t="s">
        <v>1894</v>
      </c>
      <c r="J102" t="s">
        <v>1524</v>
      </c>
      <c r="L102" t="s">
        <v>1524</v>
      </c>
      <c r="N102" s="6" t="s">
        <v>1524</v>
      </c>
      <c r="R102" t="s">
        <v>1524</v>
      </c>
      <c r="S102" t="s">
        <v>1551</v>
      </c>
      <c r="T102" s="6"/>
      <c r="X102" t="s">
        <v>272</v>
      </c>
    </row>
    <row r="103" spans="1:24" x14ac:dyDescent="0.2">
      <c r="A103" s="12" t="s">
        <v>588</v>
      </c>
      <c r="D103" s="6"/>
      <c r="F103" t="s">
        <v>1524</v>
      </c>
      <c r="H103" s="6" t="s">
        <v>1524</v>
      </c>
      <c r="J103" t="s">
        <v>1524</v>
      </c>
      <c r="L103" t="s">
        <v>1524</v>
      </c>
      <c r="N103" s="6" t="s">
        <v>1524</v>
      </c>
      <c r="T103" s="6"/>
      <c r="X103" t="s">
        <v>272</v>
      </c>
    </row>
    <row r="104" spans="1:24" x14ac:dyDescent="0.2">
      <c r="A104" s="12" t="s">
        <v>3527</v>
      </c>
      <c r="D104" s="6"/>
      <c r="F104" t="s">
        <v>1524</v>
      </c>
      <c r="H104" s="6" t="s">
        <v>1137</v>
      </c>
      <c r="I104" s="27" t="s">
        <v>2646</v>
      </c>
      <c r="J104" t="s">
        <v>1524</v>
      </c>
      <c r="L104" t="s">
        <v>1524</v>
      </c>
      <c r="N104" s="6" t="s">
        <v>1137</v>
      </c>
      <c r="O104" t="s">
        <v>826</v>
      </c>
      <c r="P104" t="s">
        <v>1137</v>
      </c>
      <c r="Q104" t="s">
        <v>2257</v>
      </c>
      <c r="R104" t="s">
        <v>1137</v>
      </c>
      <c r="S104" t="s">
        <v>3055</v>
      </c>
      <c r="T104" s="6"/>
      <c r="X104" t="s">
        <v>272</v>
      </c>
    </row>
    <row r="105" spans="1:24" x14ac:dyDescent="0.2">
      <c r="D105" s="6"/>
      <c r="F105" t="s">
        <v>1524</v>
      </c>
      <c r="H105" s="1">
        <v>1</v>
      </c>
      <c r="I105" s="27" t="s">
        <v>1895</v>
      </c>
      <c r="J105" t="s">
        <v>1524</v>
      </c>
      <c r="L105" t="s">
        <v>1524</v>
      </c>
      <c r="N105" s="6" t="s">
        <v>1524</v>
      </c>
      <c r="O105" t="s">
        <v>3056</v>
      </c>
      <c r="P105" t="s">
        <v>1524</v>
      </c>
      <c r="Q105" t="s">
        <v>3274</v>
      </c>
      <c r="R105" t="s">
        <v>1524</v>
      </c>
      <c r="S105" t="s">
        <v>3276</v>
      </c>
      <c r="T105" s="6"/>
      <c r="X105" t="s">
        <v>272</v>
      </c>
    </row>
    <row r="106" spans="1:24" x14ac:dyDescent="0.2">
      <c r="D106" s="6"/>
      <c r="F106" t="s">
        <v>1524</v>
      </c>
      <c r="H106" s="6" t="s">
        <v>1524</v>
      </c>
      <c r="I106" s="27" t="s">
        <v>1896</v>
      </c>
      <c r="J106" t="s">
        <v>1524</v>
      </c>
      <c r="L106" t="s">
        <v>1524</v>
      </c>
      <c r="N106" s="6" t="s">
        <v>1524</v>
      </c>
      <c r="O106" t="s">
        <v>3057</v>
      </c>
      <c r="P106" t="s">
        <v>1524</v>
      </c>
      <c r="Q106" t="s">
        <v>2566</v>
      </c>
      <c r="T106" s="6"/>
      <c r="X106" t="s">
        <v>272</v>
      </c>
    </row>
    <row r="107" spans="1:24" x14ac:dyDescent="0.2">
      <c r="D107" s="6"/>
      <c r="F107" t="s">
        <v>1524</v>
      </c>
      <c r="H107" s="6" t="s">
        <v>1524</v>
      </c>
      <c r="I107" s="27" t="s">
        <v>2005</v>
      </c>
      <c r="J107" t="s">
        <v>1524</v>
      </c>
      <c r="L107" t="s">
        <v>1524</v>
      </c>
      <c r="N107" s="6" t="s">
        <v>1524</v>
      </c>
      <c r="O107" t="s">
        <v>2567</v>
      </c>
      <c r="P107" t="s">
        <v>1524</v>
      </c>
      <c r="Q107" t="s">
        <v>1344</v>
      </c>
      <c r="R107" s="6"/>
      <c r="S107" s="6"/>
      <c r="T107" s="6"/>
      <c r="X107" t="s">
        <v>272</v>
      </c>
    </row>
    <row r="108" spans="1:24" x14ac:dyDescent="0.2">
      <c r="D108" s="6"/>
      <c r="F108" t="s">
        <v>1524</v>
      </c>
      <c r="H108" s="6" t="s">
        <v>1524</v>
      </c>
      <c r="I108" s="27" t="s">
        <v>1897</v>
      </c>
      <c r="J108" t="s">
        <v>1524</v>
      </c>
      <c r="L108" t="s">
        <v>1524</v>
      </c>
      <c r="N108" s="6" t="s">
        <v>1524</v>
      </c>
      <c r="O108" t="s">
        <v>2568</v>
      </c>
      <c r="P108" t="s">
        <v>1524</v>
      </c>
      <c r="R108" s="6"/>
      <c r="X108" t="s">
        <v>272</v>
      </c>
    </row>
    <row r="109" spans="1:24" x14ac:dyDescent="0.2">
      <c r="D109" s="6"/>
      <c r="F109" t="s">
        <v>1524</v>
      </c>
      <c r="H109" s="6" t="s">
        <v>1524</v>
      </c>
      <c r="J109" t="s">
        <v>1524</v>
      </c>
      <c r="L109" t="s">
        <v>1524</v>
      </c>
      <c r="N109" s="6" t="s">
        <v>1524</v>
      </c>
      <c r="O109" t="s">
        <v>418</v>
      </c>
      <c r="P109" t="s">
        <v>1137</v>
      </c>
      <c r="Q109" t="s">
        <v>419</v>
      </c>
      <c r="R109" s="6"/>
      <c r="X109" t="s">
        <v>272</v>
      </c>
    </row>
    <row r="110" spans="1:24" x14ac:dyDescent="0.2">
      <c r="D110" s="6"/>
      <c r="F110" t="s">
        <v>1524</v>
      </c>
      <c r="H110" s="6" t="s">
        <v>1137</v>
      </c>
      <c r="I110" s="27" t="s">
        <v>2230</v>
      </c>
      <c r="J110" t="s">
        <v>1524</v>
      </c>
      <c r="L110" t="s">
        <v>1524</v>
      </c>
      <c r="N110" s="6"/>
      <c r="O110" s="6"/>
      <c r="P110" s="6" t="s">
        <v>1524</v>
      </c>
      <c r="Q110" t="s">
        <v>3275</v>
      </c>
      <c r="R110" s="6"/>
      <c r="X110" t="s">
        <v>272</v>
      </c>
    </row>
    <row r="111" spans="1:24" x14ac:dyDescent="0.2">
      <c r="D111" s="6"/>
      <c r="F111" t="s">
        <v>1524</v>
      </c>
      <c r="H111" s="1">
        <v>1</v>
      </c>
      <c r="I111" s="29" t="s">
        <v>3993</v>
      </c>
      <c r="J111" t="s">
        <v>1524</v>
      </c>
      <c r="L111" t="s">
        <v>1137</v>
      </c>
      <c r="M111" s="27" t="s">
        <v>411</v>
      </c>
      <c r="N111" t="s">
        <v>1137</v>
      </c>
      <c r="O111" s="27" t="s">
        <v>1216</v>
      </c>
      <c r="P111" s="6" t="s">
        <v>1524</v>
      </c>
      <c r="Q111" t="s">
        <v>3044</v>
      </c>
      <c r="R111" s="6"/>
      <c r="X111" t="s">
        <v>272</v>
      </c>
    </row>
    <row r="112" spans="1:24" x14ac:dyDescent="0.2">
      <c r="D112" s="6"/>
      <c r="F112" t="s">
        <v>1524</v>
      </c>
      <c r="H112" s="6" t="s">
        <v>1524</v>
      </c>
      <c r="I112" s="27" t="s">
        <v>659</v>
      </c>
      <c r="J112" t="s">
        <v>1524</v>
      </c>
      <c r="L112" s="1">
        <v>1</v>
      </c>
      <c r="M112" s="27" t="s">
        <v>794</v>
      </c>
      <c r="N112" s="1">
        <v>1</v>
      </c>
      <c r="O112" s="27" t="s">
        <v>1862</v>
      </c>
      <c r="P112" s="6" t="s">
        <v>1524</v>
      </c>
      <c r="R112" s="6"/>
      <c r="X112" t="s">
        <v>272</v>
      </c>
    </row>
    <row r="113" spans="4:24" x14ac:dyDescent="0.2">
      <c r="D113" s="6"/>
      <c r="F113" t="s">
        <v>1524</v>
      </c>
      <c r="H113" s="6" t="s">
        <v>1524</v>
      </c>
      <c r="I113" s="27" t="s">
        <v>3994</v>
      </c>
      <c r="J113" t="s">
        <v>1524</v>
      </c>
      <c r="L113" t="s">
        <v>1524</v>
      </c>
      <c r="M113" s="27" t="s">
        <v>795</v>
      </c>
      <c r="N113" t="s">
        <v>1524</v>
      </c>
      <c r="O113" s="102" t="s">
        <v>3277</v>
      </c>
      <c r="P113" s="6" t="s">
        <v>1137</v>
      </c>
      <c r="Q113" t="s">
        <v>35</v>
      </c>
      <c r="R113" s="6"/>
      <c r="X113" t="s">
        <v>272</v>
      </c>
    </row>
    <row r="114" spans="4:24" x14ac:dyDescent="0.2">
      <c r="D114" s="6"/>
      <c r="F114" t="s">
        <v>1524</v>
      </c>
      <c r="H114" s="6" t="s">
        <v>1524</v>
      </c>
      <c r="I114" s="27" t="s">
        <v>1864</v>
      </c>
      <c r="J114" t="s">
        <v>1524</v>
      </c>
      <c r="L114" t="s">
        <v>1524</v>
      </c>
      <c r="M114" s="27" t="s">
        <v>796</v>
      </c>
      <c r="N114" t="s">
        <v>1524</v>
      </c>
      <c r="O114" s="61" t="s">
        <v>1861</v>
      </c>
      <c r="P114" s="6" t="s">
        <v>1524</v>
      </c>
      <c r="Q114" t="s">
        <v>1381</v>
      </c>
      <c r="R114" s="6"/>
      <c r="X114" t="s">
        <v>272</v>
      </c>
    </row>
    <row r="115" spans="4:24" x14ac:dyDescent="0.2">
      <c r="D115" s="6"/>
      <c r="F115" t="s">
        <v>1524</v>
      </c>
      <c r="H115" s="6"/>
      <c r="I115" s="27"/>
      <c r="J115" t="s">
        <v>1524</v>
      </c>
      <c r="L115" s="1">
        <v>1</v>
      </c>
      <c r="M115" s="27" t="s">
        <v>2641</v>
      </c>
      <c r="N115" s="1">
        <v>1</v>
      </c>
      <c r="O115" s="61" t="s">
        <v>1860</v>
      </c>
      <c r="P115" s="6" t="s">
        <v>1524</v>
      </c>
      <c r="Q115" t="s">
        <v>1382</v>
      </c>
      <c r="R115" s="6"/>
      <c r="X115" t="s">
        <v>272</v>
      </c>
    </row>
    <row r="116" spans="4:24" x14ac:dyDescent="0.2">
      <c r="D116" s="6"/>
      <c r="F116" t="s">
        <v>1524</v>
      </c>
      <c r="H116" s="6"/>
      <c r="I116" s="27"/>
      <c r="J116" t="s">
        <v>1524</v>
      </c>
      <c r="L116" t="s">
        <v>1524</v>
      </c>
      <c r="M116" s="67" t="s">
        <v>2830</v>
      </c>
      <c r="O116" s="97" t="s">
        <v>452</v>
      </c>
      <c r="P116" s="17" t="s">
        <v>2182</v>
      </c>
      <c r="Q116" s="6"/>
      <c r="R116" s="6"/>
      <c r="X116" t="s">
        <v>272</v>
      </c>
    </row>
    <row r="117" spans="4:24" x14ac:dyDescent="0.2">
      <c r="D117" s="6"/>
      <c r="F117" t="s">
        <v>1524</v>
      </c>
      <c r="H117" s="6"/>
      <c r="I117" s="27"/>
      <c r="J117" t="s">
        <v>1524</v>
      </c>
      <c r="N117" t="s">
        <v>1137</v>
      </c>
      <c r="O117" s="61" t="s">
        <v>2585</v>
      </c>
      <c r="X117" t="s">
        <v>272</v>
      </c>
    </row>
    <row r="118" spans="4:24" x14ac:dyDescent="0.2">
      <c r="D118" s="6"/>
      <c r="F118" t="s">
        <v>1524</v>
      </c>
      <c r="H118" s="6"/>
      <c r="I118" s="27"/>
      <c r="J118" t="s">
        <v>1524</v>
      </c>
      <c r="K118" s="97" t="s">
        <v>452</v>
      </c>
      <c r="M118" s="4" t="s">
        <v>1865</v>
      </c>
      <c r="N118" s="1">
        <v>1</v>
      </c>
      <c r="O118" s="63" t="s">
        <v>1975</v>
      </c>
      <c r="X118" t="s">
        <v>272</v>
      </c>
    </row>
    <row r="119" spans="4:24" x14ac:dyDescent="0.2">
      <c r="D119" s="6"/>
      <c r="F119" t="s">
        <v>1524</v>
      </c>
      <c r="H119" s="6"/>
      <c r="J119" t="s">
        <v>1137</v>
      </c>
      <c r="K119" t="s">
        <v>411</v>
      </c>
      <c r="L119" t="s">
        <v>1137</v>
      </c>
      <c r="M119" s="150" t="s">
        <v>411</v>
      </c>
      <c r="N119" t="s">
        <v>1524</v>
      </c>
      <c r="O119" s="91" t="s">
        <v>1767</v>
      </c>
      <c r="X119" t="s">
        <v>272</v>
      </c>
    </row>
    <row r="120" spans="4:24" x14ac:dyDescent="0.2">
      <c r="D120" s="6"/>
      <c r="F120" t="s">
        <v>1524</v>
      </c>
      <c r="H120" s="6"/>
      <c r="J120" s="1">
        <v>1</v>
      </c>
      <c r="K120" s="27" t="s">
        <v>1252</v>
      </c>
      <c r="L120" s="1">
        <v>1</v>
      </c>
      <c r="M120" s="61" t="s">
        <v>1346</v>
      </c>
      <c r="N120" t="s">
        <v>1524</v>
      </c>
      <c r="O120" s="61" t="s">
        <v>3092</v>
      </c>
      <c r="X120" t="s">
        <v>272</v>
      </c>
    </row>
    <row r="121" spans="4:24" x14ac:dyDescent="0.2">
      <c r="D121" s="6"/>
      <c r="F121" t="s">
        <v>1524</v>
      </c>
      <c r="H121" s="6"/>
      <c r="J121" t="s">
        <v>1524</v>
      </c>
      <c r="K121" s="102" t="s">
        <v>790</v>
      </c>
      <c r="L121" t="s">
        <v>1524</v>
      </c>
      <c r="M121" t="s">
        <v>737</v>
      </c>
      <c r="N121" t="s">
        <v>1524</v>
      </c>
      <c r="O121" s="150" t="s">
        <v>6565</v>
      </c>
      <c r="X121" t="s">
        <v>272</v>
      </c>
    </row>
    <row r="122" spans="4:24" x14ac:dyDescent="0.2">
      <c r="D122" s="6"/>
      <c r="F122" t="s">
        <v>1524</v>
      </c>
      <c r="H122" s="6"/>
      <c r="J122" t="s">
        <v>1524</v>
      </c>
      <c r="K122" s="27" t="s">
        <v>791</v>
      </c>
      <c r="L122" t="s">
        <v>1524</v>
      </c>
      <c r="M122" s="90" t="s">
        <v>746</v>
      </c>
      <c r="N122" t="s">
        <v>1524</v>
      </c>
      <c r="X122" t="s">
        <v>272</v>
      </c>
    </row>
    <row r="123" spans="4:24" x14ac:dyDescent="0.2">
      <c r="D123" s="6"/>
      <c r="F123" t="s">
        <v>1137</v>
      </c>
      <c r="G123" s="27" t="s">
        <v>23</v>
      </c>
      <c r="H123" s="6" t="s">
        <v>1137</v>
      </c>
      <c r="I123" s="61" t="s">
        <v>24</v>
      </c>
      <c r="J123" t="s">
        <v>1524</v>
      </c>
      <c r="K123" s="27" t="s">
        <v>3290</v>
      </c>
      <c r="L123" t="s">
        <v>1524</v>
      </c>
      <c r="M123" s="92" t="s">
        <v>1380</v>
      </c>
      <c r="N123" t="s">
        <v>1137</v>
      </c>
      <c r="O123" s="61" t="s">
        <v>1216</v>
      </c>
      <c r="X123" t="s">
        <v>272</v>
      </c>
    </row>
    <row r="124" spans="4:24" x14ac:dyDescent="0.2">
      <c r="D124" s="6"/>
      <c r="F124" t="s">
        <v>1524</v>
      </c>
      <c r="G124" s="27" t="s">
        <v>1474</v>
      </c>
      <c r="H124" s="1">
        <v>1</v>
      </c>
      <c r="I124" s="61" t="s">
        <v>144</v>
      </c>
      <c r="J124" s="1">
        <v>1</v>
      </c>
      <c r="K124" s="27" t="s">
        <v>252</v>
      </c>
      <c r="L124" t="s">
        <v>1524</v>
      </c>
      <c r="M124" s="94" t="s">
        <v>2922</v>
      </c>
      <c r="N124" s="1">
        <v>1</v>
      </c>
      <c r="O124" s="61" t="s">
        <v>1353</v>
      </c>
      <c r="X124" t="s">
        <v>272</v>
      </c>
    </row>
    <row r="125" spans="4:24" x14ac:dyDescent="0.2">
      <c r="D125" s="6"/>
      <c r="F125" t="s">
        <v>1524</v>
      </c>
      <c r="G125" s="27" t="s">
        <v>2042</v>
      </c>
      <c r="H125" s="6"/>
      <c r="J125" t="s">
        <v>1524</v>
      </c>
      <c r="K125" s="27" t="s">
        <v>251</v>
      </c>
      <c r="L125" t="s">
        <v>1524</v>
      </c>
      <c r="M125" s="27" t="s">
        <v>3015</v>
      </c>
      <c r="N125" t="s">
        <v>1524</v>
      </c>
      <c r="O125" s="177" t="s">
        <v>4285</v>
      </c>
      <c r="X125" t="s">
        <v>272</v>
      </c>
    </row>
    <row r="126" spans="4:24" x14ac:dyDescent="0.2">
      <c r="D126" s="6"/>
      <c r="F126" t="s">
        <v>1524</v>
      </c>
      <c r="G126" s="62" t="s">
        <v>20</v>
      </c>
      <c r="H126" s="6"/>
      <c r="J126" t="s">
        <v>1524</v>
      </c>
      <c r="K126" s="27"/>
      <c r="L126" s="1">
        <v>1</v>
      </c>
      <c r="M126" s="27" t="s">
        <v>3016</v>
      </c>
      <c r="N126" t="s">
        <v>1524</v>
      </c>
      <c r="O126" s="177"/>
      <c r="X126" t="s">
        <v>272</v>
      </c>
    </row>
    <row r="127" spans="4:24" x14ac:dyDescent="0.2">
      <c r="D127" s="6"/>
      <c r="F127" t="s">
        <v>1524</v>
      </c>
      <c r="G127" s="27" t="s">
        <v>171</v>
      </c>
      <c r="H127" s="6"/>
      <c r="J127" t="s">
        <v>1524</v>
      </c>
      <c r="L127" t="s">
        <v>1524</v>
      </c>
      <c r="M127" s="87" t="s">
        <v>747</v>
      </c>
      <c r="N127" t="s">
        <v>1137</v>
      </c>
      <c r="O127" s="61" t="s">
        <v>2906</v>
      </c>
      <c r="X127" t="s">
        <v>272</v>
      </c>
    </row>
    <row r="128" spans="4:24" x14ac:dyDescent="0.2">
      <c r="D128" s="6"/>
      <c r="F128" t="s">
        <v>1524</v>
      </c>
      <c r="G128" s="27" t="s">
        <v>1982</v>
      </c>
      <c r="H128" s="6"/>
      <c r="J128" t="s">
        <v>1137</v>
      </c>
      <c r="K128" t="s">
        <v>36</v>
      </c>
      <c r="L128" t="s">
        <v>1524</v>
      </c>
      <c r="M128" s="97" t="s">
        <v>452</v>
      </c>
      <c r="N128" s="1">
        <v>1</v>
      </c>
      <c r="O128" s="61" t="s">
        <v>2460</v>
      </c>
      <c r="X128" t="s">
        <v>272</v>
      </c>
    </row>
    <row r="129" spans="4:24" x14ac:dyDescent="0.2">
      <c r="D129" s="6"/>
      <c r="F129" t="s">
        <v>1524</v>
      </c>
      <c r="H129" s="6"/>
      <c r="J129" s="1">
        <v>1</v>
      </c>
      <c r="K129" s="61" t="s">
        <v>1415</v>
      </c>
      <c r="L129" t="s">
        <v>1524</v>
      </c>
      <c r="M129" s="97"/>
      <c r="N129" t="s">
        <v>1524</v>
      </c>
      <c r="O129" s="27" t="s">
        <v>2923</v>
      </c>
      <c r="X129" t="s">
        <v>272</v>
      </c>
    </row>
    <row r="130" spans="4:24" x14ac:dyDescent="0.2">
      <c r="D130" s="6"/>
      <c r="F130" t="s">
        <v>1524</v>
      </c>
      <c r="H130" s="6"/>
      <c r="L130" t="s">
        <v>1524</v>
      </c>
      <c r="N130" t="s">
        <v>1524</v>
      </c>
      <c r="O130" s="27" t="s">
        <v>2924</v>
      </c>
      <c r="X130" t="s">
        <v>272</v>
      </c>
    </row>
    <row r="131" spans="4:24" x14ac:dyDescent="0.2">
      <c r="D131" s="6"/>
      <c r="F131" t="s">
        <v>1137</v>
      </c>
      <c r="G131" s="27" t="s">
        <v>413</v>
      </c>
      <c r="H131" s="6" t="s">
        <v>1137</v>
      </c>
      <c r="I131" s="27" t="s">
        <v>414</v>
      </c>
      <c r="L131" t="s">
        <v>1524</v>
      </c>
      <c r="X131" t="s">
        <v>272</v>
      </c>
    </row>
    <row r="132" spans="4:24" x14ac:dyDescent="0.2">
      <c r="D132" s="6"/>
      <c r="F132" t="s">
        <v>1524</v>
      </c>
      <c r="G132" s="27" t="s">
        <v>3291</v>
      </c>
      <c r="H132" s="1">
        <v>1</v>
      </c>
      <c r="I132" s="27" t="s">
        <v>415</v>
      </c>
      <c r="L132" t="s">
        <v>1137</v>
      </c>
      <c r="M132" s="27" t="s">
        <v>356</v>
      </c>
      <c r="N132" t="s">
        <v>1137</v>
      </c>
      <c r="O132" s="37" t="s">
        <v>3074</v>
      </c>
      <c r="X132" t="s">
        <v>272</v>
      </c>
    </row>
    <row r="133" spans="4:24" x14ac:dyDescent="0.2">
      <c r="D133" s="6"/>
      <c r="F133" t="s">
        <v>1524</v>
      </c>
      <c r="G133" s="27" t="s">
        <v>172</v>
      </c>
      <c r="H133" s="6" t="s">
        <v>1524</v>
      </c>
      <c r="I133" s="27"/>
      <c r="L133" s="1">
        <v>1</v>
      </c>
      <c r="M133" s="27" t="s">
        <v>1074</v>
      </c>
      <c r="N133" s="1">
        <v>1</v>
      </c>
      <c r="O133" s="61" t="s">
        <v>1348</v>
      </c>
      <c r="X133" t="s">
        <v>272</v>
      </c>
    </row>
    <row r="134" spans="4:24" x14ac:dyDescent="0.2">
      <c r="D134" s="6"/>
      <c r="F134" t="s">
        <v>1524</v>
      </c>
      <c r="G134" s="27" t="s">
        <v>2697</v>
      </c>
      <c r="H134" s="6"/>
      <c r="L134" t="s">
        <v>1524</v>
      </c>
      <c r="M134" s="224" t="s">
        <v>5373</v>
      </c>
      <c r="N134" t="s">
        <v>1524</v>
      </c>
      <c r="X134" t="s">
        <v>272</v>
      </c>
    </row>
    <row r="135" spans="4:24" x14ac:dyDescent="0.2">
      <c r="D135" s="6"/>
      <c r="F135" t="s">
        <v>1524</v>
      </c>
      <c r="G135" s="27" t="s">
        <v>836</v>
      </c>
      <c r="H135" s="6"/>
      <c r="L135" t="s">
        <v>1524</v>
      </c>
      <c r="M135" s="28" t="s">
        <v>1075</v>
      </c>
      <c r="N135" t="s">
        <v>1137</v>
      </c>
      <c r="O135" s="37" t="s">
        <v>2906</v>
      </c>
      <c r="X135" t="s">
        <v>272</v>
      </c>
    </row>
    <row r="136" spans="4:24" x14ac:dyDescent="0.2">
      <c r="D136" s="6"/>
      <c r="F136" t="s">
        <v>1524</v>
      </c>
      <c r="H136" s="6"/>
      <c r="L136" t="s">
        <v>1524</v>
      </c>
      <c r="M136" s="37" t="s">
        <v>738</v>
      </c>
      <c r="N136" s="1">
        <v>1</v>
      </c>
      <c r="O136" s="61" t="s">
        <v>1349</v>
      </c>
      <c r="X136" t="s">
        <v>272</v>
      </c>
    </row>
    <row r="137" spans="4:24" x14ac:dyDescent="0.2">
      <c r="D137" s="6"/>
      <c r="F137" t="s">
        <v>1137</v>
      </c>
      <c r="G137" s="29" t="s">
        <v>416</v>
      </c>
      <c r="H137" s="6" t="s">
        <v>1137</v>
      </c>
      <c r="I137" s="27" t="s">
        <v>1216</v>
      </c>
      <c r="J137" t="s">
        <v>1137</v>
      </c>
      <c r="K137" s="27" t="s">
        <v>2646</v>
      </c>
      <c r="L137" s="1">
        <v>1</v>
      </c>
      <c r="M137" s="87" t="s">
        <v>739</v>
      </c>
      <c r="N137" t="s">
        <v>1524</v>
      </c>
      <c r="O137" s="271" t="s">
        <v>6568</v>
      </c>
      <c r="X137" t="s">
        <v>272</v>
      </c>
    </row>
    <row r="138" spans="4:24" x14ac:dyDescent="0.2">
      <c r="D138" s="6"/>
      <c r="F138" t="s">
        <v>1524</v>
      </c>
      <c r="G138" s="65" t="s">
        <v>19</v>
      </c>
      <c r="H138" s="1">
        <v>1</v>
      </c>
      <c r="I138" s="27" t="s">
        <v>2981</v>
      </c>
      <c r="J138" s="1">
        <v>1</v>
      </c>
      <c r="K138" s="27" t="s">
        <v>2984</v>
      </c>
      <c r="L138" t="s">
        <v>1524</v>
      </c>
      <c r="M138" s="91" t="s">
        <v>5375</v>
      </c>
      <c r="N138" t="s">
        <v>1524</v>
      </c>
      <c r="O138" s="279" t="s">
        <v>6567</v>
      </c>
      <c r="X138" t="s">
        <v>272</v>
      </c>
    </row>
    <row r="139" spans="4:24" x14ac:dyDescent="0.2">
      <c r="D139" s="6"/>
      <c r="F139" t="s">
        <v>1524</v>
      </c>
      <c r="G139" s="27" t="s">
        <v>1385</v>
      </c>
      <c r="H139" s="6" t="s">
        <v>1524</v>
      </c>
      <c r="I139" s="62" t="s">
        <v>2972</v>
      </c>
      <c r="J139" t="s">
        <v>1524</v>
      </c>
      <c r="K139" s="27" t="s">
        <v>2710</v>
      </c>
      <c r="L139" t="s">
        <v>1524</v>
      </c>
      <c r="M139" s="27"/>
      <c r="N139" t="s">
        <v>1524</v>
      </c>
      <c r="O139" s="271" t="s">
        <v>6566</v>
      </c>
      <c r="X139" t="s">
        <v>272</v>
      </c>
    </row>
    <row r="140" spans="4:24" x14ac:dyDescent="0.2">
      <c r="D140" s="6"/>
      <c r="F140" t="s">
        <v>1524</v>
      </c>
      <c r="G140" s="27" t="s">
        <v>417</v>
      </c>
      <c r="H140" s="6" t="s">
        <v>1524</v>
      </c>
      <c r="I140" s="27" t="s">
        <v>2971</v>
      </c>
      <c r="J140" t="s">
        <v>1524</v>
      </c>
      <c r="K140" s="27" t="s">
        <v>792</v>
      </c>
      <c r="L140" t="s">
        <v>1137</v>
      </c>
      <c r="M140" s="61" t="s">
        <v>2906</v>
      </c>
      <c r="N140" t="s">
        <v>1524</v>
      </c>
      <c r="X140" t="s">
        <v>272</v>
      </c>
    </row>
    <row r="141" spans="4:24" x14ac:dyDescent="0.2">
      <c r="D141" s="6"/>
      <c r="F141" t="s">
        <v>1524</v>
      </c>
      <c r="G141" s="27" t="s">
        <v>1386</v>
      </c>
      <c r="H141" s="1">
        <v>1</v>
      </c>
      <c r="I141" s="27" t="s">
        <v>2982</v>
      </c>
      <c r="J141" t="s">
        <v>1524</v>
      </c>
      <c r="K141" s="27" t="s">
        <v>2983</v>
      </c>
      <c r="L141" s="1">
        <v>1</v>
      </c>
      <c r="M141" s="61" t="s">
        <v>3091</v>
      </c>
      <c r="N141" t="s">
        <v>1524</v>
      </c>
      <c r="X141" t="s">
        <v>272</v>
      </c>
    </row>
    <row r="142" spans="4:24" x14ac:dyDescent="0.2">
      <c r="D142" s="6"/>
      <c r="F142" t="s">
        <v>1524</v>
      </c>
      <c r="G142" s="28" t="s">
        <v>2073</v>
      </c>
      <c r="H142" s="6" t="s">
        <v>1524</v>
      </c>
      <c r="J142" t="s">
        <v>1524</v>
      </c>
      <c r="K142" s="27" t="s">
        <v>793</v>
      </c>
      <c r="L142" t="s">
        <v>1524</v>
      </c>
      <c r="M142" s="61" t="s">
        <v>3435</v>
      </c>
      <c r="N142" t="s">
        <v>1137</v>
      </c>
      <c r="O142" s="37" t="s">
        <v>1510</v>
      </c>
      <c r="X142" t="s">
        <v>272</v>
      </c>
    </row>
    <row r="143" spans="4:24" x14ac:dyDescent="0.2">
      <c r="D143" s="6"/>
      <c r="F143" t="s">
        <v>1524</v>
      </c>
      <c r="G143" s="27" t="s">
        <v>1469</v>
      </c>
      <c r="H143" s="6" t="s">
        <v>1137</v>
      </c>
      <c r="I143" s="27" t="s">
        <v>1383</v>
      </c>
      <c r="J143" t="s">
        <v>1524</v>
      </c>
      <c r="N143" s="1">
        <v>1</v>
      </c>
      <c r="O143" s="61" t="s">
        <v>1350</v>
      </c>
      <c r="X143" t="s">
        <v>272</v>
      </c>
    </row>
    <row r="144" spans="4:24" x14ac:dyDescent="0.2">
      <c r="D144" s="6"/>
      <c r="F144" t="s">
        <v>1524</v>
      </c>
      <c r="G144" s="27" t="s">
        <v>381</v>
      </c>
      <c r="H144" s="1">
        <v>1</v>
      </c>
      <c r="I144" s="27" t="s">
        <v>1384</v>
      </c>
      <c r="J144" t="s">
        <v>1137</v>
      </c>
      <c r="K144" s="27" t="s">
        <v>1948</v>
      </c>
      <c r="L144" t="s">
        <v>1137</v>
      </c>
      <c r="M144" s="61" t="s">
        <v>655</v>
      </c>
      <c r="N144" t="s">
        <v>1524</v>
      </c>
      <c r="X144" t="s">
        <v>272</v>
      </c>
    </row>
    <row r="145" spans="4:24" x14ac:dyDescent="0.2">
      <c r="D145" s="6"/>
      <c r="F145" t="s">
        <v>1524</v>
      </c>
      <c r="G145" s="29" t="s">
        <v>2634</v>
      </c>
      <c r="H145" s="6" t="s">
        <v>1524</v>
      </c>
      <c r="J145" s="1">
        <v>1</v>
      </c>
      <c r="K145" s="27" t="s">
        <v>1754</v>
      </c>
      <c r="L145" s="1">
        <v>1</v>
      </c>
      <c r="M145" s="61" t="s">
        <v>1352</v>
      </c>
      <c r="N145" t="s">
        <v>1137</v>
      </c>
      <c r="O145" s="37" t="s">
        <v>2646</v>
      </c>
      <c r="X145" t="s">
        <v>272</v>
      </c>
    </row>
    <row r="146" spans="4:24" x14ac:dyDescent="0.2">
      <c r="D146" s="6"/>
      <c r="F146" t="s">
        <v>1524</v>
      </c>
      <c r="G146" s="32" t="s">
        <v>1801</v>
      </c>
      <c r="H146" s="6" t="s">
        <v>1137</v>
      </c>
      <c r="I146" s="27" t="s">
        <v>2646</v>
      </c>
      <c r="J146" t="s">
        <v>1524</v>
      </c>
      <c r="K146" s="102" t="s">
        <v>3011</v>
      </c>
      <c r="L146" t="s">
        <v>1524</v>
      </c>
      <c r="N146" s="1">
        <v>1</v>
      </c>
      <c r="O146" s="61" t="s">
        <v>1351</v>
      </c>
      <c r="X146" t="s">
        <v>272</v>
      </c>
    </row>
    <row r="147" spans="4:24" x14ac:dyDescent="0.2">
      <c r="D147" s="6"/>
      <c r="F147" t="s">
        <v>1524</v>
      </c>
      <c r="G147" s="27" t="s">
        <v>1802</v>
      </c>
      <c r="H147" s="1">
        <v>1</v>
      </c>
      <c r="I147" s="63" t="s">
        <v>1414</v>
      </c>
      <c r="J147" t="s">
        <v>1524</v>
      </c>
      <c r="K147" s="27" t="s">
        <v>1413</v>
      </c>
      <c r="L147" t="s">
        <v>1137</v>
      </c>
      <c r="M147" t="s">
        <v>2646</v>
      </c>
      <c r="X147" t="s">
        <v>272</v>
      </c>
    </row>
    <row r="148" spans="4:24" x14ac:dyDescent="0.2">
      <c r="D148" s="6"/>
      <c r="F148" t="s">
        <v>1524</v>
      </c>
      <c r="G148" s="27" t="s">
        <v>412</v>
      </c>
      <c r="H148" s="6" t="s">
        <v>1524</v>
      </c>
      <c r="J148" s="1">
        <v>1</v>
      </c>
      <c r="K148" s="87" t="s">
        <v>735</v>
      </c>
      <c r="L148" s="1">
        <v>1</v>
      </c>
      <c r="M148" s="207" t="s">
        <v>4567</v>
      </c>
      <c r="X148" t="s">
        <v>272</v>
      </c>
    </row>
    <row r="149" spans="4:24" x14ac:dyDescent="0.2">
      <c r="D149" s="6"/>
      <c r="F149" t="s">
        <v>1524</v>
      </c>
      <c r="G149" s="27" t="s">
        <v>1803</v>
      </c>
      <c r="H149" s="6" t="s">
        <v>1524</v>
      </c>
      <c r="J149" t="s">
        <v>1524</v>
      </c>
      <c r="L149" t="s">
        <v>1524</v>
      </c>
      <c r="M149" t="s">
        <v>3271</v>
      </c>
      <c r="X149" t="s">
        <v>272</v>
      </c>
    </row>
    <row r="150" spans="4:24" x14ac:dyDescent="0.2">
      <c r="D150" s="6"/>
      <c r="F150" t="s">
        <v>1524</v>
      </c>
      <c r="G150" s="27" t="s">
        <v>1804</v>
      </c>
      <c r="H150" s="6" t="s">
        <v>1137</v>
      </c>
      <c r="I150" s="29" t="s">
        <v>4566</v>
      </c>
      <c r="J150" t="s">
        <v>1137</v>
      </c>
      <c r="K150" s="27" t="s">
        <v>55</v>
      </c>
      <c r="L150" t="s">
        <v>1524</v>
      </c>
      <c r="M150" s="27" t="s">
        <v>2642</v>
      </c>
      <c r="X150" t="s">
        <v>272</v>
      </c>
    </row>
    <row r="151" spans="4:24" x14ac:dyDescent="0.2">
      <c r="D151" s="6"/>
      <c r="F151" t="s">
        <v>1524</v>
      </c>
      <c r="G151" s="27" t="s">
        <v>1473</v>
      </c>
      <c r="H151" s="1">
        <v>1</v>
      </c>
      <c r="I151" s="27" t="s">
        <v>3522</v>
      </c>
      <c r="J151" s="1">
        <v>1</v>
      </c>
      <c r="K151" s="27" t="s">
        <v>1076</v>
      </c>
      <c r="M151" s="97" t="s">
        <v>452</v>
      </c>
      <c r="X151" t="s">
        <v>272</v>
      </c>
    </row>
    <row r="152" spans="4:24" x14ac:dyDescent="0.2">
      <c r="D152" s="6"/>
      <c r="G152" s="97" t="s">
        <v>452</v>
      </c>
      <c r="H152" s="6" t="s">
        <v>1524</v>
      </c>
      <c r="I152" s="27" t="s">
        <v>3523</v>
      </c>
      <c r="J152" t="s">
        <v>1524</v>
      </c>
      <c r="K152" s="27" t="s">
        <v>1753</v>
      </c>
      <c r="M152" s="27"/>
      <c r="X152" t="s">
        <v>272</v>
      </c>
    </row>
    <row r="153" spans="4:24" x14ac:dyDescent="0.2">
      <c r="D153" s="6"/>
      <c r="E153" s="6"/>
      <c r="F153" s="6"/>
      <c r="G153" s="6"/>
      <c r="H153" s="6" t="s">
        <v>1524</v>
      </c>
      <c r="I153" s="90" t="s">
        <v>743</v>
      </c>
      <c r="J153" t="s">
        <v>1524</v>
      </c>
      <c r="K153" s="224" t="s">
        <v>5289</v>
      </c>
      <c r="M153" s="27"/>
      <c r="X153" t="s">
        <v>272</v>
      </c>
    </row>
    <row r="154" spans="4:24" x14ac:dyDescent="0.2">
      <c r="H154" t="s">
        <v>1524</v>
      </c>
      <c r="I154" s="87" t="s">
        <v>744</v>
      </c>
      <c r="J154" t="s">
        <v>1524</v>
      </c>
      <c r="X154" t="s">
        <v>272</v>
      </c>
    </row>
    <row r="155" spans="4:24" x14ac:dyDescent="0.2">
      <c r="H155" s="1">
        <v>1</v>
      </c>
      <c r="I155" s="27" t="s">
        <v>3292</v>
      </c>
      <c r="J155" t="s">
        <v>1137</v>
      </c>
      <c r="K155" s="27" t="s">
        <v>1216</v>
      </c>
      <c r="M155" s="27"/>
      <c r="X155" t="s">
        <v>272</v>
      </c>
    </row>
    <row r="156" spans="4:24" x14ac:dyDescent="0.2">
      <c r="H156" t="s">
        <v>1524</v>
      </c>
      <c r="I156" s="87" t="s">
        <v>745</v>
      </c>
      <c r="J156" s="1">
        <v>1</v>
      </c>
      <c r="K156" s="61" t="s">
        <v>1345</v>
      </c>
      <c r="M156" s="27"/>
      <c r="X156" t="s">
        <v>272</v>
      </c>
    </row>
    <row r="157" spans="4:24" x14ac:dyDescent="0.2">
      <c r="H157" s="1">
        <v>1</v>
      </c>
      <c r="I157" s="27" t="s">
        <v>3012</v>
      </c>
      <c r="J157" t="s">
        <v>1524</v>
      </c>
      <c r="K157" s="27"/>
      <c r="X157" t="s">
        <v>272</v>
      </c>
    </row>
    <row r="158" spans="4:24" x14ac:dyDescent="0.2">
      <c r="H158" t="s">
        <v>1524</v>
      </c>
      <c r="I158" s="87" t="s">
        <v>734</v>
      </c>
      <c r="J158" t="s">
        <v>1137</v>
      </c>
      <c r="K158" s="37" t="s">
        <v>2585</v>
      </c>
      <c r="N158" t="s">
        <v>1137</v>
      </c>
      <c r="O158" s="61" t="s">
        <v>741</v>
      </c>
      <c r="X158" t="s">
        <v>272</v>
      </c>
    </row>
    <row r="159" spans="4:24" x14ac:dyDescent="0.2">
      <c r="H159" t="s">
        <v>1524</v>
      </c>
      <c r="I159" s="97" t="s">
        <v>452</v>
      </c>
      <c r="J159" s="1">
        <v>1</v>
      </c>
      <c r="K159" s="37" t="s">
        <v>2893</v>
      </c>
      <c r="N159" t="s">
        <v>1524</v>
      </c>
      <c r="O159" s="61" t="s">
        <v>3014</v>
      </c>
      <c r="X159" t="s">
        <v>272</v>
      </c>
    </row>
    <row r="160" spans="4:24" x14ac:dyDescent="0.2">
      <c r="J160" t="s">
        <v>1524</v>
      </c>
      <c r="K160" s="37" t="s">
        <v>1063</v>
      </c>
      <c r="M160" s="97" t="s">
        <v>452</v>
      </c>
      <c r="N160" t="s">
        <v>1524</v>
      </c>
      <c r="X160" t="s">
        <v>272</v>
      </c>
    </row>
    <row r="161" spans="1:24" x14ac:dyDescent="0.2">
      <c r="J161" t="s">
        <v>1524</v>
      </c>
      <c r="K161" s="37" t="s">
        <v>1064</v>
      </c>
      <c r="L161" t="s">
        <v>1137</v>
      </c>
      <c r="M161" s="61" t="s">
        <v>2240</v>
      </c>
      <c r="N161" t="s">
        <v>1137</v>
      </c>
      <c r="O161" s="61" t="s">
        <v>754</v>
      </c>
      <c r="Q161" s="61"/>
      <c r="X161" t="s">
        <v>272</v>
      </c>
    </row>
    <row r="162" spans="1:24" x14ac:dyDescent="0.2">
      <c r="J162" t="s">
        <v>1524</v>
      </c>
      <c r="K162" s="97" t="s">
        <v>452</v>
      </c>
      <c r="L162" s="1">
        <v>1</v>
      </c>
      <c r="M162" s="61" t="s">
        <v>1065</v>
      </c>
      <c r="X162" t="s">
        <v>272</v>
      </c>
    </row>
    <row r="163" spans="1:24" x14ac:dyDescent="0.2">
      <c r="J163" t="s">
        <v>1137</v>
      </c>
      <c r="K163" s="27" t="s">
        <v>1625</v>
      </c>
      <c r="L163" t="s">
        <v>1524</v>
      </c>
      <c r="M163" s="91" t="s">
        <v>2241</v>
      </c>
      <c r="Q163" s="61"/>
      <c r="X163" t="s">
        <v>272</v>
      </c>
    </row>
    <row r="164" spans="1:24" x14ac:dyDescent="0.2">
      <c r="J164" s="1">
        <v>1</v>
      </c>
      <c r="K164" s="27" t="s">
        <v>3013</v>
      </c>
      <c r="L164" t="s">
        <v>1524</v>
      </c>
      <c r="M164" s="61" t="s">
        <v>3282</v>
      </c>
      <c r="X164" t="s">
        <v>272</v>
      </c>
    </row>
    <row r="165" spans="1:24" x14ac:dyDescent="0.2">
      <c r="J165" t="s">
        <v>1524</v>
      </c>
      <c r="K165" s="27" t="s">
        <v>2677</v>
      </c>
      <c r="L165" s="1">
        <v>1</v>
      </c>
      <c r="M165" s="61" t="s">
        <v>2518</v>
      </c>
      <c r="Q165" s="153"/>
      <c r="X165" t="s">
        <v>272</v>
      </c>
    </row>
    <row r="166" spans="1:24" x14ac:dyDescent="0.2">
      <c r="J166" t="s">
        <v>1524</v>
      </c>
      <c r="K166" s="62" t="s">
        <v>2676</v>
      </c>
      <c r="L166" t="s">
        <v>1524</v>
      </c>
      <c r="O166" s="27"/>
      <c r="Q166" s="153"/>
      <c r="X166" t="s">
        <v>272</v>
      </c>
    </row>
    <row r="167" spans="1:24" x14ac:dyDescent="0.2">
      <c r="J167" t="s">
        <v>1524</v>
      </c>
      <c r="K167" s="61" t="s">
        <v>4565</v>
      </c>
      <c r="L167" t="s">
        <v>1137</v>
      </c>
      <c r="M167" s="61" t="s">
        <v>655</v>
      </c>
      <c r="Q167" s="153"/>
      <c r="X167" t="s">
        <v>272</v>
      </c>
    </row>
    <row r="168" spans="1:24" x14ac:dyDescent="0.2">
      <c r="J168" s="1">
        <v>1</v>
      </c>
      <c r="K168" s="87" t="s">
        <v>740</v>
      </c>
      <c r="L168" s="1">
        <v>1</v>
      </c>
      <c r="M168" s="61" t="s">
        <v>1347</v>
      </c>
      <c r="X168" t="s">
        <v>272</v>
      </c>
    </row>
    <row r="169" spans="1:24" x14ac:dyDescent="0.2">
      <c r="A169" s="23" t="s">
        <v>225</v>
      </c>
      <c r="I169" s="149"/>
      <c r="J169" s="1"/>
      <c r="K169" s="87"/>
      <c r="L169" s="1"/>
      <c r="M169" s="61"/>
      <c r="X169" t="s">
        <v>272</v>
      </c>
    </row>
    <row r="170" spans="1:24" x14ac:dyDescent="0.2">
      <c r="F170" t="s">
        <v>1137</v>
      </c>
      <c r="G170" s="244" t="s">
        <v>5788</v>
      </c>
      <c r="I170" s="21" t="s">
        <v>6517</v>
      </c>
      <c r="J170" s="1"/>
      <c r="K170" s="87"/>
      <c r="L170" s="1"/>
      <c r="M170" s="61"/>
      <c r="X170" t="s">
        <v>272</v>
      </c>
    </row>
    <row r="171" spans="1:24" x14ac:dyDescent="0.2">
      <c r="F171" s="1">
        <v>1</v>
      </c>
      <c r="G171" s="244" t="s">
        <v>243</v>
      </c>
      <c r="I171" s="149"/>
      <c r="J171" s="1"/>
      <c r="K171" s="87"/>
      <c r="L171" s="1"/>
      <c r="M171" s="61"/>
      <c r="X171" t="s">
        <v>272</v>
      </c>
    </row>
    <row r="172" spans="1:24" x14ac:dyDescent="0.2">
      <c r="F172" t="s">
        <v>1524</v>
      </c>
      <c r="G172" s="244" t="s">
        <v>5789</v>
      </c>
      <c r="I172" s="149"/>
      <c r="J172" s="1"/>
      <c r="K172" s="87"/>
      <c r="L172" s="1"/>
      <c r="M172" s="61"/>
      <c r="X172" t="s">
        <v>272</v>
      </c>
    </row>
    <row r="173" spans="1:24" x14ac:dyDescent="0.2">
      <c r="F173" s="1">
        <v>1</v>
      </c>
      <c r="G173" s="244" t="s">
        <v>5790</v>
      </c>
      <c r="J173" s="1"/>
      <c r="K173" s="87"/>
      <c r="L173" s="1"/>
      <c r="M173" s="61"/>
      <c r="X173" t="s">
        <v>272</v>
      </c>
    </row>
    <row r="174" spans="1:24" x14ac:dyDescent="0.2">
      <c r="A174" s="23" t="s">
        <v>225</v>
      </c>
      <c r="F174" s="1"/>
      <c r="G174" s="268"/>
      <c r="I174" s="149"/>
      <c r="J174" s="1"/>
      <c r="K174" s="87"/>
      <c r="L174" s="1"/>
      <c r="M174" s="61"/>
      <c r="X174" t="s">
        <v>272</v>
      </c>
    </row>
    <row r="175" spans="1:24" x14ac:dyDescent="0.2">
      <c r="F175" s="1"/>
      <c r="G175" s="268"/>
      <c r="I175" s="21" t="s">
        <v>6518</v>
      </c>
      <c r="J175" s="1"/>
      <c r="K175" s="87"/>
      <c r="L175" s="1"/>
      <c r="M175" s="61"/>
      <c r="X175" t="s">
        <v>272</v>
      </c>
    </row>
    <row r="176" spans="1:24" x14ac:dyDescent="0.2">
      <c r="F176" s="1"/>
      <c r="G176" s="268"/>
      <c r="I176" s="149"/>
      <c r="J176" s="16"/>
      <c r="K176" s="16" t="s">
        <v>6524</v>
      </c>
      <c r="L176" t="s">
        <v>1137</v>
      </c>
      <c r="M176" s="271" t="s">
        <v>2230</v>
      </c>
      <c r="X176" t="s">
        <v>272</v>
      </c>
    </row>
    <row r="177" spans="1:24" x14ac:dyDescent="0.2">
      <c r="F177" s="1"/>
      <c r="G177" s="268"/>
      <c r="H177" s="1"/>
      <c r="I177" s="149"/>
      <c r="J177" s="192" t="s">
        <v>1137</v>
      </c>
      <c r="K177" s="61" t="s">
        <v>6525</v>
      </c>
      <c r="L177" s="1">
        <v>1</v>
      </c>
      <c r="M177" s="271" t="s">
        <v>6526</v>
      </c>
      <c r="X177" t="s">
        <v>272</v>
      </c>
    </row>
    <row r="178" spans="1:24" x14ac:dyDescent="0.2">
      <c r="F178" s="1"/>
      <c r="G178" s="268"/>
      <c r="I178" s="149"/>
      <c r="J178" s="193" t="s">
        <v>1524</v>
      </c>
      <c r="K178" s="271" t="s">
        <v>987</v>
      </c>
      <c r="L178" t="s">
        <v>1524</v>
      </c>
      <c r="M178" s="61"/>
      <c r="X178" t="s">
        <v>272</v>
      </c>
    </row>
    <row r="179" spans="1:24" x14ac:dyDescent="0.2">
      <c r="F179" s="1"/>
      <c r="G179" s="268"/>
      <c r="I179" s="149"/>
      <c r="J179" s="193" t="s">
        <v>1524</v>
      </c>
      <c r="K179" s="62" t="s">
        <v>2082</v>
      </c>
      <c r="L179" t="s">
        <v>1137</v>
      </c>
      <c r="M179" s="271" t="s">
        <v>6527</v>
      </c>
      <c r="X179" t="s">
        <v>272</v>
      </c>
    </row>
    <row r="180" spans="1:24" x14ac:dyDescent="0.2">
      <c r="F180" s="1"/>
      <c r="G180" s="268"/>
      <c r="I180" s="149"/>
      <c r="J180" s="193" t="s">
        <v>1524</v>
      </c>
      <c r="K180" s="193"/>
      <c r="L180" s="1">
        <v>1</v>
      </c>
      <c r="M180" s="271" t="s">
        <v>6528</v>
      </c>
      <c r="X180" t="s">
        <v>272</v>
      </c>
    </row>
    <row r="181" spans="1:24" x14ac:dyDescent="0.2">
      <c r="F181" s="1"/>
      <c r="G181" s="268"/>
      <c r="I181" s="149"/>
      <c r="J181" t="s">
        <v>1524</v>
      </c>
      <c r="K181" s="271" t="s">
        <v>6703</v>
      </c>
      <c r="L181" s="1"/>
      <c r="M181" s="61"/>
      <c r="X181" t="s">
        <v>272</v>
      </c>
    </row>
    <row r="182" spans="1:24" x14ac:dyDescent="0.2">
      <c r="F182" s="1"/>
      <c r="G182" s="268"/>
      <c r="I182" s="149"/>
      <c r="J182" s="1">
        <v>1</v>
      </c>
      <c r="K182" s="271" t="s">
        <v>5025</v>
      </c>
      <c r="L182" s="1"/>
      <c r="M182" s="61"/>
      <c r="X182" t="s">
        <v>272</v>
      </c>
    </row>
    <row r="183" spans="1:24" x14ac:dyDescent="0.2">
      <c r="F183" s="1"/>
      <c r="G183" s="268"/>
      <c r="I183" s="149"/>
      <c r="J183" s="150" t="s">
        <v>3066</v>
      </c>
      <c r="K183" s="271"/>
      <c r="L183" s="1"/>
      <c r="M183" s="61"/>
      <c r="X183" t="s">
        <v>272</v>
      </c>
    </row>
    <row r="184" spans="1:24" x14ac:dyDescent="0.2">
      <c r="F184" s="1"/>
      <c r="G184" s="268"/>
      <c r="I184" s="149"/>
      <c r="J184" t="s">
        <v>1137</v>
      </c>
      <c r="K184" s="271" t="s">
        <v>6530</v>
      </c>
      <c r="L184" t="s">
        <v>1137</v>
      </c>
      <c r="M184" s="271" t="s">
        <v>6531</v>
      </c>
      <c r="X184" t="s">
        <v>272</v>
      </c>
    </row>
    <row r="185" spans="1:24" x14ac:dyDescent="0.2">
      <c r="F185" s="1"/>
      <c r="G185" s="268"/>
      <c r="I185" s="149"/>
      <c r="J185" s="1">
        <v>1</v>
      </c>
      <c r="K185" s="271" t="s">
        <v>6355</v>
      </c>
      <c r="L185" s="1">
        <v>1</v>
      </c>
      <c r="M185" s="271" t="s">
        <v>6532</v>
      </c>
      <c r="X185" t="s">
        <v>272</v>
      </c>
    </row>
    <row r="186" spans="1:24" x14ac:dyDescent="0.2">
      <c r="F186" s="1"/>
      <c r="G186" s="268"/>
      <c r="I186" s="149"/>
      <c r="J186" s="1">
        <v>1</v>
      </c>
      <c r="K186" s="271" t="s">
        <v>6529</v>
      </c>
      <c r="L186" s="1"/>
      <c r="M186" s="61"/>
      <c r="X186" t="s">
        <v>272</v>
      </c>
    </row>
    <row r="187" spans="1:24" x14ac:dyDescent="0.2">
      <c r="F187" s="1"/>
      <c r="G187" s="268"/>
      <c r="I187" s="149"/>
      <c r="J187" s="1"/>
      <c r="K187" s="271"/>
      <c r="L187" t="s">
        <v>1137</v>
      </c>
      <c r="M187" s="271" t="s">
        <v>3062</v>
      </c>
      <c r="X187" t="s">
        <v>272</v>
      </c>
    </row>
    <row r="188" spans="1:24" x14ac:dyDescent="0.2">
      <c r="F188" s="1"/>
      <c r="G188" s="268"/>
      <c r="I188" s="149"/>
      <c r="J188" s="1"/>
      <c r="K188" s="271"/>
      <c r="L188" s="1">
        <v>1</v>
      </c>
      <c r="M188" s="271" t="s">
        <v>6533</v>
      </c>
      <c r="X188" t="s">
        <v>272</v>
      </c>
    </row>
    <row r="189" spans="1:24" x14ac:dyDescent="0.2">
      <c r="F189" s="1"/>
      <c r="G189" s="268"/>
      <c r="I189" s="149"/>
      <c r="J189" s="1"/>
      <c r="K189" s="271"/>
      <c r="L189" t="s">
        <v>1524</v>
      </c>
      <c r="M189" s="271" t="s">
        <v>6534</v>
      </c>
      <c r="X189" t="s">
        <v>272</v>
      </c>
    </row>
    <row r="190" spans="1:24" x14ac:dyDescent="0.2">
      <c r="F190" s="1"/>
      <c r="G190" s="268"/>
      <c r="I190" s="149"/>
      <c r="J190" s="1"/>
      <c r="K190" s="271"/>
      <c r="L190" t="s">
        <v>1524</v>
      </c>
      <c r="M190" s="271" t="s">
        <v>6701</v>
      </c>
    </row>
    <row r="191" spans="1:24" x14ac:dyDescent="0.2">
      <c r="F191" s="1"/>
      <c r="G191" s="268"/>
      <c r="I191" s="149"/>
      <c r="J191" s="1"/>
      <c r="K191" s="271"/>
      <c r="L191" s="1">
        <v>1</v>
      </c>
      <c r="M191" s="271" t="s">
        <v>6702</v>
      </c>
    </row>
    <row r="192" spans="1:24" x14ac:dyDescent="0.2">
      <c r="A192" s="23" t="s">
        <v>225</v>
      </c>
      <c r="B192" s="23"/>
      <c r="C192" s="23"/>
      <c r="K192" s="27"/>
      <c r="M192" s="61"/>
      <c r="X192" t="s">
        <v>272</v>
      </c>
    </row>
    <row r="193" spans="1:24" x14ac:dyDescent="0.2">
      <c r="A193" s="23"/>
      <c r="B193" t="s">
        <v>1137</v>
      </c>
      <c r="C193" s="268" t="s">
        <v>4024</v>
      </c>
      <c r="D193" t="s">
        <v>1137</v>
      </c>
      <c r="E193" s="268" t="s">
        <v>2906</v>
      </c>
      <c r="I193" s="4" t="s">
        <v>6393</v>
      </c>
      <c r="K193" s="27"/>
      <c r="M193" s="61"/>
      <c r="R193" t="s">
        <v>1137</v>
      </c>
      <c r="S193" s="161" t="s">
        <v>6064</v>
      </c>
      <c r="X193" t="s">
        <v>272</v>
      </c>
    </row>
    <row r="194" spans="1:24" x14ac:dyDescent="0.2">
      <c r="A194" s="23"/>
      <c r="B194" s="1">
        <v>1</v>
      </c>
      <c r="C194" s="268" t="s">
        <v>6395</v>
      </c>
      <c r="D194" s="1">
        <v>1</v>
      </c>
      <c r="E194" s="268" t="s">
        <v>6394</v>
      </c>
      <c r="K194" s="27"/>
      <c r="M194" s="61"/>
      <c r="R194" s="1">
        <v>1</v>
      </c>
      <c r="S194" s="161" t="s">
        <v>3689</v>
      </c>
      <c r="X194" t="s">
        <v>272</v>
      </c>
    </row>
    <row r="195" spans="1:24" x14ac:dyDescent="0.2">
      <c r="A195" s="23"/>
      <c r="B195" t="s">
        <v>1524</v>
      </c>
      <c r="C195" s="268" t="s">
        <v>6396</v>
      </c>
      <c r="K195" s="27"/>
      <c r="M195" s="61"/>
      <c r="R195" t="s">
        <v>1524</v>
      </c>
      <c r="S195" s="147" t="s">
        <v>6058</v>
      </c>
      <c r="X195" t="s">
        <v>272</v>
      </c>
    </row>
    <row r="196" spans="1:24" x14ac:dyDescent="0.2">
      <c r="A196" s="23"/>
      <c r="B196" s="1">
        <v>1</v>
      </c>
      <c r="C196" s="268" t="s">
        <v>4570</v>
      </c>
      <c r="K196" s="27"/>
      <c r="M196" s="61"/>
      <c r="R196" t="s">
        <v>1524</v>
      </c>
      <c r="S196" s="150" t="s">
        <v>6059</v>
      </c>
      <c r="X196" t="s">
        <v>272</v>
      </c>
    </row>
    <row r="197" spans="1:24" x14ac:dyDescent="0.2">
      <c r="A197" s="23"/>
      <c r="B197" s="23"/>
      <c r="C197" s="23"/>
      <c r="K197" s="27"/>
      <c r="M197" s="61"/>
      <c r="R197" t="s">
        <v>1524</v>
      </c>
      <c r="S197" s="150" t="s">
        <v>6060</v>
      </c>
      <c r="X197" t="s">
        <v>272</v>
      </c>
    </row>
    <row r="198" spans="1:24" x14ac:dyDescent="0.2">
      <c r="A198" s="23"/>
      <c r="B198" s="23"/>
      <c r="C198" s="23"/>
      <c r="K198" s="27"/>
      <c r="M198" s="61"/>
      <c r="R198" t="s">
        <v>1524</v>
      </c>
      <c r="S198" s="161" t="s">
        <v>3690</v>
      </c>
      <c r="X198" t="s">
        <v>272</v>
      </c>
    </row>
    <row r="199" spans="1:24" x14ac:dyDescent="0.2">
      <c r="A199" s="23" t="s">
        <v>225</v>
      </c>
      <c r="B199" s="23"/>
      <c r="C199" s="23"/>
      <c r="K199" s="27"/>
      <c r="M199" s="61"/>
      <c r="X199" t="s">
        <v>272</v>
      </c>
    </row>
    <row r="200" spans="1:24" x14ac:dyDescent="0.2">
      <c r="A200" s="23"/>
      <c r="B200" s="23"/>
      <c r="C200" s="23"/>
      <c r="I200" s="251" t="s">
        <v>5974</v>
      </c>
      <c r="K200" s="27"/>
      <c r="M200" s="61"/>
      <c r="P200" t="s">
        <v>1137</v>
      </c>
      <c r="Q200" s="244" t="s">
        <v>6063</v>
      </c>
      <c r="R200" t="s">
        <v>1137</v>
      </c>
      <c r="S200" s="153" t="s">
        <v>3272</v>
      </c>
      <c r="X200" t="s">
        <v>272</v>
      </c>
    </row>
    <row r="201" spans="1:24" x14ac:dyDescent="0.2">
      <c r="D201" t="s">
        <v>1137</v>
      </c>
      <c r="E201" s="71" t="s">
        <v>1573</v>
      </c>
      <c r="J201" t="s">
        <v>1137</v>
      </c>
      <c r="K201" s="61" t="s">
        <v>2081</v>
      </c>
      <c r="M201" s="61"/>
      <c r="P201" s="1">
        <v>1</v>
      </c>
      <c r="Q201" s="244" t="s">
        <v>6062</v>
      </c>
      <c r="R201" s="1">
        <v>1</v>
      </c>
      <c r="S201" s="153" t="s">
        <v>3783</v>
      </c>
      <c r="X201" t="s">
        <v>272</v>
      </c>
    </row>
    <row r="202" spans="1:24" x14ac:dyDescent="0.2">
      <c r="D202" s="1">
        <v>1</v>
      </c>
      <c r="E202" s="71" t="s">
        <v>1806</v>
      </c>
      <c r="J202" s="1">
        <v>1</v>
      </c>
      <c r="K202" s="271" t="s">
        <v>987</v>
      </c>
      <c r="M202" s="61"/>
      <c r="P202" t="s">
        <v>1524</v>
      </c>
      <c r="Q202" s="244" t="s">
        <v>6061</v>
      </c>
      <c r="R202" t="s">
        <v>1524</v>
      </c>
      <c r="S202" s="153" t="s">
        <v>3273</v>
      </c>
      <c r="X202" t="s">
        <v>272</v>
      </c>
    </row>
    <row r="203" spans="1:24" x14ac:dyDescent="0.2">
      <c r="J203" t="s">
        <v>1524</v>
      </c>
      <c r="K203" s="62" t="s">
        <v>2082</v>
      </c>
      <c r="M203" s="61"/>
      <c r="P203" s="1">
        <v>1</v>
      </c>
      <c r="Q203" s="244" t="s">
        <v>2323</v>
      </c>
      <c r="X203" t="s">
        <v>272</v>
      </c>
    </row>
    <row r="204" spans="1:24" x14ac:dyDescent="0.2">
      <c r="A204" s="23" t="s">
        <v>225</v>
      </c>
      <c r="B204" s="23"/>
      <c r="C204" s="23"/>
      <c r="K204" s="62"/>
      <c r="M204" s="61"/>
      <c r="X204" t="s">
        <v>272</v>
      </c>
    </row>
    <row r="205" spans="1:24" x14ac:dyDescent="0.2">
      <c r="I205" s="12" t="s">
        <v>1594</v>
      </c>
      <c r="K205" s="62"/>
      <c r="L205" t="s">
        <v>1137</v>
      </c>
      <c r="M205" s="153" t="s">
        <v>468</v>
      </c>
      <c r="N205" t="s">
        <v>1137</v>
      </c>
      <c r="O205" s="61" t="s">
        <v>1595</v>
      </c>
      <c r="X205" t="s">
        <v>272</v>
      </c>
    </row>
    <row r="206" spans="1:24" x14ac:dyDescent="0.2">
      <c r="K206" s="62"/>
      <c r="L206" s="1">
        <v>1</v>
      </c>
      <c r="M206" s="153" t="s">
        <v>3405</v>
      </c>
      <c r="N206" s="1">
        <v>1</v>
      </c>
      <c r="O206" s="61" t="s">
        <v>1596</v>
      </c>
      <c r="X206" t="s">
        <v>272</v>
      </c>
    </row>
    <row r="207" spans="1:24" x14ac:dyDescent="0.2">
      <c r="K207" s="62"/>
      <c r="L207" t="s">
        <v>1524</v>
      </c>
      <c r="M207" s="153" t="s">
        <v>3406</v>
      </c>
      <c r="N207" t="s">
        <v>1524</v>
      </c>
      <c r="O207" s="102" t="s">
        <v>2685</v>
      </c>
      <c r="X207" t="s">
        <v>272</v>
      </c>
    </row>
    <row r="208" spans="1:24" x14ac:dyDescent="0.2">
      <c r="K208" s="62"/>
      <c r="L208" t="s">
        <v>1524</v>
      </c>
      <c r="M208" s="153" t="s">
        <v>3407</v>
      </c>
      <c r="X208" t="s">
        <v>272</v>
      </c>
    </row>
    <row r="209" spans="1:24" x14ac:dyDescent="0.2">
      <c r="K209" s="62"/>
      <c r="M209" s="61"/>
      <c r="N209" s="6"/>
      <c r="O209" s="6"/>
      <c r="P209" s="6"/>
      <c r="Q209" s="6"/>
      <c r="R209" s="6"/>
      <c r="X209" t="s">
        <v>272</v>
      </c>
    </row>
    <row r="210" spans="1:24" x14ac:dyDescent="0.2">
      <c r="K210" s="62"/>
      <c r="M210" s="61"/>
      <c r="N210" s="6" t="s">
        <v>1137</v>
      </c>
      <c r="O210" t="s">
        <v>2256</v>
      </c>
      <c r="P210" t="s">
        <v>1137</v>
      </c>
      <c r="Q210" t="s">
        <v>1882</v>
      </c>
      <c r="R210" s="6"/>
      <c r="X210" t="s">
        <v>272</v>
      </c>
    </row>
    <row r="211" spans="1:24" x14ac:dyDescent="0.2">
      <c r="K211" s="62"/>
      <c r="M211" s="61"/>
      <c r="N211" s="11" t="s">
        <v>1524</v>
      </c>
      <c r="O211" s="150" t="s">
        <v>3404</v>
      </c>
      <c r="P211" t="s">
        <v>1524</v>
      </c>
      <c r="Q211" t="s">
        <v>3042</v>
      </c>
      <c r="R211" s="6"/>
      <c r="X211" t="s">
        <v>272</v>
      </c>
    </row>
    <row r="212" spans="1:24" x14ac:dyDescent="0.2">
      <c r="K212" s="62"/>
      <c r="M212" s="61"/>
      <c r="N212" s="11" t="s">
        <v>1524</v>
      </c>
      <c r="O212" t="s">
        <v>1153</v>
      </c>
      <c r="P212" t="s">
        <v>1524</v>
      </c>
      <c r="Q212" s="256" t="s">
        <v>2456</v>
      </c>
      <c r="R212" s="6"/>
      <c r="X212" t="s">
        <v>272</v>
      </c>
    </row>
    <row r="213" spans="1:24" x14ac:dyDescent="0.2">
      <c r="K213" s="62"/>
      <c r="M213" s="61"/>
      <c r="N213" s="11" t="s">
        <v>1524</v>
      </c>
      <c r="O213" t="s">
        <v>1154</v>
      </c>
      <c r="P213" t="s">
        <v>1524</v>
      </c>
      <c r="Q213" s="2" t="s">
        <v>592</v>
      </c>
      <c r="R213" s="6"/>
      <c r="X213" t="s">
        <v>272</v>
      </c>
    </row>
    <row r="214" spans="1:24" x14ac:dyDescent="0.2">
      <c r="K214" s="62"/>
      <c r="M214" s="61"/>
      <c r="N214" s="16" t="s">
        <v>2457</v>
      </c>
      <c r="O214" s="6"/>
      <c r="P214" s="6"/>
      <c r="Q214" s="6"/>
      <c r="R214" s="6"/>
      <c r="X214" t="s">
        <v>272</v>
      </c>
    </row>
    <row r="215" spans="1:24" x14ac:dyDescent="0.2">
      <c r="C215" t="s">
        <v>273</v>
      </c>
      <c r="E215" t="s">
        <v>274</v>
      </c>
      <c r="G215" t="s">
        <v>2403</v>
      </c>
      <c r="I215" t="s">
        <v>2404</v>
      </c>
      <c r="K215" t="s">
        <v>2405</v>
      </c>
      <c r="M215" t="s">
        <v>3129</v>
      </c>
      <c r="O215" t="s">
        <v>3130</v>
      </c>
      <c r="Q215" t="s">
        <v>3131</v>
      </c>
      <c r="S215" t="s">
        <v>3132</v>
      </c>
      <c r="U215" t="s">
        <v>3133</v>
      </c>
      <c r="X215" t="s">
        <v>272</v>
      </c>
    </row>
    <row r="216" spans="1:24" x14ac:dyDescent="0.2">
      <c r="C216" t="s">
        <v>377</v>
      </c>
      <c r="E216" t="s">
        <v>378</v>
      </c>
      <c r="G216" t="s">
        <v>379</v>
      </c>
      <c r="I216" t="s">
        <v>380</v>
      </c>
      <c r="K216" t="s">
        <v>382</v>
      </c>
      <c r="M216" t="s">
        <v>383</v>
      </c>
      <c r="O216" t="s">
        <v>384</v>
      </c>
      <c r="Q216" t="s">
        <v>385</v>
      </c>
      <c r="S216" t="s">
        <v>551</v>
      </c>
      <c r="U216" t="s">
        <v>27</v>
      </c>
      <c r="X216" t="s">
        <v>272</v>
      </c>
    </row>
    <row r="217" spans="1:24" x14ac:dyDescent="0.2">
      <c r="E217" s="33" t="s">
        <v>1470</v>
      </c>
      <c r="G217" t="s">
        <v>1580</v>
      </c>
      <c r="I217" t="s">
        <v>1580</v>
      </c>
      <c r="J217" t="s">
        <v>1512</v>
      </c>
      <c r="K217" t="s">
        <v>1580</v>
      </c>
      <c r="M217" t="s">
        <v>1580</v>
      </c>
      <c r="N217" t="s">
        <v>1512</v>
      </c>
      <c r="O217" t="s">
        <v>1580</v>
      </c>
      <c r="P217" t="s">
        <v>1512</v>
      </c>
      <c r="Q217" t="s">
        <v>1580</v>
      </c>
      <c r="R217" t="s">
        <v>1581</v>
      </c>
      <c r="S217" t="s">
        <v>1719</v>
      </c>
      <c r="T217" t="s">
        <v>1581</v>
      </c>
      <c r="U217" t="s">
        <v>1719</v>
      </c>
      <c r="V217" t="s">
        <v>1581</v>
      </c>
      <c r="W217" t="s">
        <v>31</v>
      </c>
      <c r="X217" t="s">
        <v>272</v>
      </c>
    </row>
    <row r="218" spans="1:24" x14ac:dyDescent="0.2">
      <c r="A218" s="2" t="s">
        <v>32</v>
      </c>
      <c r="B218" s="2"/>
      <c r="C218" s="1">
        <f>SUM(B21:B214)</f>
        <v>3</v>
      </c>
      <c r="E218" s="1">
        <f>SUM(D21:D214)</f>
        <v>5</v>
      </c>
      <c r="G218" s="1">
        <f>SUM(F19:F214)</f>
        <v>2</v>
      </c>
      <c r="I218" s="1">
        <f>SUM(H19:H214)</f>
        <v>21</v>
      </c>
      <c r="J218" s="1"/>
      <c r="K218" s="1">
        <f>SUM(J19:J214)</f>
        <v>17</v>
      </c>
      <c r="L218" s="1"/>
      <c r="M218" s="1">
        <f>SUM(L19:L214)</f>
        <v>20</v>
      </c>
      <c r="N218" s="1"/>
      <c r="O218" s="1">
        <f>SUM(N19:N214)</f>
        <v>12</v>
      </c>
      <c r="P218" s="1"/>
      <c r="Q218" s="1">
        <f>SUM(P20:P214)</f>
        <v>2</v>
      </c>
      <c r="R218" s="1"/>
      <c r="S218" s="1">
        <f>SUM(R20:R214)</f>
        <v>2</v>
      </c>
      <c r="T218" s="1"/>
      <c r="U218" s="1">
        <f>SUM(T19:T214)</f>
        <v>0</v>
      </c>
      <c r="V218" s="1"/>
      <c r="W218" s="1">
        <f>SUM(C218:U218)</f>
        <v>84</v>
      </c>
      <c r="X218" t="s">
        <v>272</v>
      </c>
    </row>
    <row r="219" spans="1:24" x14ac:dyDescent="0.2">
      <c r="A219" s="2" t="s">
        <v>2840</v>
      </c>
      <c r="B219" s="2"/>
      <c r="C219" s="1">
        <v>0</v>
      </c>
      <c r="E219" s="1">
        <v>0</v>
      </c>
      <c r="G219" s="1">
        <v>5</v>
      </c>
      <c r="I219" s="1">
        <v>1</v>
      </c>
      <c r="J219" s="1"/>
      <c r="K219" s="1">
        <v>3</v>
      </c>
      <c r="L219" s="1"/>
      <c r="M219" s="1">
        <v>5</v>
      </c>
      <c r="N219" s="1"/>
      <c r="O219" s="1">
        <v>3</v>
      </c>
      <c r="P219" s="1"/>
      <c r="Q219" s="1">
        <v>13</v>
      </c>
      <c r="R219" s="1"/>
      <c r="S219" s="1">
        <v>9</v>
      </c>
      <c r="T219" s="1"/>
      <c r="U219" s="1">
        <v>5</v>
      </c>
      <c r="V219" s="1"/>
      <c r="W219" s="1">
        <f>SUM(C219:U219)</f>
        <v>44</v>
      </c>
      <c r="X219" t="s">
        <v>272</v>
      </c>
    </row>
    <row r="220" spans="1:24" x14ac:dyDescent="0.2">
      <c r="A220" s="2" t="s">
        <v>34</v>
      </c>
      <c r="B220" s="2"/>
      <c r="C220" s="1">
        <f>C218+C219</f>
        <v>3</v>
      </c>
      <c r="E220" s="1">
        <f>E218+E219</f>
        <v>5</v>
      </c>
      <c r="G220" s="1">
        <f>G218+G219</f>
        <v>7</v>
      </c>
      <c r="I220" s="1">
        <f>I218+I219</f>
        <v>22</v>
      </c>
      <c r="J220" s="1"/>
      <c r="K220" s="1">
        <f>K218+K219</f>
        <v>20</v>
      </c>
      <c r="L220" s="1"/>
      <c r="M220" s="1">
        <f>M218+M219</f>
        <v>25</v>
      </c>
      <c r="N220" s="1"/>
      <c r="O220" s="1">
        <f>O218+O219</f>
        <v>15</v>
      </c>
      <c r="P220" s="1"/>
      <c r="Q220" s="1">
        <f>Q218+Q219</f>
        <v>15</v>
      </c>
      <c r="R220" s="1"/>
      <c r="S220" s="1">
        <f>S218+S219</f>
        <v>11</v>
      </c>
      <c r="T220" s="1"/>
      <c r="U220" s="1">
        <f>U218+U219</f>
        <v>5</v>
      </c>
      <c r="V220" s="1"/>
      <c r="W220" s="1">
        <f>W218+W219</f>
        <v>128</v>
      </c>
      <c r="X220" t="s">
        <v>272</v>
      </c>
    </row>
    <row r="221" spans="1:24" x14ac:dyDescent="0.2">
      <c r="A221" t="s">
        <v>2958</v>
      </c>
      <c r="G221" t="s">
        <v>271</v>
      </c>
      <c r="I221" t="s">
        <v>271</v>
      </c>
      <c r="K221" t="s">
        <v>271</v>
      </c>
      <c r="M221" t="s">
        <v>271</v>
      </c>
      <c r="O221" t="s">
        <v>271</v>
      </c>
      <c r="Q221" t="s">
        <v>271</v>
      </c>
      <c r="S221" t="s">
        <v>271</v>
      </c>
      <c r="U221" t="s">
        <v>271</v>
      </c>
      <c r="W221" t="s">
        <v>79</v>
      </c>
      <c r="X221" t="s">
        <v>272</v>
      </c>
    </row>
  </sheetData>
  <phoneticPr fontId="0" type="noConversion"/>
  <hyperlinks>
    <hyperlink ref="A63" r:id="rId1" display="http://freepages.genealogy.rootsweb.com/~gregheberle/HEBERLE-IMAGES.htm"/>
    <hyperlink ref="A69" r:id="rId2" display="..\HEBERLE-HOUSES-BUSINESSES-WEBPAGES.htm"/>
    <hyperlink ref="A62" r:id="rId3"/>
    <hyperlink ref="A67" r:id="rId4" display="..\Htm\Sport\Sport.htm"/>
    <hyperlink ref="A60" r:id="rId5" display="..\Htm\Doctors-Professors\DoctorsProfessors.htm"/>
    <hyperlink ref="A61" r:id="rId6" display="..\Htm\Immigration\Migration.htm"/>
    <hyperlink ref="A64" r:id="rId7" display="..\Htm\Politicians\Politicians.htm"/>
    <hyperlink ref="A65" r:id="rId8" display="..\Htm\Publications\Books-Papers.htm"/>
    <hyperlink ref="A66" r:id="rId9" display="..\Htm\Religious\ReligiousProfessionals.htm"/>
    <hyperlink ref="A68" r:id="rId10" display="..\Htm\WarService\WarService.htm"/>
    <hyperlink ref="C1" r:id="rId11"/>
  </hyperlinks>
  <printOptions gridLinesSet="0"/>
  <pageMargins left="0" right="0" top="0.39370078740157483" bottom="0.39370078740157483" header="0.31496062992125984" footer="0.31496062992125984"/>
  <pageSetup paperSize="9" scale="59" fitToHeight="3" orientation="landscape" horizontalDpi="300" verticalDpi="300" r:id="rId12"/>
  <headerFooter alignWithMargins="0">
    <oddHeader>&amp;A</oddHeader>
    <oddFooter>&amp;A</oddFooter>
  </headerFooter>
  <drawing r:id="rId13"/>
  <webPublishItems count="1">
    <webPublishItem id="15478" divId="H-resteu_15478" sourceType="printArea" destinationFile="C:\homepage\Htm\familytree\R8Rouman.htm"/>
  </webPublishItem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419"/>
  <sheetViews>
    <sheetView showGridLines="0" tabSelected="1" zoomScale="60" workbookViewId="0">
      <selection activeCell="A57" sqref="A57:A63"/>
    </sheetView>
  </sheetViews>
  <sheetFormatPr defaultRowHeight="12.75" x14ac:dyDescent="0.2"/>
  <cols>
    <col min="1" max="1" width="16.140625" customWidth="1"/>
    <col min="2" max="2" width="2" customWidth="1"/>
    <col min="3" max="3" width="15.28515625" customWidth="1"/>
    <col min="4" max="4" width="2" customWidth="1"/>
    <col min="5" max="5" width="16.7109375" customWidth="1"/>
    <col min="6" max="6" width="2.7109375" customWidth="1"/>
    <col min="7" max="7" width="15.5703125" customWidth="1"/>
    <col min="8" max="8" width="2.28515625" customWidth="1"/>
    <col min="9" max="9" width="16.28515625" customWidth="1"/>
    <col min="10" max="10" width="2.28515625" customWidth="1"/>
    <col min="11" max="11" width="16.28515625" customWidth="1"/>
    <col min="12" max="12" width="3" customWidth="1"/>
    <col min="13" max="13" width="23.7109375" customWidth="1"/>
    <col min="14" max="14" width="3.140625" customWidth="1"/>
    <col min="15" max="15" width="24.85546875" customWidth="1"/>
    <col min="16" max="16" width="3.42578125" customWidth="1"/>
    <col min="17" max="17" width="27.7109375" customWidth="1"/>
    <col min="18" max="18" width="2.42578125" customWidth="1"/>
    <col min="19" max="19" width="25.28515625" customWidth="1"/>
    <col min="20" max="20" width="2.42578125" customWidth="1"/>
    <col min="21" max="21" width="28.140625" customWidth="1"/>
    <col min="22" max="22" width="2.7109375" customWidth="1"/>
    <col min="23" max="23" width="25.85546875" customWidth="1"/>
    <col min="24" max="24" width="2.7109375" customWidth="1"/>
    <col min="25" max="25" width="26.5703125" customWidth="1"/>
    <col min="26" max="26" width="2.7109375" customWidth="1"/>
    <col min="27" max="27" width="30.85546875" customWidth="1"/>
    <col min="28" max="28" width="2.7109375" customWidth="1"/>
    <col min="29" max="29" width="25.5703125" customWidth="1"/>
    <col min="30" max="30" width="2.7109375" customWidth="1"/>
    <col min="31" max="31" width="23.28515625" customWidth="1"/>
    <col min="32" max="32" width="2.7109375" customWidth="1"/>
    <col min="33" max="33" width="15.5703125" customWidth="1"/>
    <col min="34" max="34" width="2.7109375" customWidth="1"/>
  </cols>
  <sheetData>
    <row r="1" spans="1:34" ht="30" x14ac:dyDescent="0.4">
      <c r="P1" s="7" t="s">
        <v>2698</v>
      </c>
      <c r="Q1" s="7"/>
      <c r="S1" s="141" t="s">
        <v>2615</v>
      </c>
      <c r="T1" s="7"/>
      <c r="Y1" t="s">
        <v>271</v>
      </c>
      <c r="AA1" t="s">
        <v>271</v>
      </c>
      <c r="AC1" t="s">
        <v>271</v>
      </c>
      <c r="AE1" t="s">
        <v>271</v>
      </c>
      <c r="AG1" t="s">
        <v>271</v>
      </c>
      <c r="AH1" t="s">
        <v>272</v>
      </c>
    </row>
    <row r="2" spans="1:34" x14ac:dyDescent="0.2">
      <c r="C2" s="148" t="s">
        <v>273</v>
      </c>
      <c r="E2" t="s">
        <v>274</v>
      </c>
      <c r="G2" t="s">
        <v>2403</v>
      </c>
      <c r="I2" t="s">
        <v>2404</v>
      </c>
      <c r="K2" t="s">
        <v>2405</v>
      </c>
      <c r="M2" t="s">
        <v>3129</v>
      </c>
      <c r="O2" t="s">
        <v>3130</v>
      </c>
      <c r="Q2" t="s">
        <v>3131</v>
      </c>
      <c r="S2" t="s">
        <v>3132</v>
      </c>
      <c r="U2" s="150" t="s">
        <v>3133</v>
      </c>
      <c r="W2" s="150" t="s">
        <v>3134</v>
      </c>
      <c r="Y2" s="150" t="s">
        <v>3135</v>
      </c>
      <c r="AA2" s="150" t="s">
        <v>1597</v>
      </c>
      <c r="AC2" s="150" t="s">
        <v>1598</v>
      </c>
      <c r="AE2" s="150" t="s">
        <v>2732</v>
      </c>
      <c r="AH2" t="s">
        <v>272</v>
      </c>
    </row>
    <row r="3" spans="1:34" x14ac:dyDescent="0.2">
      <c r="C3" s="150" t="s">
        <v>2733</v>
      </c>
      <c r="E3" s="150" t="s">
        <v>372</v>
      </c>
      <c r="G3" s="150" t="s">
        <v>373</v>
      </c>
      <c r="I3" s="150" t="s">
        <v>374</v>
      </c>
      <c r="K3" s="150" t="s">
        <v>376</v>
      </c>
      <c r="M3" t="s">
        <v>2630</v>
      </c>
      <c r="O3" t="s">
        <v>378</v>
      </c>
      <c r="Q3" t="s">
        <v>379</v>
      </c>
      <c r="S3" t="s">
        <v>2633</v>
      </c>
      <c r="U3" t="s">
        <v>1694</v>
      </c>
      <c r="W3" t="s">
        <v>383</v>
      </c>
      <c r="Y3" t="s">
        <v>384</v>
      </c>
      <c r="AA3" t="s">
        <v>385</v>
      </c>
      <c r="AC3" t="s">
        <v>551</v>
      </c>
      <c r="AE3" t="s">
        <v>552</v>
      </c>
      <c r="AH3" t="s">
        <v>272</v>
      </c>
    </row>
    <row r="4" spans="1:34" x14ac:dyDescent="0.2">
      <c r="A4" s="4" t="s">
        <v>2699</v>
      </c>
      <c r="O4" s="4"/>
      <c r="Q4" s="4"/>
      <c r="V4" t="s">
        <v>1512</v>
      </c>
      <c r="W4" t="s">
        <v>1580</v>
      </c>
      <c r="X4" t="s">
        <v>1512</v>
      </c>
      <c r="Y4" t="s">
        <v>1580</v>
      </c>
      <c r="Z4" t="s">
        <v>1512</v>
      </c>
      <c r="AA4" t="s">
        <v>1580</v>
      </c>
      <c r="AB4" t="s">
        <v>1512</v>
      </c>
      <c r="AC4" t="s">
        <v>1580</v>
      </c>
      <c r="AD4" t="s">
        <v>1512</v>
      </c>
      <c r="AE4" t="s">
        <v>1580</v>
      </c>
      <c r="AF4" t="s">
        <v>1512</v>
      </c>
      <c r="AG4" t="s">
        <v>1580</v>
      </c>
      <c r="AH4" t="s">
        <v>272</v>
      </c>
    </row>
    <row r="5" spans="1:34" x14ac:dyDescent="0.2">
      <c r="A5" s="4" t="s">
        <v>932</v>
      </c>
      <c r="O5" s="4"/>
      <c r="P5" s="12" t="s">
        <v>1872</v>
      </c>
      <c r="AB5" s="2" t="s">
        <v>1137</v>
      </c>
      <c r="AC5" s="133" t="s">
        <v>1450</v>
      </c>
      <c r="AH5" t="s">
        <v>272</v>
      </c>
    </row>
    <row r="6" spans="1:34" x14ac:dyDescent="0.2">
      <c r="A6" s="148" t="s">
        <v>3264</v>
      </c>
      <c r="O6" s="2"/>
      <c r="AB6" s="1">
        <v>1</v>
      </c>
      <c r="AC6" s="133" t="s">
        <v>1873</v>
      </c>
      <c r="AH6" t="s">
        <v>272</v>
      </c>
    </row>
    <row r="7" spans="1:34" x14ac:dyDescent="0.2">
      <c r="A7" s="271" t="s">
        <v>6754</v>
      </c>
      <c r="I7" s="89"/>
      <c r="O7" s="2"/>
      <c r="AB7" t="s">
        <v>1524</v>
      </c>
      <c r="AC7" s="136" t="s">
        <v>1874</v>
      </c>
      <c r="AH7" t="s">
        <v>272</v>
      </c>
    </row>
    <row r="8" spans="1:34" x14ac:dyDescent="0.2">
      <c r="A8" s="214"/>
      <c r="I8" s="1"/>
      <c r="O8" s="2"/>
      <c r="AC8" s="136"/>
      <c r="AH8" t="s">
        <v>272</v>
      </c>
    </row>
    <row r="9" spans="1:34" x14ac:dyDescent="0.2">
      <c r="A9" s="2" t="s">
        <v>1542</v>
      </c>
      <c r="I9" s="1"/>
      <c r="O9" s="2"/>
      <c r="AB9" s="2" t="s">
        <v>1137</v>
      </c>
      <c r="AC9" s="214" t="s">
        <v>4682</v>
      </c>
      <c r="AH9" t="s">
        <v>272</v>
      </c>
    </row>
    <row r="10" spans="1:34" x14ac:dyDescent="0.2">
      <c r="A10" s="2" t="s">
        <v>3153</v>
      </c>
      <c r="I10" s="1"/>
      <c r="O10" s="2"/>
      <c r="AB10" s="1">
        <v>1</v>
      </c>
      <c r="AC10" s="214" t="s">
        <v>4689</v>
      </c>
      <c r="AH10" t="s">
        <v>272</v>
      </c>
    </row>
    <row r="11" spans="1:34" x14ac:dyDescent="0.2">
      <c r="A11" s="2" t="s">
        <v>2458</v>
      </c>
      <c r="I11" s="150"/>
      <c r="O11" s="2"/>
      <c r="AB11" t="s">
        <v>1524</v>
      </c>
      <c r="AC11" s="214" t="s">
        <v>4683</v>
      </c>
      <c r="AH11" t="s">
        <v>272</v>
      </c>
    </row>
    <row r="12" spans="1:34" x14ac:dyDescent="0.2">
      <c r="A12" t="s">
        <v>2139</v>
      </c>
      <c r="I12" s="149"/>
      <c r="O12" s="2"/>
      <c r="AB12" t="s">
        <v>1524</v>
      </c>
      <c r="AC12" s="147" t="s">
        <v>6000</v>
      </c>
      <c r="AH12" t="s">
        <v>272</v>
      </c>
    </row>
    <row r="13" spans="1:34" x14ac:dyDescent="0.2">
      <c r="A13" t="s">
        <v>2012</v>
      </c>
      <c r="O13" s="2"/>
      <c r="AB13" t="s">
        <v>1524</v>
      </c>
      <c r="AC13" s="268" t="s">
        <v>6213</v>
      </c>
      <c r="AH13" t="s">
        <v>272</v>
      </c>
    </row>
    <row r="14" spans="1:34" x14ac:dyDescent="0.2">
      <c r="A14" s="81" t="s">
        <v>5699</v>
      </c>
      <c r="J14" s="150" t="s">
        <v>5698</v>
      </c>
      <c r="O14" s="2"/>
      <c r="P14" s="150"/>
      <c r="AH14" t="s">
        <v>272</v>
      </c>
    </row>
    <row r="15" spans="1:34" x14ac:dyDescent="0.2">
      <c r="A15" s="12" t="s">
        <v>179</v>
      </c>
      <c r="O15" s="2"/>
      <c r="P15" s="12" t="s">
        <v>2387</v>
      </c>
      <c r="R15" s="9" t="s">
        <v>4088</v>
      </c>
      <c r="S15" s="6"/>
      <c r="T15" s="6"/>
      <c r="U15" s="6"/>
      <c r="AB15" t="s">
        <v>1137</v>
      </c>
      <c r="AC15" s="228" t="s">
        <v>2326</v>
      </c>
      <c r="AH15" t="s">
        <v>272</v>
      </c>
    </row>
    <row r="16" spans="1:34" x14ac:dyDescent="0.2">
      <c r="A16" s="4" t="s">
        <v>6760</v>
      </c>
      <c r="O16" s="2"/>
      <c r="Q16" s="2"/>
      <c r="R16" s="6" t="s">
        <v>1137</v>
      </c>
      <c r="S16" s="177" t="s">
        <v>4086</v>
      </c>
      <c r="T16" t="s">
        <v>1137</v>
      </c>
      <c r="U16" s="177" t="s">
        <v>4084</v>
      </c>
      <c r="V16" s="6"/>
      <c r="W16" s="17" t="s">
        <v>1919</v>
      </c>
      <c r="X16" s="6"/>
      <c r="Y16" s="6"/>
      <c r="Z16" t="s">
        <v>1137</v>
      </c>
      <c r="AA16" s="71" t="s">
        <v>2066</v>
      </c>
      <c r="AB16" t="s">
        <v>1524</v>
      </c>
      <c r="AC16" s="224" t="s">
        <v>5093</v>
      </c>
      <c r="AH16" t="s">
        <v>272</v>
      </c>
    </row>
    <row r="17" spans="1:34" x14ac:dyDescent="0.2">
      <c r="A17" s="252" t="s">
        <v>4684</v>
      </c>
      <c r="Q17" s="2"/>
      <c r="R17" s="6" t="s">
        <v>1524</v>
      </c>
      <c r="S17" s="177" t="s">
        <v>438</v>
      </c>
      <c r="T17" t="s">
        <v>1524</v>
      </c>
      <c r="U17" s="177" t="s">
        <v>4085</v>
      </c>
      <c r="V17" s="6" t="s">
        <v>1137</v>
      </c>
      <c r="W17" s="37" t="s">
        <v>4799</v>
      </c>
      <c r="X17" t="s">
        <v>1137</v>
      </c>
      <c r="Y17" s="37" t="s">
        <v>200</v>
      </c>
      <c r="Z17" s="1">
        <v>1</v>
      </c>
      <c r="AA17" s="71" t="s">
        <v>3128</v>
      </c>
      <c r="AB17" t="s">
        <v>1524</v>
      </c>
      <c r="AC17" s="224" t="s">
        <v>5092</v>
      </c>
      <c r="AH17" t="s">
        <v>272</v>
      </c>
    </row>
    <row r="18" spans="1:34" x14ac:dyDescent="0.2">
      <c r="Q18" s="2"/>
      <c r="R18" s="6" t="s">
        <v>1524</v>
      </c>
      <c r="S18" s="177" t="s">
        <v>4087</v>
      </c>
      <c r="T18" t="s">
        <v>1524</v>
      </c>
      <c r="U18" s="61" t="s">
        <v>2432</v>
      </c>
      <c r="V18" s="6" t="s">
        <v>1524</v>
      </c>
      <c r="W18" s="37" t="s">
        <v>1104</v>
      </c>
      <c r="X18" t="s">
        <v>1524</v>
      </c>
      <c r="Y18" s="37" t="s">
        <v>2388</v>
      </c>
      <c r="Z18" t="s">
        <v>1524</v>
      </c>
      <c r="AA18" s="71" t="s">
        <v>2067</v>
      </c>
      <c r="AB18" t="s">
        <v>1524</v>
      </c>
      <c r="AC18" s="224" t="s">
        <v>5743</v>
      </c>
      <c r="AH18" t="s">
        <v>272</v>
      </c>
    </row>
    <row r="19" spans="1:34" x14ac:dyDescent="0.2">
      <c r="A19" s="4" t="s">
        <v>6761</v>
      </c>
      <c r="Q19" s="2"/>
      <c r="R19" s="6" t="s">
        <v>1524</v>
      </c>
      <c r="S19" s="177" t="s">
        <v>1727</v>
      </c>
      <c r="U19" s="61"/>
      <c r="V19" s="6" t="s">
        <v>1524</v>
      </c>
      <c r="W19" s="91" t="s">
        <v>5089</v>
      </c>
      <c r="X19" t="s">
        <v>1524</v>
      </c>
      <c r="Z19" t="s">
        <v>1524</v>
      </c>
      <c r="AA19" s="71" t="s">
        <v>4710</v>
      </c>
      <c r="AH19" t="s">
        <v>272</v>
      </c>
    </row>
    <row r="20" spans="1:34" x14ac:dyDescent="0.2">
      <c r="A20" s="255" t="s">
        <v>4089</v>
      </c>
      <c r="Q20" s="2"/>
      <c r="R20" s="6"/>
      <c r="S20" s="6"/>
      <c r="T20" s="6"/>
      <c r="U20" s="6"/>
      <c r="V20" s="6" t="s">
        <v>1524</v>
      </c>
      <c r="W20" s="37" t="s">
        <v>4798</v>
      </c>
      <c r="X20" t="s">
        <v>1137</v>
      </c>
      <c r="Y20" s="37" t="s">
        <v>1103</v>
      </c>
      <c r="AH20" t="s">
        <v>272</v>
      </c>
    </row>
    <row r="21" spans="1:34" x14ac:dyDescent="0.2">
      <c r="A21" s="149" t="s">
        <v>6762</v>
      </c>
      <c r="L21" t="s">
        <v>1137</v>
      </c>
      <c r="M21" s="224" t="s">
        <v>5499</v>
      </c>
      <c r="N21" t="s">
        <v>1137</v>
      </c>
      <c r="O21" s="224" t="s">
        <v>5497</v>
      </c>
      <c r="P21" t="s">
        <v>1137</v>
      </c>
      <c r="Q21" s="224" t="s">
        <v>5506</v>
      </c>
      <c r="R21" t="s">
        <v>1137</v>
      </c>
      <c r="S21" s="224" t="s">
        <v>435</v>
      </c>
      <c r="V21" s="6" t="s">
        <v>1524</v>
      </c>
      <c r="W21" s="37" t="s">
        <v>1014</v>
      </c>
      <c r="X21" t="s">
        <v>1524</v>
      </c>
      <c r="Y21" s="37" t="s">
        <v>1102</v>
      </c>
      <c r="Z21" s="6"/>
      <c r="AB21" t="s">
        <v>1137</v>
      </c>
      <c r="AC21" s="228" t="s">
        <v>5744</v>
      </c>
      <c r="AH21" t="s">
        <v>272</v>
      </c>
    </row>
    <row r="22" spans="1:34" x14ac:dyDescent="0.2">
      <c r="A22" s="149" t="s">
        <v>6763</v>
      </c>
      <c r="L22" s="1">
        <v>1</v>
      </c>
      <c r="M22" s="224" t="s">
        <v>3425</v>
      </c>
      <c r="N22" s="1">
        <v>1</v>
      </c>
      <c r="O22" s="224" t="s">
        <v>5498</v>
      </c>
      <c r="P22" s="1">
        <v>1</v>
      </c>
      <c r="Q22" s="224" t="s">
        <v>3428</v>
      </c>
      <c r="R22" s="1">
        <v>1</v>
      </c>
      <c r="S22" s="224" t="s">
        <v>5504</v>
      </c>
      <c r="V22" s="6" t="s">
        <v>1524</v>
      </c>
      <c r="W22" s="37" t="s">
        <v>1101</v>
      </c>
      <c r="Z22" s="6"/>
      <c r="AB22" t="s">
        <v>1524</v>
      </c>
      <c r="AC22" s="224" t="s">
        <v>5745</v>
      </c>
      <c r="AH22" t="s">
        <v>272</v>
      </c>
    </row>
    <row r="23" spans="1:34" x14ac:dyDescent="0.2">
      <c r="A23" s="255" t="s">
        <v>5512</v>
      </c>
      <c r="L23" s="1">
        <v>1</v>
      </c>
      <c r="M23" s="224" t="s">
        <v>5500</v>
      </c>
      <c r="P23" s="1">
        <v>1</v>
      </c>
      <c r="Q23" s="224" t="s">
        <v>5507</v>
      </c>
      <c r="V23" s="6"/>
      <c r="W23" s="6"/>
      <c r="X23" s="6"/>
      <c r="Y23" s="6"/>
      <c r="Z23" s="6"/>
      <c r="AB23" t="s">
        <v>1524</v>
      </c>
      <c r="AC23" s="224" t="s">
        <v>5746</v>
      </c>
      <c r="AH23" t="s">
        <v>272</v>
      </c>
    </row>
    <row r="24" spans="1:34" x14ac:dyDescent="0.2">
      <c r="A24" s="255" t="s">
        <v>6755</v>
      </c>
      <c r="V24" t="s">
        <v>1137</v>
      </c>
      <c r="W24" s="133" t="s">
        <v>2595</v>
      </c>
      <c r="AH24" t="s">
        <v>272</v>
      </c>
    </row>
    <row r="25" spans="1:34" x14ac:dyDescent="0.2">
      <c r="A25" s="255" t="s">
        <v>6756</v>
      </c>
      <c r="V25" s="1">
        <v>1</v>
      </c>
      <c r="W25" s="133" t="s">
        <v>2597</v>
      </c>
      <c r="AB25" s="2" t="s">
        <v>1137</v>
      </c>
      <c r="AC25" s="271" t="s">
        <v>6757</v>
      </c>
      <c r="AD25" s="2" t="s">
        <v>1137</v>
      </c>
      <c r="AE25" s="271" t="s">
        <v>6752</v>
      </c>
      <c r="AH25" t="s">
        <v>272</v>
      </c>
    </row>
    <row r="26" spans="1:34" x14ac:dyDescent="0.2">
      <c r="A26" s="23"/>
      <c r="V26" t="s">
        <v>1524</v>
      </c>
      <c r="W26" s="91" t="s">
        <v>2596</v>
      </c>
      <c r="AB26" s="1">
        <v>1</v>
      </c>
      <c r="AC26" s="271" t="s">
        <v>6509</v>
      </c>
      <c r="AD26" s="1">
        <v>1</v>
      </c>
      <c r="AE26" s="271" t="s">
        <v>6753</v>
      </c>
      <c r="AH26" t="s">
        <v>272</v>
      </c>
    </row>
    <row r="27" spans="1:34" x14ac:dyDescent="0.2">
      <c r="A27" s="21" t="s">
        <v>6764</v>
      </c>
      <c r="K27" s="149"/>
      <c r="W27" s="91"/>
      <c r="X27" t="s">
        <v>1137</v>
      </c>
      <c r="Y27" s="228" t="s">
        <v>5088</v>
      </c>
      <c r="AB27" s="1">
        <v>1</v>
      </c>
      <c r="AC27" s="271" t="s">
        <v>6758</v>
      </c>
      <c r="AH27" t="s">
        <v>272</v>
      </c>
    </row>
    <row r="28" spans="1:34" x14ac:dyDescent="0.2">
      <c r="A28" s="253" t="s">
        <v>1870</v>
      </c>
      <c r="K28" s="149"/>
      <c r="L28" t="s">
        <v>1137</v>
      </c>
      <c r="M28" s="224" t="s">
        <v>5502</v>
      </c>
      <c r="N28" t="s">
        <v>1137</v>
      </c>
      <c r="O28" s="224" t="s">
        <v>3647</v>
      </c>
      <c r="P28" t="s">
        <v>1137</v>
      </c>
      <c r="Q28" s="224" t="s">
        <v>1219</v>
      </c>
      <c r="W28" s="91"/>
      <c r="X28" t="s">
        <v>1524</v>
      </c>
      <c r="Y28" s="224" t="s">
        <v>3019</v>
      </c>
      <c r="AB28" t="s">
        <v>1524</v>
      </c>
      <c r="AC28" s="271" t="s">
        <v>6759</v>
      </c>
      <c r="AH28" t="s">
        <v>272</v>
      </c>
    </row>
    <row r="29" spans="1:34" x14ac:dyDescent="0.2">
      <c r="A29" s="255" t="s">
        <v>5944</v>
      </c>
      <c r="K29" s="149"/>
      <c r="L29" s="1">
        <v>1</v>
      </c>
      <c r="M29" s="224" t="s">
        <v>5503</v>
      </c>
      <c r="N29" s="1">
        <v>1</v>
      </c>
      <c r="O29" s="224" t="s">
        <v>5501</v>
      </c>
      <c r="P29" s="1">
        <v>1</v>
      </c>
      <c r="Q29" s="224" t="s">
        <v>243</v>
      </c>
      <c r="W29" s="91"/>
      <c r="X29" t="s">
        <v>1524</v>
      </c>
      <c r="Y29" s="224" t="s">
        <v>5087</v>
      </c>
      <c r="AH29" t="s">
        <v>272</v>
      </c>
    </row>
    <row r="30" spans="1:34" x14ac:dyDescent="0.2">
      <c r="A30" s="255" t="s">
        <v>6765</v>
      </c>
      <c r="K30" s="149"/>
      <c r="L30" s="1">
        <v>1</v>
      </c>
      <c r="M30" s="224" t="s">
        <v>5505</v>
      </c>
      <c r="P30" t="s">
        <v>1524</v>
      </c>
      <c r="Q30" s="224" t="s">
        <v>5508</v>
      </c>
      <c r="W30" s="91"/>
      <c r="Y30" s="228"/>
      <c r="AH30" t="s">
        <v>272</v>
      </c>
    </row>
    <row r="31" spans="1:34" x14ac:dyDescent="0.2">
      <c r="A31" s="150"/>
      <c r="K31" s="149"/>
      <c r="P31" t="s">
        <v>1524</v>
      </c>
      <c r="Q31" s="224" t="s">
        <v>5509</v>
      </c>
      <c r="W31" s="91"/>
      <c r="Y31" s="228"/>
      <c r="AH31" t="s">
        <v>272</v>
      </c>
    </row>
    <row r="32" spans="1:34" x14ac:dyDescent="0.2">
      <c r="A32" s="21" t="s">
        <v>6766</v>
      </c>
      <c r="K32" s="149"/>
      <c r="W32" s="91"/>
      <c r="Y32" s="228"/>
      <c r="AH32" t="s">
        <v>272</v>
      </c>
    </row>
    <row r="33" spans="1:34" x14ac:dyDescent="0.2">
      <c r="A33" s="89" t="s">
        <v>5515</v>
      </c>
      <c r="K33" s="149"/>
      <c r="W33" s="91"/>
      <c r="Y33" s="228"/>
      <c r="AH33" t="s">
        <v>272</v>
      </c>
    </row>
    <row r="34" spans="1:34" x14ac:dyDescent="0.2">
      <c r="A34" s="1" t="s">
        <v>912</v>
      </c>
      <c r="K34" s="149"/>
      <c r="W34" s="91"/>
      <c r="Y34" s="228"/>
      <c r="AH34" t="s">
        <v>272</v>
      </c>
    </row>
    <row r="35" spans="1:34" x14ac:dyDescent="0.2">
      <c r="A35" s="1" t="s">
        <v>6767</v>
      </c>
      <c r="K35" s="149"/>
      <c r="W35" s="91"/>
      <c r="AH35" t="s">
        <v>272</v>
      </c>
    </row>
    <row r="36" spans="1:34" x14ac:dyDescent="0.2">
      <c r="A36" s="1" t="s">
        <v>914</v>
      </c>
      <c r="W36" s="91"/>
      <c r="AH36" t="s">
        <v>272</v>
      </c>
    </row>
    <row r="37" spans="1:34" x14ac:dyDescent="0.2">
      <c r="A37" s="81" t="s">
        <v>5699</v>
      </c>
      <c r="K37" s="150" t="s">
        <v>5534</v>
      </c>
      <c r="AH37" t="s">
        <v>272</v>
      </c>
    </row>
    <row r="38" spans="1:34" x14ac:dyDescent="0.2">
      <c r="A38" s="149" t="s">
        <v>6768</v>
      </c>
      <c r="P38" s="12" t="s">
        <v>1869</v>
      </c>
      <c r="Z38" t="s">
        <v>1137</v>
      </c>
      <c r="AA38" s="244" t="s">
        <v>5945</v>
      </c>
      <c r="AB38" s="2" t="s">
        <v>1137</v>
      </c>
      <c r="AC38" s="158" t="s">
        <v>3485</v>
      </c>
      <c r="AD38" s="2" t="s">
        <v>1137</v>
      </c>
      <c r="AE38" s="133" t="s">
        <v>2899</v>
      </c>
      <c r="AH38" t="s">
        <v>272</v>
      </c>
    </row>
    <row r="39" spans="1:34" x14ac:dyDescent="0.2">
      <c r="A39" s="149" t="s">
        <v>5511</v>
      </c>
      <c r="Z39" s="1">
        <v>1</v>
      </c>
      <c r="AA39" s="244" t="s">
        <v>1669</v>
      </c>
      <c r="AB39" t="s">
        <v>1524</v>
      </c>
      <c r="AC39" s="153" t="s">
        <v>3486</v>
      </c>
      <c r="AD39" s="1">
        <v>1</v>
      </c>
      <c r="AE39" s="147" t="s">
        <v>3189</v>
      </c>
      <c r="AH39" t="s">
        <v>272</v>
      </c>
    </row>
    <row r="40" spans="1:34" x14ac:dyDescent="0.2">
      <c r="A40" s="150" t="s">
        <v>6769</v>
      </c>
      <c r="Z40" t="s">
        <v>1524</v>
      </c>
      <c r="AA40" s="244" t="s">
        <v>5946</v>
      </c>
      <c r="AD40" t="s">
        <v>1524</v>
      </c>
      <c r="AE40" s="133" t="s">
        <v>4751</v>
      </c>
      <c r="AH40" t="s">
        <v>272</v>
      </c>
    </row>
    <row r="41" spans="1:34" x14ac:dyDescent="0.2">
      <c r="A41" s="149" t="s">
        <v>6770</v>
      </c>
      <c r="Z41" t="s">
        <v>1524</v>
      </c>
      <c r="AA41" s="244" t="s">
        <v>5947</v>
      </c>
      <c r="AB41" s="2" t="s">
        <v>1137</v>
      </c>
      <c r="AC41" s="224" t="s">
        <v>5091</v>
      </c>
      <c r="AD41" t="s">
        <v>1524</v>
      </c>
      <c r="AE41" s="147" t="s">
        <v>4752</v>
      </c>
      <c r="AH41" t="s">
        <v>272</v>
      </c>
    </row>
    <row r="42" spans="1:34" x14ac:dyDescent="0.2">
      <c r="A42" s="150" t="s">
        <v>5969</v>
      </c>
      <c r="K42" s="1"/>
      <c r="AB42" s="1">
        <v>1</v>
      </c>
      <c r="AC42" s="224" t="s">
        <v>5090</v>
      </c>
      <c r="AE42" s="147"/>
      <c r="AH42" t="s">
        <v>272</v>
      </c>
    </row>
    <row r="43" spans="1:34" x14ac:dyDescent="0.2">
      <c r="A43" s="81" t="s">
        <v>5699</v>
      </c>
      <c r="K43" s="150" t="s">
        <v>5534</v>
      </c>
      <c r="O43" s="12"/>
      <c r="P43" s="150"/>
      <c r="AH43" t="s">
        <v>272</v>
      </c>
    </row>
    <row r="44" spans="1:34" x14ac:dyDescent="0.2">
      <c r="A44" s="149" t="s">
        <v>5510</v>
      </c>
      <c r="O44" s="12"/>
      <c r="P44" s="12" t="s">
        <v>2386</v>
      </c>
      <c r="AD44" s="6"/>
      <c r="AE44" s="9" t="s">
        <v>4614</v>
      </c>
      <c r="AF44" s="6"/>
      <c r="AG44" s="6"/>
      <c r="AH44" t="s">
        <v>272</v>
      </c>
    </row>
    <row r="45" spans="1:34" x14ac:dyDescent="0.2">
      <c r="A45" s="150" t="s">
        <v>2299</v>
      </c>
      <c r="O45" s="12"/>
      <c r="P45" s="163" t="s">
        <v>911</v>
      </c>
      <c r="AD45" s="6" t="s">
        <v>1137</v>
      </c>
      <c r="AE45" s="138" t="s">
        <v>3484</v>
      </c>
      <c r="AH45" t="s">
        <v>272</v>
      </c>
    </row>
    <row r="46" spans="1:34" x14ac:dyDescent="0.2">
      <c r="A46" s="149" t="s">
        <v>6659</v>
      </c>
      <c r="O46" s="12"/>
      <c r="P46" s="150"/>
      <c r="AD46" s="6" t="s">
        <v>1524</v>
      </c>
      <c r="AE46" s="138" t="s">
        <v>1661</v>
      </c>
      <c r="AH46" t="s">
        <v>272</v>
      </c>
    </row>
    <row r="47" spans="1:34" x14ac:dyDescent="0.2">
      <c r="A47" s="148" t="s">
        <v>5970</v>
      </c>
      <c r="O47" s="12"/>
      <c r="P47" s="150"/>
      <c r="AD47" s="6" t="s">
        <v>1524</v>
      </c>
      <c r="AE47" s="224" t="s">
        <v>5704</v>
      </c>
      <c r="AH47" t="s">
        <v>272</v>
      </c>
    </row>
    <row r="48" spans="1:34" x14ac:dyDescent="0.2">
      <c r="A48" s="149" t="s">
        <v>2135</v>
      </c>
      <c r="O48" s="12"/>
      <c r="P48" s="150"/>
      <c r="AD48" s="6" t="s">
        <v>1524</v>
      </c>
      <c r="AE48" s="138" t="s">
        <v>3501</v>
      </c>
      <c r="AH48" t="s">
        <v>272</v>
      </c>
    </row>
    <row r="49" spans="1:34" x14ac:dyDescent="0.2">
      <c r="A49" s="149" t="s">
        <v>4654</v>
      </c>
      <c r="O49" s="12"/>
      <c r="P49" s="150"/>
      <c r="AD49" s="192" t="s">
        <v>1524</v>
      </c>
      <c r="AE49" s="151" t="s">
        <v>4613</v>
      </c>
      <c r="AH49" t="s">
        <v>272</v>
      </c>
    </row>
    <row r="50" spans="1:34" x14ac:dyDescent="0.2">
      <c r="A50" s="150" t="s">
        <v>3558</v>
      </c>
      <c r="P50" s="150" t="s">
        <v>3558</v>
      </c>
      <c r="T50" s="4"/>
      <c r="U50" s="4"/>
      <c r="AD50" s="6"/>
      <c r="AE50" s="6"/>
      <c r="AF50" s="6"/>
      <c r="AG50" s="6"/>
      <c r="AH50" t="s">
        <v>272</v>
      </c>
    </row>
    <row r="51" spans="1:34" x14ac:dyDescent="0.2">
      <c r="A51" s="149" t="s">
        <v>2136</v>
      </c>
      <c r="O51" s="89"/>
      <c r="P51" s="22" t="s">
        <v>913</v>
      </c>
      <c r="T51" s="4"/>
      <c r="U51" s="4"/>
      <c r="X51" t="s">
        <v>1137</v>
      </c>
      <c r="Y51" s="214" t="s">
        <v>4815</v>
      </c>
      <c r="AD51" s="6" t="s">
        <v>1137</v>
      </c>
      <c r="AE51" s="61" t="s">
        <v>3058</v>
      </c>
      <c r="AH51" t="s">
        <v>272</v>
      </c>
    </row>
    <row r="52" spans="1:34" x14ac:dyDescent="0.2">
      <c r="A52" s="149" t="s">
        <v>2137</v>
      </c>
      <c r="O52" s="1"/>
      <c r="Q52" s="1"/>
      <c r="T52" s="4"/>
      <c r="U52" s="4"/>
      <c r="V52" s="12"/>
      <c r="X52" s="1">
        <v>1</v>
      </c>
      <c r="Y52" s="214" t="s">
        <v>4816</v>
      </c>
      <c r="Z52" s="6"/>
      <c r="AA52" s="17" t="s">
        <v>3177</v>
      </c>
      <c r="AB52" s="6"/>
      <c r="AC52" s="6"/>
      <c r="AD52" s="6" t="s">
        <v>1524</v>
      </c>
      <c r="AE52" s="161" t="s">
        <v>3515</v>
      </c>
      <c r="AH52" t="s">
        <v>272</v>
      </c>
    </row>
    <row r="53" spans="1:34" x14ac:dyDescent="0.2">
      <c r="A53" s="150" t="s">
        <v>503</v>
      </c>
      <c r="O53" s="1"/>
      <c r="Q53" s="1"/>
      <c r="T53" s="4"/>
      <c r="U53" s="4"/>
      <c r="V53" s="12"/>
      <c r="X53" t="s">
        <v>3066</v>
      </c>
      <c r="Z53" s="6" t="s">
        <v>1137</v>
      </c>
      <c r="AA53" s="37" t="s">
        <v>3170</v>
      </c>
      <c r="AB53" t="s">
        <v>1137</v>
      </c>
      <c r="AC53" s="147" t="s">
        <v>3171</v>
      </c>
      <c r="AD53" t="s">
        <v>1524</v>
      </c>
      <c r="AE53" s="61" t="s">
        <v>3060</v>
      </c>
      <c r="AH53" t="s">
        <v>272</v>
      </c>
    </row>
    <row r="54" spans="1:34" x14ac:dyDescent="0.2">
      <c r="A54" s="172" t="s">
        <v>1871</v>
      </c>
      <c r="O54" s="1"/>
      <c r="Q54" s="1"/>
      <c r="S54" s="150" t="s">
        <v>3556</v>
      </c>
      <c r="T54" s="4"/>
      <c r="U54" s="4"/>
      <c r="V54" s="12"/>
      <c r="X54" t="s">
        <v>1137</v>
      </c>
      <c r="Y54" s="214" t="s">
        <v>4813</v>
      </c>
      <c r="Z54" s="6" t="s">
        <v>1524</v>
      </c>
      <c r="AA54" s="147" t="s">
        <v>3175</v>
      </c>
      <c r="AB54" t="s">
        <v>1524</v>
      </c>
      <c r="AC54" s="147" t="s">
        <v>3182</v>
      </c>
      <c r="AD54" t="s">
        <v>1524</v>
      </c>
      <c r="AE54" s="61" t="s">
        <v>803</v>
      </c>
      <c r="AH54" t="s">
        <v>272</v>
      </c>
    </row>
    <row r="55" spans="1:34" x14ac:dyDescent="0.2">
      <c r="A55" s="149" t="s">
        <v>3174</v>
      </c>
      <c r="O55" s="1"/>
      <c r="Q55" s="1"/>
      <c r="S55" s="150" t="s">
        <v>3557</v>
      </c>
      <c r="T55" s="4"/>
      <c r="U55" s="4"/>
      <c r="V55" s="12"/>
      <c r="X55" s="1">
        <v>1</v>
      </c>
      <c r="Y55" s="214" t="s">
        <v>4814</v>
      </c>
      <c r="Z55" s="6" t="s">
        <v>1524</v>
      </c>
      <c r="AA55" s="214" t="s">
        <v>4792</v>
      </c>
      <c r="AB55" t="s">
        <v>1524</v>
      </c>
      <c r="AC55" s="147" t="s">
        <v>3172</v>
      </c>
      <c r="AD55" t="s">
        <v>1524</v>
      </c>
      <c r="AE55" s="61"/>
      <c r="AH55" t="s">
        <v>272</v>
      </c>
    </row>
    <row r="56" spans="1:34" x14ac:dyDescent="0.2">
      <c r="A56" s="149"/>
      <c r="Q56" s="1"/>
      <c r="T56" s="4"/>
      <c r="U56" s="4"/>
      <c r="V56" s="12"/>
      <c r="Z56" s="6" t="s">
        <v>1524</v>
      </c>
      <c r="AA56" s="147" t="s">
        <v>3184</v>
      </c>
      <c r="AB56" t="s">
        <v>1524</v>
      </c>
      <c r="AC56" s="161" t="s">
        <v>3536</v>
      </c>
      <c r="AD56" t="s">
        <v>1137</v>
      </c>
      <c r="AE56" s="23" t="s">
        <v>805</v>
      </c>
      <c r="AH56" t="s">
        <v>272</v>
      </c>
    </row>
    <row r="57" spans="1:34" x14ac:dyDescent="0.2">
      <c r="A57" s="149" t="s">
        <v>2138</v>
      </c>
      <c r="Q57" s="1"/>
      <c r="T57" s="4"/>
      <c r="U57" s="4"/>
      <c r="V57" s="12"/>
      <c r="Z57" s="6"/>
      <c r="AB57" t="s">
        <v>1524</v>
      </c>
      <c r="AC57" s="147" t="s">
        <v>3178</v>
      </c>
      <c r="AD57" t="s">
        <v>1524</v>
      </c>
      <c r="AE57" s="161" t="s">
        <v>3514</v>
      </c>
      <c r="AH57" t="s">
        <v>272</v>
      </c>
    </row>
    <row r="58" spans="1:34" x14ac:dyDescent="0.2">
      <c r="A58" s="149" t="s">
        <v>2297</v>
      </c>
      <c r="Q58" s="1"/>
      <c r="T58" s="4"/>
      <c r="U58" s="4"/>
      <c r="V58" s="12"/>
      <c r="Z58" s="6"/>
      <c r="AA58" s="37"/>
      <c r="AB58" t="s">
        <v>1524</v>
      </c>
      <c r="AC58" s="51"/>
      <c r="AD58" t="s">
        <v>1524</v>
      </c>
      <c r="AE58" s="27" t="s">
        <v>4719</v>
      </c>
      <c r="AH58" t="s">
        <v>272</v>
      </c>
    </row>
    <row r="59" spans="1:34" x14ac:dyDescent="0.2">
      <c r="A59" s="150" t="s">
        <v>2300</v>
      </c>
      <c r="T59" s="4"/>
      <c r="U59" s="4"/>
      <c r="V59" s="12"/>
      <c r="Z59" s="6"/>
      <c r="AA59" s="37"/>
      <c r="AB59" t="s">
        <v>1524</v>
      </c>
      <c r="AC59" s="51"/>
      <c r="AD59" t="s">
        <v>1524</v>
      </c>
      <c r="AE59" s="87" t="s">
        <v>804</v>
      </c>
      <c r="AH59" t="s">
        <v>272</v>
      </c>
    </row>
    <row r="60" spans="1:34" x14ac:dyDescent="0.2">
      <c r="A60" s="149" t="s">
        <v>4218</v>
      </c>
      <c r="T60" s="4"/>
      <c r="U60" s="4"/>
      <c r="V60" s="12"/>
      <c r="Z60" s="6"/>
      <c r="AA60" s="37"/>
      <c r="AB60" t="s">
        <v>1524</v>
      </c>
      <c r="AC60" s="51"/>
      <c r="AH60" t="s">
        <v>272</v>
      </c>
    </row>
    <row r="61" spans="1:34" x14ac:dyDescent="0.2">
      <c r="A61" s="149" t="s">
        <v>5514</v>
      </c>
      <c r="Q61" s="1"/>
      <c r="T61" s="4"/>
      <c r="U61" s="4"/>
      <c r="V61" s="12"/>
      <c r="Z61" s="6"/>
      <c r="AA61" s="37"/>
      <c r="AB61" t="s">
        <v>1137</v>
      </c>
      <c r="AC61" s="147" t="s">
        <v>3179</v>
      </c>
      <c r="AD61" t="s">
        <v>1137</v>
      </c>
      <c r="AE61" s="51" t="s">
        <v>390</v>
      </c>
      <c r="AH61" t="s">
        <v>272</v>
      </c>
    </row>
    <row r="62" spans="1:34" x14ac:dyDescent="0.2">
      <c r="A62" s="149" t="s">
        <v>5513</v>
      </c>
      <c r="Q62" s="1"/>
      <c r="T62" s="4"/>
      <c r="U62" s="4"/>
      <c r="V62" s="12"/>
      <c r="Z62" s="6"/>
      <c r="AA62" s="37"/>
      <c r="AB62" t="s">
        <v>1524</v>
      </c>
      <c r="AC62" s="147" t="s">
        <v>3178</v>
      </c>
      <c r="AD62" t="s">
        <v>1524</v>
      </c>
      <c r="AE62" s="161" t="s">
        <v>3219</v>
      </c>
      <c r="AH62" t="s">
        <v>272</v>
      </c>
    </row>
    <row r="63" spans="1:34" x14ac:dyDescent="0.2">
      <c r="A63" s="150" t="s">
        <v>2147</v>
      </c>
      <c r="Q63" s="1"/>
      <c r="T63" s="4"/>
      <c r="U63" s="4"/>
      <c r="V63" s="12"/>
      <c r="Z63" s="6"/>
      <c r="AA63" s="37"/>
      <c r="AB63" t="s">
        <v>1524</v>
      </c>
      <c r="AC63" s="147" t="s">
        <v>3183</v>
      </c>
      <c r="AD63" s="6"/>
      <c r="AE63" s="6"/>
      <c r="AF63" s="6"/>
      <c r="AG63" s="6"/>
      <c r="AH63" t="s">
        <v>272</v>
      </c>
    </row>
    <row r="64" spans="1:34" x14ac:dyDescent="0.2">
      <c r="Q64" s="1"/>
      <c r="T64" s="4"/>
      <c r="U64" s="4"/>
      <c r="V64" s="12"/>
      <c r="Z64" s="6"/>
      <c r="AA64" s="37"/>
      <c r="AB64" t="s">
        <v>1524</v>
      </c>
      <c r="AD64" t="s">
        <v>1137</v>
      </c>
      <c r="AE64" s="87" t="s">
        <v>619</v>
      </c>
      <c r="AH64" t="s">
        <v>272</v>
      </c>
    </row>
    <row r="65" spans="1:34" x14ac:dyDescent="0.2">
      <c r="A65" s="12" t="s">
        <v>588</v>
      </c>
      <c r="Q65" s="1"/>
      <c r="T65" s="4"/>
      <c r="U65" s="4"/>
      <c r="V65" s="12"/>
      <c r="Z65" s="6"/>
      <c r="AA65" s="37"/>
      <c r="AB65" t="s">
        <v>1137</v>
      </c>
      <c r="AC65" s="147" t="s">
        <v>3180</v>
      </c>
      <c r="AD65" s="1">
        <v>1</v>
      </c>
      <c r="AE65" s="87" t="s">
        <v>3176</v>
      </c>
      <c r="AH65" t="s">
        <v>272</v>
      </c>
    </row>
    <row r="66" spans="1:34" x14ac:dyDescent="0.2">
      <c r="A66" s="12" t="s">
        <v>3527</v>
      </c>
      <c r="Q66" s="1"/>
      <c r="T66" s="4"/>
      <c r="U66" s="4"/>
      <c r="V66" s="12"/>
      <c r="Z66" s="6"/>
      <c r="AA66" s="6"/>
      <c r="AB66" t="s">
        <v>1524</v>
      </c>
      <c r="AC66" s="147" t="s">
        <v>3181</v>
      </c>
      <c r="AD66" s="6"/>
      <c r="AH66" t="s">
        <v>272</v>
      </c>
    </row>
    <row r="67" spans="1:34" x14ac:dyDescent="0.2">
      <c r="Q67" s="1"/>
      <c r="T67" s="4"/>
      <c r="U67" s="4"/>
      <c r="V67" s="12"/>
      <c r="AB67" s="6"/>
      <c r="AC67" s="6"/>
      <c r="AD67" t="s">
        <v>1137</v>
      </c>
      <c r="AE67" s="161" t="s">
        <v>2585</v>
      </c>
      <c r="AH67" t="s">
        <v>272</v>
      </c>
    </row>
    <row r="68" spans="1:34" x14ac:dyDescent="0.2">
      <c r="A68" s="40" t="s">
        <v>169</v>
      </c>
      <c r="Q68" s="1"/>
      <c r="T68" s="4"/>
      <c r="U68" s="4"/>
      <c r="V68" s="12"/>
      <c r="Z68" t="s">
        <v>1137</v>
      </c>
      <c r="AA68" s="228" t="s">
        <v>5696</v>
      </c>
      <c r="AD68" s="1">
        <v>1</v>
      </c>
      <c r="AE68" s="214" t="s">
        <v>4843</v>
      </c>
      <c r="AH68" t="s">
        <v>272</v>
      </c>
    </row>
    <row r="69" spans="1:34" x14ac:dyDescent="0.2">
      <c r="A69" s="107" t="s">
        <v>2113</v>
      </c>
      <c r="Q69" s="1"/>
      <c r="T69" s="4"/>
      <c r="U69" s="4"/>
      <c r="V69" s="12"/>
      <c r="Z69" t="s">
        <v>1524</v>
      </c>
      <c r="AA69" s="244" t="s">
        <v>5804</v>
      </c>
      <c r="AD69" t="s">
        <v>1524</v>
      </c>
      <c r="AE69" s="268" t="s">
        <v>6267</v>
      </c>
      <c r="AH69" t="s">
        <v>272</v>
      </c>
    </row>
    <row r="70" spans="1:34" x14ac:dyDescent="0.2">
      <c r="A70" s="108" t="s">
        <v>398</v>
      </c>
      <c r="Q70" s="1"/>
      <c r="T70" s="4"/>
      <c r="U70" s="4"/>
      <c r="V70" s="12"/>
      <c r="AD70" t="s">
        <v>3066</v>
      </c>
      <c r="AH70" t="s">
        <v>272</v>
      </c>
    </row>
    <row r="71" spans="1:34" x14ac:dyDescent="0.2">
      <c r="A71" s="127" t="s">
        <v>2607</v>
      </c>
      <c r="Q71" s="1"/>
      <c r="T71" s="4"/>
      <c r="U71" s="4"/>
      <c r="V71" s="12"/>
      <c r="Z71" t="s">
        <v>1137</v>
      </c>
      <c r="AA71" s="270" t="s">
        <v>6640</v>
      </c>
      <c r="AD71" t="s">
        <v>1137</v>
      </c>
      <c r="AE71" s="214" t="s">
        <v>4669</v>
      </c>
      <c r="AH71" t="s">
        <v>272</v>
      </c>
    </row>
    <row r="72" spans="1:34" x14ac:dyDescent="0.2">
      <c r="Q72" s="1"/>
      <c r="T72" s="4"/>
      <c r="U72" s="4"/>
      <c r="V72" s="12"/>
      <c r="Z72" t="s">
        <v>1524</v>
      </c>
      <c r="AA72" s="271" t="s">
        <v>6641</v>
      </c>
      <c r="AD72" s="1">
        <v>1</v>
      </c>
      <c r="AE72" s="214" t="s">
        <v>4670</v>
      </c>
      <c r="AH72" t="s">
        <v>272</v>
      </c>
    </row>
    <row r="73" spans="1:34" x14ac:dyDescent="0.2">
      <c r="A73" s="128" t="s">
        <v>2608</v>
      </c>
      <c r="Q73" s="1"/>
      <c r="T73" s="4"/>
      <c r="U73" s="4"/>
      <c r="V73" s="12"/>
      <c r="AA73" s="271"/>
      <c r="AD73" s="1"/>
      <c r="AE73" s="214"/>
      <c r="AH73" t="s">
        <v>272</v>
      </c>
    </row>
    <row r="74" spans="1:34" x14ac:dyDescent="0.2">
      <c r="A74" s="129" t="s">
        <v>399</v>
      </c>
      <c r="Q74" s="1"/>
      <c r="T74" s="4"/>
      <c r="U74" s="4"/>
      <c r="V74" s="12"/>
      <c r="Z74" t="s">
        <v>1137</v>
      </c>
      <c r="AA74" s="271" t="s">
        <v>3560</v>
      </c>
      <c r="AD74" s="1"/>
      <c r="AE74" s="214"/>
      <c r="AH74" t="s">
        <v>272</v>
      </c>
    </row>
    <row r="75" spans="1:34" x14ac:dyDescent="0.2">
      <c r="A75" s="111" t="s">
        <v>400</v>
      </c>
      <c r="Q75" s="1"/>
      <c r="T75" s="4"/>
      <c r="U75" s="4"/>
      <c r="V75" s="12"/>
      <c r="Z75" s="1">
        <v>1</v>
      </c>
      <c r="AA75" s="271" t="s">
        <v>6642</v>
      </c>
      <c r="AD75" s="1"/>
      <c r="AE75" s="214"/>
      <c r="AH75" t="s">
        <v>272</v>
      </c>
    </row>
    <row r="76" spans="1:34" x14ac:dyDescent="0.2">
      <c r="A76" s="150" t="s">
        <v>3558</v>
      </c>
      <c r="O76" s="23"/>
      <c r="P76" s="150" t="s">
        <v>3558</v>
      </c>
      <c r="T76" s="4"/>
      <c r="U76" s="4"/>
      <c r="AA76" s="37"/>
      <c r="AC76" s="51"/>
      <c r="AH76" t="s">
        <v>272</v>
      </c>
    </row>
    <row r="77" spans="1:34" x14ac:dyDescent="0.2">
      <c r="A77" s="109" t="s">
        <v>401</v>
      </c>
      <c r="O77" s="23"/>
      <c r="P77" s="12" t="s">
        <v>670</v>
      </c>
      <c r="T77" s="4"/>
      <c r="U77" s="4"/>
      <c r="AA77" s="37"/>
      <c r="AB77" t="s">
        <v>1137</v>
      </c>
      <c r="AC77" s="23" t="s">
        <v>3110</v>
      </c>
      <c r="AH77" t="s">
        <v>272</v>
      </c>
    </row>
    <row r="78" spans="1:34" x14ac:dyDescent="0.2">
      <c r="A78" s="130" t="s">
        <v>402</v>
      </c>
      <c r="O78" s="1"/>
      <c r="P78" s="12"/>
      <c r="T78" s="4"/>
      <c r="U78" s="4"/>
      <c r="AA78" s="37"/>
      <c r="AB78" s="1">
        <v>1</v>
      </c>
      <c r="AC78" s="61" t="s">
        <v>87</v>
      </c>
      <c r="AH78" t="s">
        <v>272</v>
      </c>
    </row>
    <row r="79" spans="1:34" x14ac:dyDescent="0.2">
      <c r="A79" s="110" t="s">
        <v>403</v>
      </c>
      <c r="O79" s="1"/>
      <c r="P79" s="12"/>
      <c r="T79" s="4"/>
      <c r="U79" s="4"/>
      <c r="AA79" s="37"/>
      <c r="AB79" t="s">
        <v>1524</v>
      </c>
      <c r="AC79" s="51" t="s">
        <v>312</v>
      </c>
      <c r="AH79" t="s">
        <v>272</v>
      </c>
    </row>
    <row r="80" spans="1:34" x14ac:dyDescent="0.2">
      <c r="A80" s="131" t="s">
        <v>2609</v>
      </c>
      <c r="P80" s="12"/>
      <c r="T80" s="4"/>
      <c r="U80" s="4"/>
      <c r="AA80" s="37"/>
      <c r="AB80" t="s">
        <v>1524</v>
      </c>
      <c r="AC80" s="40" t="s">
        <v>825</v>
      </c>
      <c r="AH80" t="s">
        <v>272</v>
      </c>
    </row>
    <row r="81" spans="1:34" x14ac:dyDescent="0.2">
      <c r="A81" s="150" t="s">
        <v>3558</v>
      </c>
      <c r="O81" s="1"/>
      <c r="P81" s="150" t="s">
        <v>3558</v>
      </c>
      <c r="T81" s="4"/>
      <c r="U81" s="4"/>
      <c r="AA81" s="37"/>
      <c r="AC81" s="61"/>
      <c r="AH81" t="s">
        <v>272</v>
      </c>
    </row>
    <row r="82" spans="1:34" x14ac:dyDescent="0.2">
      <c r="O82" s="2"/>
      <c r="P82" s="22" t="s">
        <v>914</v>
      </c>
      <c r="T82" s="4"/>
      <c r="U82" s="4"/>
      <c r="AA82" s="37"/>
      <c r="AC82" s="61"/>
      <c r="AH82" t="s">
        <v>272</v>
      </c>
    </row>
    <row r="83" spans="1:34" x14ac:dyDescent="0.2">
      <c r="O83" s="1"/>
      <c r="Q83" s="1"/>
      <c r="T83" s="4"/>
      <c r="U83" s="4"/>
      <c r="V83" s="12"/>
      <c r="X83" s="6"/>
      <c r="Y83" s="17" t="s">
        <v>2146</v>
      </c>
      <c r="Z83" s="6" t="s">
        <v>1137</v>
      </c>
      <c r="AA83" s="87" t="s">
        <v>64</v>
      </c>
      <c r="AC83" s="61"/>
      <c r="AH83" t="s">
        <v>272</v>
      </c>
    </row>
    <row r="84" spans="1:34" x14ac:dyDescent="0.2">
      <c r="O84" s="1"/>
      <c r="Q84" s="2"/>
      <c r="T84" s="4"/>
      <c r="U84" s="4"/>
      <c r="V84" s="12"/>
      <c r="X84" s="6" t="s">
        <v>1137</v>
      </c>
      <c r="Y84" s="87" t="s">
        <v>59</v>
      </c>
      <c r="Z84" s="1">
        <v>1</v>
      </c>
      <c r="AA84" s="87" t="s">
        <v>100</v>
      </c>
      <c r="AC84" s="61"/>
      <c r="AH84" t="s">
        <v>272</v>
      </c>
    </row>
    <row r="85" spans="1:34" x14ac:dyDescent="0.2">
      <c r="O85" s="1"/>
      <c r="Q85" s="1"/>
      <c r="T85" s="4"/>
      <c r="U85" s="4"/>
      <c r="V85" s="12"/>
      <c r="X85" s="6" t="s">
        <v>1524</v>
      </c>
      <c r="Y85" s="87" t="s">
        <v>61</v>
      </c>
      <c r="Z85" s="6" t="s">
        <v>1524</v>
      </c>
      <c r="AA85" s="87" t="s">
        <v>101</v>
      </c>
      <c r="AC85" s="61"/>
      <c r="AH85" t="s">
        <v>272</v>
      </c>
    </row>
    <row r="86" spans="1:34" x14ac:dyDescent="0.2">
      <c r="A86" s="4" t="s">
        <v>5763</v>
      </c>
      <c r="Q86" s="1"/>
      <c r="T86" s="4"/>
      <c r="U86" s="4"/>
      <c r="V86" s="12"/>
      <c r="X86" s="6" t="s">
        <v>1524</v>
      </c>
      <c r="Y86" s="87" t="s">
        <v>60</v>
      </c>
      <c r="Z86" s="6" t="s">
        <v>1524</v>
      </c>
      <c r="AA86" s="87" t="s">
        <v>99</v>
      </c>
      <c r="AC86" s="61"/>
      <c r="AH86" t="s">
        <v>272</v>
      </c>
    </row>
    <row r="87" spans="1:34" x14ac:dyDescent="0.2">
      <c r="O87" s="48"/>
      <c r="Q87" s="1"/>
      <c r="T87" s="4"/>
      <c r="U87" s="4"/>
      <c r="V87" s="12"/>
      <c r="X87" s="6" t="s">
        <v>1524</v>
      </c>
      <c r="Y87" s="87" t="s">
        <v>94</v>
      </c>
      <c r="Z87" s="6" t="s">
        <v>1524</v>
      </c>
      <c r="AA87" s="37"/>
      <c r="AC87" s="61"/>
      <c r="AH87" t="s">
        <v>272</v>
      </c>
    </row>
    <row r="88" spans="1:34" x14ac:dyDescent="0.2">
      <c r="A88" s="4" t="s">
        <v>6572</v>
      </c>
      <c r="O88" s="1"/>
      <c r="T88" s="4"/>
      <c r="U88" s="4"/>
      <c r="V88" s="12"/>
      <c r="X88" s="6" t="s">
        <v>1524</v>
      </c>
      <c r="Y88" s="87" t="s">
        <v>63</v>
      </c>
      <c r="Z88" s="6" t="s">
        <v>1137</v>
      </c>
      <c r="AA88" s="87" t="s">
        <v>65</v>
      </c>
      <c r="AC88" s="61"/>
      <c r="AH88" t="s">
        <v>272</v>
      </c>
    </row>
    <row r="89" spans="1:34" x14ac:dyDescent="0.2">
      <c r="O89" s="1"/>
      <c r="Q89" s="1"/>
      <c r="T89" s="4"/>
      <c r="U89" s="4"/>
      <c r="V89" s="12"/>
      <c r="X89" s="6" t="s">
        <v>1524</v>
      </c>
      <c r="Y89" s="87" t="s">
        <v>62</v>
      </c>
      <c r="Z89" s="1">
        <v>1</v>
      </c>
      <c r="AA89" s="87" t="s">
        <v>66</v>
      </c>
      <c r="AC89" s="61"/>
      <c r="AH89" t="s">
        <v>272</v>
      </c>
    </row>
    <row r="90" spans="1:34" x14ac:dyDescent="0.2">
      <c r="A90" s="4" t="s">
        <v>6603</v>
      </c>
      <c r="O90" s="23"/>
      <c r="Q90" s="1"/>
      <c r="T90" s="4"/>
      <c r="U90" s="4"/>
      <c r="V90" s="12"/>
      <c r="X90" s="6" t="s">
        <v>1524</v>
      </c>
      <c r="Y90" s="87" t="s">
        <v>99</v>
      </c>
      <c r="Z90" s="6" t="s">
        <v>1524</v>
      </c>
      <c r="AA90" s="37"/>
      <c r="AC90" s="61"/>
      <c r="AH90" t="s">
        <v>272</v>
      </c>
    </row>
    <row r="91" spans="1:34" x14ac:dyDescent="0.2">
      <c r="O91" s="23"/>
      <c r="T91" s="4"/>
      <c r="U91" s="4"/>
      <c r="V91" s="12"/>
      <c r="X91" s="6" t="s">
        <v>1524</v>
      </c>
      <c r="Z91" s="6" t="s">
        <v>1137</v>
      </c>
      <c r="AA91" s="87" t="s">
        <v>67</v>
      </c>
      <c r="AC91" s="61"/>
      <c r="AH91" t="s">
        <v>272</v>
      </c>
    </row>
    <row r="92" spans="1:34" x14ac:dyDescent="0.2">
      <c r="A92" s="97" t="s">
        <v>1576</v>
      </c>
      <c r="Q92" s="107"/>
      <c r="T92" s="4"/>
      <c r="V92" s="12"/>
      <c r="X92" s="6" t="s">
        <v>1524</v>
      </c>
      <c r="Z92" s="1">
        <v>1</v>
      </c>
      <c r="AA92" s="87" t="s">
        <v>102</v>
      </c>
      <c r="AC92" s="61"/>
      <c r="AH92" t="s">
        <v>272</v>
      </c>
    </row>
    <row r="93" spans="1:34" x14ac:dyDescent="0.2">
      <c r="A93" s="98" t="s">
        <v>1577</v>
      </c>
      <c r="O93" s="40"/>
      <c r="T93" s="4"/>
      <c r="U93" s="4"/>
      <c r="V93" s="12"/>
      <c r="X93" s="6" t="s">
        <v>1524</v>
      </c>
      <c r="Z93" s="6" t="s">
        <v>1524</v>
      </c>
      <c r="AA93" s="87" t="s">
        <v>103</v>
      </c>
      <c r="AC93" s="61"/>
      <c r="AH93" t="s">
        <v>272</v>
      </c>
    </row>
    <row r="94" spans="1:34" x14ac:dyDescent="0.2">
      <c r="A94" s="23"/>
      <c r="O94" s="107"/>
      <c r="Q94" s="108"/>
      <c r="T94" s="4"/>
      <c r="U94" s="4"/>
      <c r="V94" s="12"/>
      <c r="X94" s="6" t="s">
        <v>1524</v>
      </c>
      <c r="Z94" s="6" t="s">
        <v>1524</v>
      </c>
      <c r="AA94" s="87" t="s">
        <v>104</v>
      </c>
      <c r="AC94" s="61"/>
      <c r="AH94" t="s">
        <v>272</v>
      </c>
    </row>
    <row r="95" spans="1:34" x14ac:dyDescent="0.2">
      <c r="A95" s="18" t="s">
        <v>456</v>
      </c>
      <c r="O95" s="108"/>
      <c r="T95" s="4"/>
      <c r="U95" s="4"/>
      <c r="V95" s="12"/>
      <c r="X95" s="6" t="s">
        <v>1524</v>
      </c>
      <c r="Z95" s="6" t="s">
        <v>1524</v>
      </c>
      <c r="AA95" s="37"/>
      <c r="AC95" s="61"/>
      <c r="AH95" t="s">
        <v>272</v>
      </c>
    </row>
    <row r="96" spans="1:34" x14ac:dyDescent="0.2">
      <c r="A96" s="18" t="s">
        <v>2839</v>
      </c>
      <c r="O96" s="127"/>
      <c r="Q96" s="111"/>
      <c r="T96" s="4"/>
      <c r="U96" s="4"/>
      <c r="V96" s="12"/>
      <c r="X96" s="6" t="s">
        <v>1524</v>
      </c>
      <c r="Z96" s="6" t="s">
        <v>1137</v>
      </c>
      <c r="AA96" s="87" t="s">
        <v>68</v>
      </c>
      <c r="AB96" t="s">
        <v>1137</v>
      </c>
      <c r="AC96" s="87" t="s">
        <v>107</v>
      </c>
      <c r="AH96" t="s">
        <v>272</v>
      </c>
    </row>
    <row r="97" spans="1:34" x14ac:dyDescent="0.2">
      <c r="A97" s="23"/>
      <c r="O97" s="128"/>
      <c r="T97" s="4"/>
      <c r="U97" s="4"/>
      <c r="V97" s="12"/>
      <c r="X97" s="6" t="s">
        <v>1524</v>
      </c>
      <c r="Z97" s="1">
        <v>1</v>
      </c>
      <c r="AA97" s="87" t="s">
        <v>105</v>
      </c>
      <c r="AB97" s="1">
        <v>1</v>
      </c>
      <c r="AC97" s="87" t="s">
        <v>69</v>
      </c>
      <c r="AH97" t="s">
        <v>272</v>
      </c>
    </row>
    <row r="98" spans="1:34" x14ac:dyDescent="0.2">
      <c r="A98" s="18" t="s">
        <v>2253</v>
      </c>
      <c r="O98" s="129"/>
      <c r="Q98" s="115"/>
      <c r="T98" s="4"/>
      <c r="U98" s="4"/>
      <c r="V98" s="12"/>
      <c r="X98" s="6" t="s">
        <v>1524</v>
      </c>
      <c r="Z98" s="6" t="s">
        <v>1524</v>
      </c>
      <c r="AA98" s="87" t="s">
        <v>2018</v>
      </c>
      <c r="AB98" t="s">
        <v>1524</v>
      </c>
      <c r="AC98" s="87" t="s">
        <v>70</v>
      </c>
      <c r="AH98" t="s">
        <v>272</v>
      </c>
    </row>
    <row r="99" spans="1:34" x14ac:dyDescent="0.2">
      <c r="A99" s="27" t="s">
        <v>1480</v>
      </c>
      <c r="O99" s="111"/>
      <c r="T99" s="4"/>
      <c r="U99" s="4"/>
      <c r="V99" s="12"/>
      <c r="X99" s="6" t="s">
        <v>1524</v>
      </c>
      <c r="Z99" s="1">
        <v>1</v>
      </c>
      <c r="AA99" s="87" t="s">
        <v>106</v>
      </c>
      <c r="AC99" s="61"/>
      <c r="AH99" t="s">
        <v>272</v>
      </c>
    </row>
    <row r="100" spans="1:34" x14ac:dyDescent="0.2">
      <c r="A100" s="37" t="s">
        <v>176</v>
      </c>
      <c r="O100" s="109"/>
      <c r="Q100" s="109"/>
      <c r="T100" s="4"/>
      <c r="U100" s="4"/>
      <c r="V100" s="12"/>
      <c r="X100" s="6" t="s">
        <v>1524</v>
      </c>
      <c r="Z100" s="6" t="s">
        <v>1524</v>
      </c>
      <c r="AA100" s="87" t="s">
        <v>99</v>
      </c>
      <c r="AC100" s="61"/>
      <c r="AH100" t="s">
        <v>272</v>
      </c>
    </row>
    <row r="101" spans="1:34" x14ac:dyDescent="0.2">
      <c r="A101" s="61" t="s">
        <v>2050</v>
      </c>
      <c r="O101" s="130"/>
      <c r="T101" s="4"/>
      <c r="U101" s="4"/>
      <c r="V101" s="12"/>
      <c r="X101" s="6" t="s">
        <v>1524</v>
      </c>
      <c r="Z101" s="6"/>
      <c r="AA101" s="87"/>
      <c r="AC101" s="61"/>
      <c r="AH101" t="s">
        <v>272</v>
      </c>
    </row>
    <row r="102" spans="1:34" x14ac:dyDescent="0.2">
      <c r="A102" s="71" t="s">
        <v>341</v>
      </c>
      <c r="O102" s="110"/>
      <c r="Q102" s="110"/>
      <c r="T102" s="4"/>
      <c r="U102" s="4"/>
      <c r="V102" s="12"/>
      <c r="X102" s="6" t="s">
        <v>1137</v>
      </c>
      <c r="Y102" s="87" t="s">
        <v>898</v>
      </c>
      <c r="Z102" s="6" t="s">
        <v>1137</v>
      </c>
      <c r="AA102" s="87" t="s">
        <v>3267</v>
      </c>
      <c r="AB102" t="s">
        <v>1137</v>
      </c>
      <c r="AC102" s="153" t="s">
        <v>3268</v>
      </c>
      <c r="AH102" t="s">
        <v>272</v>
      </c>
    </row>
    <row r="103" spans="1:34" x14ac:dyDescent="0.2">
      <c r="A103" s="87" t="s">
        <v>2357</v>
      </c>
      <c r="O103" s="131"/>
      <c r="T103" s="4"/>
      <c r="U103" s="4"/>
      <c r="V103" s="12"/>
      <c r="X103" s="6" t="s">
        <v>1524</v>
      </c>
      <c r="Y103" s="87" t="s">
        <v>895</v>
      </c>
      <c r="Z103" s="1">
        <v>1</v>
      </c>
      <c r="AA103" s="87" t="s">
        <v>900</v>
      </c>
      <c r="AB103" s="1">
        <v>1</v>
      </c>
      <c r="AC103" s="153" t="s">
        <v>1180</v>
      </c>
      <c r="AH103" t="s">
        <v>272</v>
      </c>
    </row>
    <row r="104" spans="1:34" x14ac:dyDescent="0.2">
      <c r="A104" s="133" t="s">
        <v>518</v>
      </c>
      <c r="O104" s="97"/>
      <c r="Q104" s="97"/>
      <c r="T104" s="4"/>
      <c r="U104" s="4"/>
      <c r="V104" s="12"/>
      <c r="X104" s="6" t="s">
        <v>1524</v>
      </c>
      <c r="Y104" s="87" t="s">
        <v>896</v>
      </c>
      <c r="Z104" s="6" t="s">
        <v>1524</v>
      </c>
      <c r="AA104" s="87" t="s">
        <v>2017</v>
      </c>
      <c r="AC104" s="61"/>
      <c r="AH104" t="s">
        <v>272</v>
      </c>
    </row>
    <row r="105" spans="1:34" x14ac:dyDescent="0.2">
      <c r="A105" s="51" t="s">
        <v>2523</v>
      </c>
      <c r="O105" s="98"/>
      <c r="Q105" s="98"/>
      <c r="T105" s="4"/>
      <c r="U105" s="4"/>
      <c r="V105" s="12"/>
      <c r="X105" s="6" t="s">
        <v>1524</v>
      </c>
      <c r="Y105" s="87" t="s">
        <v>897</v>
      </c>
      <c r="Z105" s="1">
        <v>1</v>
      </c>
      <c r="AA105" s="87" t="s">
        <v>901</v>
      </c>
      <c r="AC105" s="61"/>
      <c r="AH105" t="s">
        <v>272</v>
      </c>
    </row>
    <row r="106" spans="1:34" x14ac:dyDescent="0.2">
      <c r="A106" s="92" t="s">
        <v>131</v>
      </c>
      <c r="O106" s="23"/>
      <c r="Q106" s="23"/>
      <c r="T106" s="4"/>
      <c r="U106" s="4"/>
      <c r="V106" s="12"/>
      <c r="X106" s="6" t="s">
        <v>1524</v>
      </c>
      <c r="Y106" s="87" t="s">
        <v>99</v>
      </c>
      <c r="Z106" s="6" t="s">
        <v>1524</v>
      </c>
      <c r="AA106" s="87" t="s">
        <v>4344</v>
      </c>
      <c r="AC106" s="61"/>
      <c r="AH106" t="s">
        <v>272</v>
      </c>
    </row>
    <row r="107" spans="1:34" x14ac:dyDescent="0.2">
      <c r="A107" s="152" t="s">
        <v>3228</v>
      </c>
      <c r="O107" s="18"/>
      <c r="Q107" s="18"/>
      <c r="T107" s="4"/>
      <c r="U107" s="4"/>
      <c r="V107" s="12"/>
      <c r="X107" s="6"/>
      <c r="Y107" s="6"/>
      <c r="Z107" s="6" t="s">
        <v>1524</v>
      </c>
      <c r="AC107" s="61"/>
      <c r="AH107" t="s">
        <v>272</v>
      </c>
    </row>
    <row r="108" spans="1:34" x14ac:dyDescent="0.2">
      <c r="A108" s="161" t="s">
        <v>3444</v>
      </c>
      <c r="O108" s="18"/>
      <c r="Q108" s="18"/>
      <c r="T108" s="4"/>
      <c r="U108" s="4"/>
      <c r="V108" s="12"/>
      <c r="Z108" t="s">
        <v>1137</v>
      </c>
      <c r="AA108" s="87" t="s">
        <v>902</v>
      </c>
      <c r="AC108" s="61"/>
      <c r="AH108" t="s">
        <v>272</v>
      </c>
    </row>
    <row r="109" spans="1:34" x14ac:dyDescent="0.2">
      <c r="A109" s="177" t="s">
        <v>3991</v>
      </c>
      <c r="O109" s="23"/>
      <c r="Q109" s="23"/>
      <c r="T109" s="4"/>
      <c r="U109" s="4"/>
      <c r="V109" s="12"/>
      <c r="Z109" s="1">
        <v>1</v>
      </c>
      <c r="AA109" s="87" t="s">
        <v>903</v>
      </c>
      <c r="AC109" s="61"/>
      <c r="AH109" t="s">
        <v>272</v>
      </c>
    </row>
    <row r="110" spans="1:34" x14ac:dyDescent="0.2">
      <c r="A110" s="204" t="s">
        <v>4295</v>
      </c>
      <c r="O110" s="18"/>
      <c r="Q110" s="18"/>
      <c r="T110" s="4"/>
      <c r="U110" s="4"/>
      <c r="V110" s="12"/>
      <c r="Z110" t="s">
        <v>1524</v>
      </c>
      <c r="AA110" s="87" t="s">
        <v>99</v>
      </c>
      <c r="AC110" s="61"/>
      <c r="AH110" t="s">
        <v>272</v>
      </c>
    </row>
    <row r="111" spans="1:34" x14ac:dyDescent="0.2">
      <c r="A111" s="214" t="s">
        <v>4618</v>
      </c>
      <c r="O111" s="27"/>
      <c r="Q111" s="27"/>
      <c r="T111" s="4"/>
      <c r="U111" s="4"/>
      <c r="V111" s="12"/>
      <c r="Z111" t="s">
        <v>1524</v>
      </c>
      <c r="AA111" s="87"/>
      <c r="AC111" s="61"/>
      <c r="AH111" t="s">
        <v>272</v>
      </c>
    </row>
    <row r="112" spans="1:34" x14ac:dyDescent="0.2">
      <c r="A112" s="224" t="s">
        <v>4941</v>
      </c>
      <c r="O112" s="37"/>
      <c r="Q112" s="37"/>
      <c r="T112" s="4"/>
      <c r="U112" s="4"/>
      <c r="V112" s="12"/>
      <c r="Z112" t="s">
        <v>1137</v>
      </c>
      <c r="AA112" s="87" t="s">
        <v>2965</v>
      </c>
      <c r="AC112" s="61"/>
      <c r="AH112" t="s">
        <v>272</v>
      </c>
    </row>
    <row r="113" spans="1:34" x14ac:dyDescent="0.2">
      <c r="A113" s="244" t="s">
        <v>5730</v>
      </c>
      <c r="O113" s="61"/>
      <c r="Q113" s="61"/>
      <c r="T113" s="4"/>
      <c r="U113" s="4"/>
      <c r="V113" s="12"/>
      <c r="Z113" s="1">
        <v>1</v>
      </c>
      <c r="AA113" s="87" t="s">
        <v>1096</v>
      </c>
      <c r="AC113" s="61"/>
      <c r="AH113" t="s">
        <v>272</v>
      </c>
    </row>
    <row r="114" spans="1:34" x14ac:dyDescent="0.2">
      <c r="A114" s="271" t="s">
        <v>6469</v>
      </c>
      <c r="O114" s="71"/>
      <c r="Q114" s="71"/>
      <c r="T114" s="4"/>
      <c r="U114" s="4"/>
      <c r="V114" s="12"/>
      <c r="Z114" t="s">
        <v>1524</v>
      </c>
      <c r="AA114" s="214" t="s">
        <v>4700</v>
      </c>
      <c r="AC114" s="61"/>
      <c r="AH114" t="s">
        <v>272</v>
      </c>
    </row>
    <row r="115" spans="1:34" x14ac:dyDescent="0.2">
      <c r="O115" s="87"/>
      <c r="Q115" s="87"/>
      <c r="T115" s="4"/>
      <c r="U115" s="4"/>
      <c r="V115" s="12"/>
      <c r="Z115" t="s">
        <v>1524</v>
      </c>
      <c r="AA115" s="87" t="s">
        <v>2022</v>
      </c>
      <c r="AC115" s="61"/>
      <c r="AH115" t="s">
        <v>272</v>
      </c>
    </row>
    <row r="116" spans="1:34" x14ac:dyDescent="0.2">
      <c r="A116" s="150" t="s">
        <v>3558</v>
      </c>
      <c r="K116" s="150" t="s">
        <v>3559</v>
      </c>
      <c r="O116" s="133"/>
      <c r="T116" s="4"/>
      <c r="U116" s="4"/>
      <c r="V116" s="23"/>
      <c r="AA116" s="37"/>
      <c r="AC116" s="61"/>
      <c r="AH116" t="s">
        <v>272</v>
      </c>
    </row>
    <row r="117" spans="1:34" x14ac:dyDescent="0.2">
      <c r="O117" s="51"/>
      <c r="P117" s="12" t="s">
        <v>2106</v>
      </c>
      <c r="T117" s="4"/>
      <c r="U117" s="4"/>
      <c r="Z117" t="s">
        <v>1137</v>
      </c>
      <c r="AA117" s="23" t="s">
        <v>246</v>
      </c>
      <c r="AC117" s="61"/>
      <c r="AH117" t="s">
        <v>272</v>
      </c>
    </row>
    <row r="118" spans="1:34" x14ac:dyDescent="0.2">
      <c r="A118" s="51" t="s">
        <v>1760</v>
      </c>
      <c r="Q118" s="51"/>
      <c r="T118" s="4"/>
      <c r="U118" s="4"/>
      <c r="Z118" s="1">
        <v>1</v>
      </c>
      <c r="AA118" s="121" t="s">
        <v>709</v>
      </c>
      <c r="AC118" s="61"/>
      <c r="AH118" t="s">
        <v>272</v>
      </c>
    </row>
    <row r="119" spans="1:34" x14ac:dyDescent="0.2">
      <c r="A119" s="53" t="s">
        <v>601</v>
      </c>
      <c r="Q119" s="53"/>
      <c r="T119" s="4"/>
      <c r="U119" s="4"/>
      <c r="V119" s="12"/>
      <c r="X119" s="6"/>
      <c r="Y119" s="17" t="s">
        <v>2146</v>
      </c>
      <c r="Z119" t="s">
        <v>1524</v>
      </c>
      <c r="AA119" s="114" t="s">
        <v>245</v>
      </c>
      <c r="AC119" s="61"/>
      <c r="AH119" t="s">
        <v>272</v>
      </c>
    </row>
    <row r="120" spans="1:34" x14ac:dyDescent="0.2">
      <c r="T120" s="4"/>
      <c r="U120" s="4"/>
      <c r="V120" s="12"/>
      <c r="X120" s="6" t="s">
        <v>1137</v>
      </c>
      <c r="Y120" s="87" t="s">
        <v>91</v>
      </c>
      <c r="Z120" t="s">
        <v>1524</v>
      </c>
      <c r="AA120" s="87" t="s">
        <v>1998</v>
      </c>
      <c r="AC120" s="61"/>
      <c r="AH120" t="s">
        <v>272</v>
      </c>
    </row>
    <row r="121" spans="1:34" x14ac:dyDescent="0.2">
      <c r="O121" s="51"/>
      <c r="Q121" s="12"/>
      <c r="T121" s="4"/>
      <c r="U121" s="4"/>
      <c r="V121" s="12"/>
      <c r="X121" s="6" t="s">
        <v>1524</v>
      </c>
      <c r="Y121" s="87" t="s">
        <v>2141</v>
      </c>
      <c r="Z121" t="s">
        <v>1524</v>
      </c>
      <c r="AA121" s="87" t="s">
        <v>108</v>
      </c>
      <c r="AC121" s="61"/>
      <c r="AH121" t="s">
        <v>272</v>
      </c>
    </row>
    <row r="122" spans="1:34" x14ac:dyDescent="0.2">
      <c r="O122" s="53"/>
      <c r="T122" s="4"/>
      <c r="U122" s="4"/>
      <c r="V122" s="12"/>
      <c r="X122" s="6" t="s">
        <v>1524</v>
      </c>
      <c r="Y122" s="90" t="s">
        <v>2143</v>
      </c>
      <c r="Z122" t="s">
        <v>1524</v>
      </c>
      <c r="AA122" s="161" t="s">
        <v>3772</v>
      </c>
      <c r="AC122" s="61"/>
      <c r="AH122" t="s">
        <v>272</v>
      </c>
    </row>
    <row r="123" spans="1:34" x14ac:dyDescent="0.2">
      <c r="T123" s="4"/>
      <c r="U123" s="4"/>
      <c r="V123" s="12"/>
      <c r="X123" s="6" t="s">
        <v>1524</v>
      </c>
      <c r="Y123" s="87" t="s">
        <v>2140</v>
      </c>
      <c r="Z123" t="s">
        <v>1524</v>
      </c>
      <c r="AA123" s="87" t="s">
        <v>2020</v>
      </c>
      <c r="AC123" s="61"/>
      <c r="AH123" t="s">
        <v>272</v>
      </c>
    </row>
    <row r="124" spans="1:34" x14ac:dyDescent="0.2">
      <c r="O124" s="12"/>
      <c r="T124" s="4"/>
      <c r="U124" s="4"/>
      <c r="V124" s="12"/>
      <c r="X124" s="6" t="s">
        <v>1524</v>
      </c>
      <c r="Y124" s="87" t="s">
        <v>2142</v>
      </c>
      <c r="Z124" t="s">
        <v>1524</v>
      </c>
      <c r="AA124" s="37"/>
      <c r="AB124" t="s">
        <v>1137</v>
      </c>
      <c r="AC124" s="161" t="s">
        <v>4249</v>
      </c>
      <c r="AD124" t="s">
        <v>1137</v>
      </c>
      <c r="AE124" s="177" t="s">
        <v>4250</v>
      </c>
      <c r="AH124" t="s">
        <v>272</v>
      </c>
    </row>
    <row r="125" spans="1:34" x14ac:dyDescent="0.2">
      <c r="T125" s="4"/>
      <c r="U125" s="4"/>
      <c r="V125" s="12"/>
      <c r="X125" s="6" t="s">
        <v>1524</v>
      </c>
      <c r="Y125" s="87" t="s">
        <v>2144</v>
      </c>
      <c r="Z125" t="s">
        <v>1137</v>
      </c>
      <c r="AA125" s="87" t="s">
        <v>2019</v>
      </c>
      <c r="AB125" s="1">
        <v>1</v>
      </c>
      <c r="AC125" s="161" t="s">
        <v>3535</v>
      </c>
      <c r="AH125" t="s">
        <v>272</v>
      </c>
    </row>
    <row r="126" spans="1:34" x14ac:dyDescent="0.2">
      <c r="T126" s="4"/>
      <c r="U126" s="4"/>
      <c r="V126" s="12"/>
      <c r="X126" s="6"/>
      <c r="Y126" s="6"/>
      <c r="Z126" s="1">
        <v>1</v>
      </c>
      <c r="AA126" s="224" t="s">
        <v>5697</v>
      </c>
      <c r="AB126" t="s">
        <v>1524</v>
      </c>
      <c r="AC126" s="177" t="s">
        <v>4083</v>
      </c>
      <c r="AH126" t="s">
        <v>272</v>
      </c>
    </row>
    <row r="127" spans="1:34" x14ac:dyDescent="0.2">
      <c r="T127" s="4"/>
      <c r="U127" s="4"/>
      <c r="V127" s="12"/>
      <c r="Z127" t="s">
        <v>1524</v>
      </c>
      <c r="AA127" s="87" t="s">
        <v>2110</v>
      </c>
      <c r="AB127" t="s">
        <v>1524</v>
      </c>
      <c r="AC127" s="177" t="s">
        <v>4251</v>
      </c>
      <c r="AH127" t="s">
        <v>272</v>
      </c>
    </row>
    <row r="128" spans="1:34" x14ac:dyDescent="0.2">
      <c r="A128" s="150" t="s">
        <v>3558</v>
      </c>
      <c r="K128" s="150" t="s">
        <v>3559</v>
      </c>
      <c r="O128" s="23"/>
      <c r="Q128" s="23"/>
      <c r="T128" s="4"/>
      <c r="U128" s="4"/>
      <c r="V128" s="12"/>
      <c r="AA128" s="37"/>
      <c r="AH128" t="s">
        <v>272</v>
      </c>
    </row>
    <row r="129" spans="16:34" x14ac:dyDescent="0.2">
      <c r="P129" s="4" t="s">
        <v>5969</v>
      </c>
      <c r="Q129" s="23"/>
      <c r="T129" s="4"/>
      <c r="U129" s="4"/>
      <c r="AA129" s="37"/>
      <c r="AC129" s="61"/>
      <c r="AH129" t="s">
        <v>272</v>
      </c>
    </row>
    <row r="130" spans="16:34" x14ac:dyDescent="0.2">
      <c r="P130" s="23"/>
      <c r="Q130" s="23"/>
      <c r="T130" s="4"/>
      <c r="U130" s="4"/>
      <c r="V130" s="6"/>
      <c r="W130" s="17" t="s">
        <v>3165</v>
      </c>
      <c r="X130" s="6"/>
      <c r="Y130" s="6"/>
      <c r="Z130" s="6"/>
      <c r="AA130" s="37"/>
      <c r="AC130" s="61"/>
      <c r="AH130" t="s">
        <v>272</v>
      </c>
    </row>
    <row r="131" spans="16:34" x14ac:dyDescent="0.2">
      <c r="T131" s="4"/>
      <c r="U131" s="4"/>
      <c r="V131" s="6" t="s">
        <v>1137</v>
      </c>
      <c r="W131" s="87" t="s">
        <v>3707</v>
      </c>
      <c r="X131" t="s">
        <v>1137</v>
      </c>
      <c r="Y131" s="87" t="s">
        <v>92</v>
      </c>
      <c r="Z131" s="6"/>
      <c r="AA131" s="37"/>
      <c r="AC131" s="61"/>
      <c r="AH131" t="s">
        <v>272</v>
      </c>
    </row>
    <row r="132" spans="16:34" x14ac:dyDescent="0.2">
      <c r="T132" s="4"/>
      <c r="U132" s="4"/>
      <c r="V132" s="6" t="s">
        <v>1524</v>
      </c>
      <c r="W132" s="87" t="s">
        <v>3167</v>
      </c>
      <c r="X132" t="s">
        <v>1524</v>
      </c>
      <c r="Y132" s="87" t="s">
        <v>3158</v>
      </c>
      <c r="Z132" s="6"/>
      <c r="AA132" s="37"/>
      <c r="AC132" s="61"/>
      <c r="AH132" t="s">
        <v>272</v>
      </c>
    </row>
    <row r="133" spans="16:34" x14ac:dyDescent="0.2">
      <c r="T133" s="4"/>
      <c r="U133" s="4"/>
      <c r="V133" s="6" t="s">
        <v>1524</v>
      </c>
      <c r="W133" s="90" t="s">
        <v>3157</v>
      </c>
      <c r="X133" t="s">
        <v>1524</v>
      </c>
      <c r="Y133" s="87" t="s">
        <v>93</v>
      </c>
      <c r="Z133" s="6"/>
      <c r="AA133" s="37"/>
      <c r="AC133" s="61"/>
      <c r="AH133" t="s">
        <v>272</v>
      </c>
    </row>
    <row r="134" spans="16:34" x14ac:dyDescent="0.2">
      <c r="T134" s="4"/>
      <c r="U134" s="4"/>
      <c r="V134" s="6" t="s">
        <v>1524</v>
      </c>
      <c r="W134" s="87" t="s">
        <v>2111</v>
      </c>
      <c r="X134" t="s">
        <v>1524</v>
      </c>
      <c r="Y134" s="87" t="s">
        <v>99</v>
      </c>
      <c r="Z134" s="6"/>
      <c r="AA134" s="37"/>
      <c r="AC134" s="61"/>
      <c r="AH134" t="s">
        <v>272</v>
      </c>
    </row>
    <row r="135" spans="16:34" x14ac:dyDescent="0.2">
      <c r="T135" s="4"/>
      <c r="U135" s="4"/>
      <c r="V135" s="6" t="s">
        <v>1524</v>
      </c>
      <c r="W135" s="87" t="s">
        <v>2112</v>
      </c>
      <c r="X135" t="s">
        <v>1524</v>
      </c>
      <c r="Z135" s="6"/>
      <c r="AA135" s="37"/>
      <c r="AC135" s="61"/>
      <c r="AH135" t="s">
        <v>272</v>
      </c>
    </row>
    <row r="136" spans="16:34" x14ac:dyDescent="0.2">
      <c r="T136" s="4"/>
      <c r="U136" s="4"/>
      <c r="V136" s="6"/>
      <c r="W136" s="6"/>
      <c r="X136" s="6" t="s">
        <v>1137</v>
      </c>
      <c r="Y136" s="87" t="s">
        <v>4800</v>
      </c>
      <c r="Z136" t="s">
        <v>1137</v>
      </c>
      <c r="AA136" s="119" t="s">
        <v>3162</v>
      </c>
      <c r="AC136" s="61"/>
      <c r="AH136" t="s">
        <v>272</v>
      </c>
    </row>
    <row r="137" spans="16:34" x14ac:dyDescent="0.2">
      <c r="T137" s="4"/>
      <c r="U137" s="4"/>
      <c r="X137" s="6" t="s">
        <v>1524</v>
      </c>
      <c r="Y137" s="87" t="s">
        <v>3159</v>
      </c>
      <c r="Z137" t="s">
        <v>1524</v>
      </c>
      <c r="AA137" s="87" t="s">
        <v>3163</v>
      </c>
      <c r="AC137" s="61"/>
      <c r="AH137" t="s">
        <v>272</v>
      </c>
    </row>
    <row r="138" spans="16:34" x14ac:dyDescent="0.2">
      <c r="T138" s="4"/>
      <c r="U138" s="4"/>
      <c r="V138" s="12"/>
      <c r="X138" s="6" t="s">
        <v>1524</v>
      </c>
      <c r="Y138" s="87" t="s">
        <v>96</v>
      </c>
      <c r="Z138" s="6"/>
      <c r="AA138" s="37"/>
      <c r="AC138" s="61"/>
      <c r="AH138" t="s">
        <v>272</v>
      </c>
    </row>
    <row r="139" spans="16:34" x14ac:dyDescent="0.2">
      <c r="T139" s="4"/>
      <c r="U139" s="4"/>
      <c r="V139" s="12"/>
      <c r="X139" s="6" t="s">
        <v>1524</v>
      </c>
      <c r="Y139" s="87" t="s">
        <v>97</v>
      </c>
      <c r="Z139" s="6"/>
      <c r="AA139" s="37"/>
      <c r="AC139" s="61"/>
      <c r="AH139" t="s">
        <v>272</v>
      </c>
    </row>
    <row r="140" spans="16:34" x14ac:dyDescent="0.2">
      <c r="T140" s="4"/>
      <c r="U140" s="4"/>
      <c r="V140" s="12"/>
      <c r="X140" s="6" t="s">
        <v>1524</v>
      </c>
      <c r="Z140" s="6"/>
      <c r="AA140" s="37"/>
      <c r="AC140" s="61"/>
      <c r="AH140" t="s">
        <v>272</v>
      </c>
    </row>
    <row r="141" spans="16:34" x14ac:dyDescent="0.2">
      <c r="T141" s="4"/>
      <c r="U141" s="4"/>
      <c r="V141" s="12"/>
      <c r="X141" s="6" t="s">
        <v>1137</v>
      </c>
      <c r="Y141" s="87" t="s">
        <v>3708</v>
      </c>
      <c r="Z141" t="s">
        <v>1137</v>
      </c>
      <c r="AA141" s="87" t="s">
        <v>98</v>
      </c>
      <c r="AC141" s="61"/>
      <c r="AH141" t="s">
        <v>272</v>
      </c>
    </row>
    <row r="142" spans="16:34" x14ac:dyDescent="0.2">
      <c r="T142" s="4"/>
      <c r="U142" s="4"/>
      <c r="V142" s="12"/>
      <c r="X142" s="6" t="s">
        <v>1524</v>
      </c>
      <c r="Y142" s="87" t="s">
        <v>61</v>
      </c>
      <c r="Z142" s="6"/>
      <c r="AA142" s="37"/>
      <c r="AC142" s="61"/>
      <c r="AH142" t="s">
        <v>272</v>
      </c>
    </row>
    <row r="143" spans="16:34" x14ac:dyDescent="0.2">
      <c r="T143" s="4"/>
      <c r="U143" s="4"/>
      <c r="V143" s="12"/>
      <c r="X143" s="6" t="s">
        <v>1524</v>
      </c>
      <c r="Y143" s="87" t="s">
        <v>60</v>
      </c>
      <c r="Z143" s="6"/>
      <c r="AA143" s="37"/>
      <c r="AC143" s="61"/>
      <c r="AH143" t="s">
        <v>272</v>
      </c>
    </row>
    <row r="144" spans="16:34" x14ac:dyDescent="0.2">
      <c r="T144" s="4"/>
      <c r="U144" s="4"/>
      <c r="V144" s="12"/>
      <c r="X144" s="6" t="s">
        <v>1524</v>
      </c>
      <c r="Y144" s="87" t="s">
        <v>94</v>
      </c>
      <c r="Z144" s="6"/>
      <c r="AA144" s="37"/>
      <c r="AC144" s="61"/>
      <c r="AH144" t="s">
        <v>272</v>
      </c>
    </row>
    <row r="145" spans="20:34" x14ac:dyDescent="0.2">
      <c r="T145" s="4"/>
      <c r="U145" s="4"/>
      <c r="V145" s="12"/>
      <c r="X145" s="6" t="s">
        <v>1524</v>
      </c>
      <c r="Y145" s="87" t="s">
        <v>95</v>
      </c>
      <c r="Z145" s="6"/>
      <c r="AC145" s="61"/>
      <c r="AH145" t="s">
        <v>272</v>
      </c>
    </row>
    <row r="146" spans="20:34" x14ac:dyDescent="0.2">
      <c r="T146" s="4"/>
      <c r="U146" s="4"/>
      <c r="V146" s="12"/>
      <c r="X146" s="6" t="s">
        <v>1524</v>
      </c>
      <c r="Y146" s="87" t="s">
        <v>99</v>
      </c>
      <c r="Z146" s="6"/>
      <c r="AC146" s="61"/>
      <c r="AH146" t="s">
        <v>272</v>
      </c>
    </row>
    <row r="147" spans="20:34" x14ac:dyDescent="0.2">
      <c r="T147" s="4"/>
      <c r="U147" s="4"/>
      <c r="V147" s="12"/>
      <c r="X147" s="6" t="s">
        <v>1524</v>
      </c>
      <c r="Z147" s="6"/>
      <c r="AA147" s="37"/>
      <c r="AC147" s="61"/>
      <c r="AH147" t="s">
        <v>272</v>
      </c>
    </row>
    <row r="148" spans="20:34" x14ac:dyDescent="0.2">
      <c r="T148" s="4"/>
      <c r="U148" s="4"/>
      <c r="V148" s="12"/>
      <c r="X148" s="6" t="s">
        <v>1137</v>
      </c>
      <c r="Y148" s="87" t="s">
        <v>91</v>
      </c>
      <c r="Z148" t="s">
        <v>1137</v>
      </c>
      <c r="AA148" s="87" t="s">
        <v>2145</v>
      </c>
      <c r="AC148" s="61"/>
      <c r="AH148" t="s">
        <v>272</v>
      </c>
    </row>
    <row r="149" spans="20:34" x14ac:dyDescent="0.2">
      <c r="T149" s="4"/>
      <c r="U149" s="4"/>
      <c r="V149" s="12"/>
      <c r="X149" s="6" t="s">
        <v>1524</v>
      </c>
      <c r="Y149" s="87" t="s">
        <v>263</v>
      </c>
      <c r="Z149" s="6"/>
      <c r="AA149" s="37"/>
      <c r="AC149" s="61"/>
      <c r="AH149" t="s">
        <v>272</v>
      </c>
    </row>
    <row r="150" spans="20:34" x14ac:dyDescent="0.2">
      <c r="T150" s="4"/>
      <c r="U150" s="4"/>
      <c r="V150" s="12"/>
      <c r="X150" s="6" t="s">
        <v>1524</v>
      </c>
      <c r="Y150" s="87" t="s">
        <v>2107</v>
      </c>
      <c r="Z150" s="6"/>
      <c r="AA150" s="37"/>
      <c r="AC150" s="61"/>
      <c r="AH150" t="s">
        <v>272</v>
      </c>
    </row>
    <row r="151" spans="20:34" x14ac:dyDescent="0.2">
      <c r="T151" s="4"/>
      <c r="U151" s="4"/>
      <c r="V151" s="12"/>
      <c r="X151" s="6" t="s">
        <v>1524</v>
      </c>
      <c r="Y151" s="90" t="s">
        <v>2143</v>
      </c>
      <c r="Z151" s="6"/>
      <c r="AA151" s="37"/>
      <c r="AC151" s="61"/>
      <c r="AH151" t="s">
        <v>272</v>
      </c>
    </row>
    <row r="152" spans="20:34" x14ac:dyDescent="0.2">
      <c r="T152" s="4"/>
      <c r="U152" s="4"/>
      <c r="V152" s="12"/>
      <c r="X152" s="6" t="s">
        <v>1524</v>
      </c>
      <c r="Y152" s="87" t="s">
        <v>2140</v>
      </c>
      <c r="Z152" s="6"/>
      <c r="AA152" s="37"/>
      <c r="AC152" s="61"/>
      <c r="AH152" t="s">
        <v>272</v>
      </c>
    </row>
    <row r="153" spans="20:34" x14ac:dyDescent="0.2">
      <c r="T153" s="4"/>
      <c r="U153" s="4"/>
      <c r="V153" s="12"/>
      <c r="X153" s="6" t="s">
        <v>1524</v>
      </c>
      <c r="Y153" s="87" t="s">
        <v>2108</v>
      </c>
      <c r="Z153" s="6"/>
      <c r="AA153" s="37"/>
      <c r="AC153" s="61"/>
      <c r="AH153" t="s">
        <v>272</v>
      </c>
    </row>
    <row r="154" spans="20:34" x14ac:dyDescent="0.2">
      <c r="T154" s="4"/>
      <c r="U154" s="4"/>
      <c r="V154" s="12"/>
      <c r="X154" s="6" t="s">
        <v>1524</v>
      </c>
      <c r="Y154" s="87" t="s">
        <v>2109</v>
      </c>
      <c r="Z154" s="6"/>
      <c r="AA154" s="37"/>
      <c r="AC154" s="61"/>
      <c r="AH154" t="s">
        <v>272</v>
      </c>
    </row>
    <row r="155" spans="20:34" x14ac:dyDescent="0.2">
      <c r="T155" s="4"/>
      <c r="U155" s="4"/>
      <c r="V155" s="12"/>
      <c r="X155" s="6" t="s">
        <v>1524</v>
      </c>
      <c r="Y155" s="87" t="s">
        <v>97</v>
      </c>
      <c r="Z155" s="6"/>
      <c r="AA155" s="37"/>
      <c r="AC155" s="61"/>
      <c r="AH155" t="s">
        <v>272</v>
      </c>
    </row>
    <row r="156" spans="20:34" x14ac:dyDescent="0.2">
      <c r="T156" s="4"/>
      <c r="U156" s="4"/>
      <c r="V156" s="12"/>
      <c r="X156" s="6" t="s">
        <v>1524</v>
      </c>
      <c r="Y156" s="6"/>
      <c r="Z156" s="6"/>
      <c r="AC156" s="61"/>
      <c r="AH156" t="s">
        <v>272</v>
      </c>
    </row>
    <row r="157" spans="20:34" x14ac:dyDescent="0.2">
      <c r="T157" s="4"/>
      <c r="U157" s="4"/>
      <c r="X157" t="s">
        <v>1137</v>
      </c>
      <c r="Y157" s="23" t="s">
        <v>444</v>
      </c>
      <c r="Z157" t="s">
        <v>1137</v>
      </c>
      <c r="AA157" s="87" t="s">
        <v>98</v>
      </c>
      <c r="AC157" s="61"/>
      <c r="AH157" t="s">
        <v>272</v>
      </c>
    </row>
    <row r="158" spans="20:34" x14ac:dyDescent="0.2">
      <c r="T158" s="4"/>
      <c r="U158" s="4"/>
      <c r="X158" s="1">
        <v>1</v>
      </c>
      <c r="Y158" s="87" t="s">
        <v>3161</v>
      </c>
      <c r="AC158" s="61"/>
      <c r="AH158" t="s">
        <v>272</v>
      </c>
    </row>
    <row r="159" spans="20:34" x14ac:dyDescent="0.2">
      <c r="T159" s="4"/>
      <c r="U159" s="4"/>
      <c r="X159" t="s">
        <v>1524</v>
      </c>
      <c r="Y159" s="87" t="s">
        <v>896</v>
      </c>
      <c r="AC159" s="61"/>
      <c r="AH159" t="s">
        <v>272</v>
      </c>
    </row>
    <row r="160" spans="20:34" x14ac:dyDescent="0.2">
      <c r="T160" s="4"/>
      <c r="U160" s="4"/>
      <c r="X160" s="1">
        <v>1</v>
      </c>
      <c r="Y160" s="87" t="s">
        <v>897</v>
      </c>
      <c r="AC160" s="61"/>
      <c r="AH160" t="s">
        <v>272</v>
      </c>
    </row>
    <row r="161" spans="1:34" x14ac:dyDescent="0.2">
      <c r="T161" s="4"/>
      <c r="U161" s="4"/>
      <c r="X161" t="s">
        <v>1524</v>
      </c>
      <c r="Y161" s="87" t="s">
        <v>99</v>
      </c>
      <c r="AC161" s="61"/>
      <c r="AH161" t="s">
        <v>272</v>
      </c>
    </row>
    <row r="162" spans="1:34" x14ac:dyDescent="0.2">
      <c r="T162" s="4"/>
      <c r="U162" s="4"/>
      <c r="X162" t="s">
        <v>1524</v>
      </c>
      <c r="AC162" s="61"/>
      <c r="AH162" t="s">
        <v>272</v>
      </c>
    </row>
    <row r="163" spans="1:34" x14ac:dyDescent="0.2">
      <c r="T163" s="4"/>
      <c r="U163" s="4"/>
      <c r="X163" t="s">
        <v>1137</v>
      </c>
      <c r="Y163" s="23" t="s">
        <v>445</v>
      </c>
      <c r="AC163" s="61"/>
      <c r="AH163" t="s">
        <v>272</v>
      </c>
    </row>
    <row r="164" spans="1:34" x14ac:dyDescent="0.2">
      <c r="T164" s="4"/>
      <c r="U164" s="4"/>
      <c r="X164" s="1">
        <v>1</v>
      </c>
      <c r="Y164" s="87" t="s">
        <v>3160</v>
      </c>
      <c r="AC164" s="61"/>
      <c r="AH164" t="s">
        <v>272</v>
      </c>
    </row>
    <row r="165" spans="1:34" x14ac:dyDescent="0.2">
      <c r="T165" s="4"/>
      <c r="U165" s="4"/>
      <c r="X165" t="s">
        <v>1524</v>
      </c>
      <c r="Y165" s="87" t="s">
        <v>899</v>
      </c>
      <c r="AC165" s="61"/>
      <c r="AH165" t="s">
        <v>272</v>
      </c>
    </row>
    <row r="166" spans="1:34" x14ac:dyDescent="0.2">
      <c r="T166" s="4"/>
      <c r="U166" s="4"/>
      <c r="X166" t="s">
        <v>1524</v>
      </c>
      <c r="Y166" s="87" t="s">
        <v>99</v>
      </c>
      <c r="AC166" s="61"/>
      <c r="AH166" t="s">
        <v>272</v>
      </c>
    </row>
    <row r="167" spans="1:34" x14ac:dyDescent="0.2">
      <c r="A167" s="150" t="s">
        <v>3558</v>
      </c>
      <c r="K167" s="150" t="s">
        <v>3559</v>
      </c>
      <c r="T167" s="4"/>
      <c r="U167" s="4"/>
      <c r="Y167" s="87"/>
      <c r="AC167" s="61"/>
      <c r="AH167" t="s">
        <v>272</v>
      </c>
    </row>
    <row r="168" spans="1:34" x14ac:dyDescent="0.2">
      <c r="P168" s="21" t="s">
        <v>915</v>
      </c>
      <c r="T168" s="4"/>
      <c r="U168" s="4"/>
      <c r="Y168" s="87"/>
      <c r="AB168" t="s">
        <v>1137</v>
      </c>
      <c r="AC168" s="191" t="s">
        <v>4595</v>
      </c>
      <c r="AH168" t="s">
        <v>272</v>
      </c>
    </row>
    <row r="169" spans="1:34" x14ac:dyDescent="0.2">
      <c r="T169" s="4"/>
      <c r="U169" s="4"/>
      <c r="Y169" s="87"/>
      <c r="AB169" s="1">
        <v>1</v>
      </c>
      <c r="AC169" s="191" t="s">
        <v>4596</v>
      </c>
      <c r="AH169" t="s">
        <v>272</v>
      </c>
    </row>
    <row r="170" spans="1:34" x14ac:dyDescent="0.2">
      <c r="T170" s="4"/>
      <c r="U170" s="4"/>
      <c r="Y170" s="87"/>
      <c r="AB170" t="s">
        <v>1524</v>
      </c>
      <c r="AC170" s="214" t="s">
        <v>4708</v>
      </c>
      <c r="AH170" t="s">
        <v>272</v>
      </c>
    </row>
    <row r="171" spans="1:34" x14ac:dyDescent="0.2">
      <c r="T171" s="4"/>
      <c r="U171" s="4"/>
      <c r="Y171" s="87"/>
      <c r="AB171" s="9" t="s">
        <v>5693</v>
      </c>
      <c r="AC171" s="192"/>
      <c r="AD171" s="192"/>
      <c r="AH171" t="s">
        <v>272</v>
      </c>
    </row>
    <row r="172" spans="1:34" x14ac:dyDescent="0.2">
      <c r="T172" s="4"/>
      <c r="U172" s="4"/>
      <c r="Y172" s="87"/>
      <c r="AB172" s="192" t="s">
        <v>1137</v>
      </c>
      <c r="AC172" s="224" t="s">
        <v>5690</v>
      </c>
      <c r="AD172" s="192"/>
      <c r="AH172" t="s">
        <v>272</v>
      </c>
    </row>
    <row r="173" spans="1:34" x14ac:dyDescent="0.2">
      <c r="T173" s="4"/>
      <c r="U173" s="4"/>
      <c r="Y173" s="87"/>
      <c r="AB173" s="192" t="s">
        <v>1524</v>
      </c>
      <c r="AC173" s="224" t="s">
        <v>1790</v>
      </c>
      <c r="AD173" s="192"/>
      <c r="AH173" t="s">
        <v>272</v>
      </c>
    </row>
    <row r="174" spans="1:34" x14ac:dyDescent="0.2">
      <c r="T174" s="4"/>
      <c r="U174" s="4"/>
      <c r="Y174" s="87"/>
      <c r="AB174" s="192" t="s">
        <v>1524</v>
      </c>
      <c r="AC174" s="224" t="s">
        <v>5691</v>
      </c>
      <c r="AD174" s="192"/>
      <c r="AH174" t="s">
        <v>272</v>
      </c>
    </row>
    <row r="175" spans="1:34" x14ac:dyDescent="0.2">
      <c r="T175" s="4"/>
      <c r="U175" s="4"/>
      <c r="Y175" s="87"/>
      <c r="AB175" s="192" t="s">
        <v>1524</v>
      </c>
      <c r="AC175" s="224" t="s">
        <v>5692</v>
      </c>
      <c r="AD175" s="192"/>
      <c r="AH175" t="s">
        <v>272</v>
      </c>
    </row>
    <row r="176" spans="1:34" x14ac:dyDescent="0.2">
      <c r="T176" s="4"/>
      <c r="U176" s="4"/>
      <c r="Y176" s="87"/>
      <c r="AB176" s="192"/>
      <c r="AC176" s="192"/>
      <c r="AD176" s="192"/>
      <c r="AH176" t="s">
        <v>272</v>
      </c>
    </row>
    <row r="177" spans="1:34" x14ac:dyDescent="0.2">
      <c r="T177" s="4"/>
      <c r="U177" s="4"/>
      <c r="Y177" s="87"/>
      <c r="AB177" t="s">
        <v>1137</v>
      </c>
      <c r="AC177" s="224" t="s">
        <v>5695</v>
      </c>
      <c r="AH177" t="s">
        <v>272</v>
      </c>
    </row>
    <row r="178" spans="1:34" x14ac:dyDescent="0.2">
      <c r="T178" s="4"/>
      <c r="U178" s="4"/>
      <c r="Y178" s="87"/>
      <c r="AB178" s="1">
        <v>1</v>
      </c>
      <c r="AC178" s="224" t="s">
        <v>5694</v>
      </c>
      <c r="AH178" t="s">
        <v>272</v>
      </c>
    </row>
    <row r="179" spans="1:34" x14ac:dyDescent="0.2">
      <c r="A179" s="150" t="s">
        <v>3558</v>
      </c>
      <c r="K179" s="150" t="s">
        <v>3559</v>
      </c>
      <c r="O179" s="23"/>
      <c r="Q179" s="23"/>
      <c r="V179" s="12"/>
      <c r="AA179" s="37"/>
      <c r="AH179" t="s">
        <v>272</v>
      </c>
    </row>
    <row r="180" spans="1:34" x14ac:dyDescent="0.2">
      <c r="P180" s="12" t="s">
        <v>2299</v>
      </c>
      <c r="AB180" t="s">
        <v>1137</v>
      </c>
      <c r="AC180" s="37" t="s">
        <v>2326</v>
      </c>
      <c r="AH180" t="s">
        <v>272</v>
      </c>
    </row>
    <row r="181" spans="1:34" x14ac:dyDescent="0.2">
      <c r="V181" s="12"/>
      <c r="AB181" s="1">
        <v>1</v>
      </c>
      <c r="AC181" s="37" t="s">
        <v>4709</v>
      </c>
      <c r="AH181" t="s">
        <v>272</v>
      </c>
    </row>
    <row r="182" spans="1:34" x14ac:dyDescent="0.2">
      <c r="V182" s="12"/>
      <c r="AB182" t="s">
        <v>1524</v>
      </c>
      <c r="AC182" s="177" t="s">
        <v>4263</v>
      </c>
      <c r="AH182" t="s">
        <v>272</v>
      </c>
    </row>
    <row r="183" spans="1:34" x14ac:dyDescent="0.2">
      <c r="V183" s="12"/>
      <c r="AA183" s="37"/>
      <c r="AB183" t="s">
        <v>1524</v>
      </c>
      <c r="AC183" s="92" t="s">
        <v>4262</v>
      </c>
      <c r="AH183" t="s">
        <v>272</v>
      </c>
    </row>
    <row r="184" spans="1:34" x14ac:dyDescent="0.2">
      <c r="A184" s="150" t="s">
        <v>3558</v>
      </c>
      <c r="K184" s="150" t="s">
        <v>3559</v>
      </c>
      <c r="O184" s="23"/>
      <c r="Q184" s="23"/>
      <c r="T184" s="4"/>
      <c r="U184" s="4"/>
      <c r="V184" s="12"/>
      <c r="AA184" s="37"/>
      <c r="AC184" s="51"/>
      <c r="AH184" t="s">
        <v>272</v>
      </c>
    </row>
    <row r="185" spans="1:34" x14ac:dyDescent="0.2">
      <c r="P185" s="21" t="s">
        <v>6659</v>
      </c>
      <c r="T185" s="4"/>
      <c r="U185" s="4"/>
      <c r="Z185" t="s">
        <v>1137</v>
      </c>
      <c r="AA185" s="161" t="s">
        <v>3528</v>
      </c>
      <c r="AB185" t="s">
        <v>1137</v>
      </c>
      <c r="AC185" s="161" t="s">
        <v>2352</v>
      </c>
      <c r="AD185" t="s">
        <v>1137</v>
      </c>
      <c r="AE185" s="204" t="s">
        <v>4382</v>
      </c>
      <c r="AH185" t="s">
        <v>272</v>
      </c>
    </row>
    <row r="186" spans="1:34" x14ac:dyDescent="0.2">
      <c r="T186" s="4"/>
      <c r="U186" s="4"/>
      <c r="V186" t="s">
        <v>1137</v>
      </c>
      <c r="W186" s="61" t="s">
        <v>3170</v>
      </c>
      <c r="X186" t="s">
        <v>1137</v>
      </c>
      <c r="Y186" s="61" t="s">
        <v>1439</v>
      </c>
      <c r="Z186" s="1">
        <v>1</v>
      </c>
      <c r="AA186" s="161" t="s">
        <v>3529</v>
      </c>
      <c r="AB186" s="1">
        <v>1</v>
      </c>
      <c r="AC186" s="161" t="s">
        <v>3530</v>
      </c>
      <c r="AD186" s="1">
        <v>1</v>
      </c>
      <c r="AE186" s="204" t="s">
        <v>4593</v>
      </c>
      <c r="AH186" t="s">
        <v>272</v>
      </c>
    </row>
    <row r="187" spans="1:34" x14ac:dyDescent="0.2">
      <c r="T187" s="4"/>
      <c r="U187" s="4"/>
      <c r="V187" s="1">
        <v>1</v>
      </c>
      <c r="W187" s="224" t="s">
        <v>5392</v>
      </c>
      <c r="X187" s="1">
        <v>1</v>
      </c>
      <c r="Y187" s="61" t="s">
        <v>726</v>
      </c>
      <c r="Z187" t="s">
        <v>1524</v>
      </c>
      <c r="AA187" s="191" t="s">
        <v>4517</v>
      </c>
      <c r="AB187" t="s">
        <v>1524</v>
      </c>
      <c r="AC187" s="271" t="s">
        <v>6536</v>
      </c>
      <c r="AD187" t="s">
        <v>1524</v>
      </c>
      <c r="AE187" s="204" t="s">
        <v>4383</v>
      </c>
      <c r="AH187" t="s">
        <v>272</v>
      </c>
    </row>
    <row r="188" spans="1:34" x14ac:dyDescent="0.2">
      <c r="T188" s="4"/>
      <c r="U188" s="4"/>
      <c r="V188" t="s">
        <v>1524</v>
      </c>
      <c r="W188" s="61" t="s">
        <v>1438</v>
      </c>
      <c r="X188" t="s">
        <v>1524</v>
      </c>
      <c r="Y188" s="61" t="s">
        <v>725</v>
      </c>
      <c r="Z188" s="150" t="s">
        <v>3066</v>
      </c>
      <c r="AD188" t="s">
        <v>1524</v>
      </c>
      <c r="AE188" s="204" t="s">
        <v>4594</v>
      </c>
      <c r="AH188" t="s">
        <v>272</v>
      </c>
    </row>
    <row r="189" spans="1:34" x14ac:dyDescent="0.2">
      <c r="T189" s="4"/>
      <c r="U189" s="4"/>
      <c r="V189" s="1">
        <v>1</v>
      </c>
      <c r="W189" s="224" t="s">
        <v>5393</v>
      </c>
      <c r="X189" t="s">
        <v>1524</v>
      </c>
      <c r="Y189" s="224" t="s">
        <v>5398</v>
      </c>
      <c r="Z189" t="s">
        <v>1137</v>
      </c>
      <c r="AA189" s="224" t="s">
        <v>5641</v>
      </c>
      <c r="AB189" t="s">
        <v>1137</v>
      </c>
      <c r="AC189" s="271" t="s">
        <v>6569</v>
      </c>
      <c r="AE189" s="204"/>
      <c r="AH189" t="s">
        <v>272</v>
      </c>
    </row>
    <row r="190" spans="1:34" x14ac:dyDescent="0.2">
      <c r="T190" s="4"/>
      <c r="U190" s="4"/>
      <c r="W190" s="61"/>
      <c r="X190" t="s">
        <v>1524</v>
      </c>
      <c r="Y190" s="61"/>
      <c r="Z190" s="1">
        <v>1</v>
      </c>
      <c r="AA190" s="244" t="s">
        <v>5765</v>
      </c>
      <c r="AB190" s="1">
        <v>1</v>
      </c>
      <c r="AC190" s="271" t="s">
        <v>1947</v>
      </c>
      <c r="AD190" t="s">
        <v>1137</v>
      </c>
      <c r="AE190" s="244" t="s">
        <v>4669</v>
      </c>
      <c r="AH190" t="s">
        <v>272</v>
      </c>
    </row>
    <row r="191" spans="1:34" x14ac:dyDescent="0.2">
      <c r="T191" s="4"/>
      <c r="U191" s="4"/>
      <c r="W191" s="61"/>
      <c r="X191" t="s">
        <v>1137</v>
      </c>
      <c r="Y191" s="224" t="s">
        <v>2823</v>
      </c>
      <c r="Z191" t="s">
        <v>1524</v>
      </c>
      <c r="AA191" s="224" t="s">
        <v>5642</v>
      </c>
      <c r="AB191" t="s">
        <v>1524</v>
      </c>
      <c r="AC191" s="271" t="s">
        <v>6570</v>
      </c>
      <c r="AD191" s="1">
        <v>1</v>
      </c>
      <c r="AE191" s="244" t="s">
        <v>6108</v>
      </c>
      <c r="AH191" t="s">
        <v>272</v>
      </c>
    </row>
    <row r="192" spans="1:34" x14ac:dyDescent="0.2">
      <c r="T192" s="4"/>
      <c r="U192" s="4"/>
      <c r="W192" s="61"/>
      <c r="X192" s="1">
        <v>1</v>
      </c>
      <c r="Y192" s="224" t="s">
        <v>5396</v>
      </c>
      <c r="AB192" t="s">
        <v>1524</v>
      </c>
      <c r="AC192" s="271" t="s">
        <v>6571</v>
      </c>
      <c r="AE192" s="204"/>
      <c r="AH192" t="s">
        <v>272</v>
      </c>
    </row>
    <row r="193" spans="1:34" x14ac:dyDescent="0.2">
      <c r="T193" s="4"/>
      <c r="U193" s="4"/>
      <c r="W193" s="61"/>
      <c r="X193" t="s">
        <v>1524</v>
      </c>
      <c r="Y193" s="224" t="s">
        <v>5394</v>
      </c>
      <c r="AE193" s="204"/>
      <c r="AH193" t="s">
        <v>272</v>
      </c>
    </row>
    <row r="194" spans="1:34" x14ac:dyDescent="0.2">
      <c r="T194" s="4"/>
      <c r="U194" s="4"/>
      <c r="W194" s="61"/>
      <c r="X194" t="s">
        <v>1524</v>
      </c>
      <c r="AE194" s="204"/>
      <c r="AH194" t="s">
        <v>272</v>
      </c>
    </row>
    <row r="195" spans="1:34" x14ac:dyDescent="0.2">
      <c r="T195" s="4"/>
      <c r="U195" s="4"/>
      <c r="W195" s="61"/>
      <c r="X195" t="s">
        <v>1137</v>
      </c>
      <c r="Y195" s="224" t="s">
        <v>5337</v>
      </c>
      <c r="AE195" s="204"/>
      <c r="AH195" t="s">
        <v>272</v>
      </c>
    </row>
    <row r="196" spans="1:34" x14ac:dyDescent="0.2">
      <c r="T196" s="4"/>
      <c r="U196" s="4"/>
      <c r="W196" s="61"/>
      <c r="X196" s="1">
        <v>1</v>
      </c>
      <c r="Y196" s="224" t="s">
        <v>5397</v>
      </c>
      <c r="AE196" s="204"/>
      <c r="AH196" t="s">
        <v>272</v>
      </c>
    </row>
    <row r="197" spans="1:34" x14ac:dyDescent="0.2">
      <c r="T197" s="4"/>
      <c r="U197" s="4"/>
      <c r="W197" s="61"/>
      <c r="X197" t="s">
        <v>1524</v>
      </c>
      <c r="Y197" s="224" t="s">
        <v>5395</v>
      </c>
      <c r="AE197" s="204"/>
      <c r="AH197" t="s">
        <v>272</v>
      </c>
    </row>
    <row r="198" spans="1:34" x14ac:dyDescent="0.2">
      <c r="A198" s="150" t="s">
        <v>3558</v>
      </c>
      <c r="K198" s="150" t="s">
        <v>3559</v>
      </c>
      <c r="O198" s="23"/>
      <c r="Q198" s="23"/>
      <c r="T198" s="4"/>
      <c r="U198" s="4"/>
      <c r="V198" s="12"/>
      <c r="AA198" s="37"/>
      <c r="AC198" s="61"/>
      <c r="AH198" t="s">
        <v>272</v>
      </c>
    </row>
    <row r="199" spans="1:34" x14ac:dyDescent="0.2">
      <c r="K199" s="150"/>
      <c r="O199" s="23"/>
      <c r="P199" s="5" t="s">
        <v>5970</v>
      </c>
      <c r="Q199" s="23"/>
      <c r="T199" s="4"/>
      <c r="U199" s="4"/>
      <c r="V199" s="12"/>
      <c r="AA199" s="37"/>
      <c r="AH199" t="s">
        <v>272</v>
      </c>
    </row>
    <row r="200" spans="1:34" x14ac:dyDescent="0.2">
      <c r="K200" s="150"/>
      <c r="O200" s="23"/>
      <c r="P200" s="189" t="s">
        <v>2136</v>
      </c>
      <c r="T200" s="4"/>
      <c r="U200" s="4"/>
      <c r="V200" s="12"/>
      <c r="AA200" s="37"/>
      <c r="AH200" t="s">
        <v>272</v>
      </c>
    </row>
    <row r="201" spans="1:34" x14ac:dyDescent="0.2">
      <c r="K201" s="150"/>
      <c r="O201" s="23"/>
      <c r="T201" s="4"/>
      <c r="U201" s="4"/>
      <c r="V201" s="12"/>
      <c r="AA201" s="37"/>
      <c r="AH201" t="s">
        <v>272</v>
      </c>
    </row>
    <row r="202" spans="1:34" x14ac:dyDescent="0.2">
      <c r="K202" s="150"/>
      <c r="O202" s="23"/>
      <c r="T202" s="4"/>
      <c r="U202" s="4"/>
      <c r="V202" s="12"/>
      <c r="Y202" s="224"/>
      <c r="AA202" s="37"/>
      <c r="AD202" t="s">
        <v>1137</v>
      </c>
      <c r="AE202" s="61" t="s">
        <v>2352</v>
      </c>
      <c r="AH202" t="s">
        <v>272</v>
      </c>
    </row>
    <row r="203" spans="1:34" x14ac:dyDescent="0.2">
      <c r="K203" s="150"/>
      <c r="O203" s="23"/>
      <c r="T203" s="4"/>
      <c r="U203" s="4"/>
      <c r="V203" s="12"/>
      <c r="AA203" s="37"/>
      <c r="AD203" s="1">
        <v>1</v>
      </c>
      <c r="AE203" s="147" t="s">
        <v>3220</v>
      </c>
      <c r="AH203" t="s">
        <v>272</v>
      </c>
    </row>
    <row r="204" spans="1:34" x14ac:dyDescent="0.2">
      <c r="T204" s="4"/>
      <c r="U204" s="4"/>
      <c r="AB204" t="s">
        <v>1137</v>
      </c>
      <c r="AC204" s="150" t="s">
        <v>4381</v>
      </c>
      <c r="AD204" t="s">
        <v>1524</v>
      </c>
      <c r="AE204" s="92" t="s">
        <v>980</v>
      </c>
      <c r="AH204" t="s">
        <v>272</v>
      </c>
    </row>
    <row r="205" spans="1:34" x14ac:dyDescent="0.2">
      <c r="O205" t="s">
        <v>3008</v>
      </c>
      <c r="T205" s="4"/>
      <c r="U205" s="4"/>
      <c r="V205" t="s">
        <v>1137</v>
      </c>
      <c r="W205" s="66" t="s">
        <v>1162</v>
      </c>
      <c r="AB205" s="1">
        <v>1</v>
      </c>
      <c r="AC205" s="177" t="s">
        <v>4044</v>
      </c>
      <c r="AH205" t="s">
        <v>272</v>
      </c>
    </row>
    <row r="206" spans="1:34" x14ac:dyDescent="0.2">
      <c r="O206" t="s">
        <v>3009</v>
      </c>
      <c r="R206" t="s">
        <v>1137</v>
      </c>
      <c r="S206" s="66" t="s">
        <v>4379</v>
      </c>
      <c r="T206" t="s">
        <v>1137</v>
      </c>
      <c r="U206" s="66" t="s">
        <v>4380</v>
      </c>
      <c r="V206" t="s">
        <v>1524</v>
      </c>
      <c r="W206" s="61" t="s">
        <v>1163</v>
      </c>
      <c r="AB206" t="s">
        <v>1524</v>
      </c>
      <c r="AC206" s="61" t="s">
        <v>2351</v>
      </c>
      <c r="AD206" t="s">
        <v>1137</v>
      </c>
      <c r="AE206" s="27" t="s">
        <v>1423</v>
      </c>
      <c r="AH206" t="s">
        <v>272</v>
      </c>
    </row>
    <row r="207" spans="1:34" x14ac:dyDescent="0.2">
      <c r="R207" t="s">
        <v>1524</v>
      </c>
      <c r="S207" s="61" t="s">
        <v>1526</v>
      </c>
      <c r="T207" t="s">
        <v>1524</v>
      </c>
      <c r="U207" s="61" t="s">
        <v>671</v>
      </c>
      <c r="V207" t="s">
        <v>1524</v>
      </c>
      <c r="AD207" s="1">
        <v>1</v>
      </c>
      <c r="AE207" s="61" t="s">
        <v>674</v>
      </c>
      <c r="AH207" t="s">
        <v>272</v>
      </c>
    </row>
    <row r="208" spans="1:34" x14ac:dyDescent="0.2">
      <c r="R208" t="s">
        <v>1524</v>
      </c>
      <c r="S208" s="61" t="s">
        <v>5724</v>
      </c>
      <c r="T208" t="s">
        <v>1524</v>
      </c>
      <c r="U208" s="61" t="s">
        <v>1158</v>
      </c>
      <c r="V208" t="s">
        <v>1137</v>
      </c>
      <c r="W208" s="66" t="s">
        <v>1164</v>
      </c>
      <c r="AB208" t="s">
        <v>1137</v>
      </c>
      <c r="AC208" s="161" t="s">
        <v>3494</v>
      </c>
      <c r="AD208" t="s">
        <v>1524</v>
      </c>
      <c r="AE208" s="27" t="s">
        <v>5519</v>
      </c>
      <c r="AH208" t="s">
        <v>272</v>
      </c>
    </row>
    <row r="209" spans="15:34" x14ac:dyDescent="0.2">
      <c r="R209" t="s">
        <v>1524</v>
      </c>
      <c r="S209" s="61" t="s">
        <v>2827</v>
      </c>
      <c r="T209" t="s">
        <v>1524</v>
      </c>
      <c r="U209" s="62" t="s">
        <v>1159</v>
      </c>
      <c r="V209" t="s">
        <v>1524</v>
      </c>
      <c r="W209" s="61" t="s">
        <v>1165</v>
      </c>
      <c r="AA209" s="37"/>
      <c r="AB209" s="1">
        <v>1</v>
      </c>
      <c r="AC209" s="161" t="s">
        <v>3519</v>
      </c>
      <c r="AD209" t="s">
        <v>1524</v>
      </c>
      <c r="AE209" s="92" t="s">
        <v>3217</v>
      </c>
      <c r="AH209" t="s">
        <v>272</v>
      </c>
    </row>
    <row r="210" spans="15:34" x14ac:dyDescent="0.2">
      <c r="T210" t="s">
        <v>1524</v>
      </c>
      <c r="U210" s="61" t="s">
        <v>1160</v>
      </c>
      <c r="V210" t="s">
        <v>1524</v>
      </c>
      <c r="AA210" s="37"/>
      <c r="AB210" t="s">
        <v>1524</v>
      </c>
      <c r="AC210" s="177" t="s">
        <v>4217</v>
      </c>
      <c r="AD210" t="s">
        <v>1524</v>
      </c>
      <c r="AE210" s="224" t="s">
        <v>5518</v>
      </c>
      <c r="AH210" t="s">
        <v>272</v>
      </c>
    </row>
    <row r="211" spans="15:34" x14ac:dyDescent="0.2">
      <c r="P211" s="9" t="s">
        <v>6016</v>
      </c>
      <c r="Q211" s="6"/>
      <c r="R211" s="6"/>
      <c r="T211" t="s">
        <v>1524</v>
      </c>
      <c r="U211" s="61" t="s">
        <v>570</v>
      </c>
      <c r="V211" t="s">
        <v>1137</v>
      </c>
      <c r="W211" s="66" t="s">
        <v>1092</v>
      </c>
      <c r="AA211" s="37"/>
      <c r="AD211" t="s">
        <v>1524</v>
      </c>
      <c r="AE211" s="224" t="s">
        <v>5520</v>
      </c>
      <c r="AH211" t="s">
        <v>272</v>
      </c>
    </row>
    <row r="212" spans="15:34" x14ac:dyDescent="0.2">
      <c r="P212" s="6" t="s">
        <v>1137</v>
      </c>
      <c r="Q212" s="161" t="s">
        <v>3659</v>
      </c>
      <c r="R212" s="6"/>
      <c r="T212" t="s">
        <v>1524</v>
      </c>
      <c r="U212" s="61" t="s">
        <v>1161</v>
      </c>
      <c r="V212" t="s">
        <v>1524</v>
      </c>
      <c r="W212" s="61" t="s">
        <v>1093</v>
      </c>
      <c r="AA212" s="37"/>
      <c r="AD212" t="s">
        <v>1524</v>
      </c>
      <c r="AE212" s="271" t="s">
        <v>6535</v>
      </c>
      <c r="AH212" t="s">
        <v>272</v>
      </c>
    </row>
    <row r="213" spans="15:34" x14ac:dyDescent="0.2">
      <c r="P213" s="6" t="s">
        <v>1524</v>
      </c>
      <c r="Q213" t="s">
        <v>498</v>
      </c>
      <c r="R213" s="6"/>
      <c r="T213" t="s">
        <v>3066</v>
      </c>
      <c r="V213" t="s">
        <v>1524</v>
      </c>
      <c r="AA213" s="37"/>
      <c r="AB213" t="s">
        <v>1137</v>
      </c>
      <c r="AC213" s="87" t="s">
        <v>530</v>
      </c>
      <c r="AD213" t="s">
        <v>1524</v>
      </c>
      <c r="AH213" t="s">
        <v>272</v>
      </c>
    </row>
    <row r="214" spans="15:34" x14ac:dyDescent="0.2">
      <c r="O214" s="18"/>
      <c r="P214" s="6" t="s">
        <v>1524</v>
      </c>
      <c r="Q214" s="138" t="s">
        <v>2493</v>
      </c>
      <c r="R214" s="6"/>
      <c r="T214" t="s">
        <v>1137</v>
      </c>
      <c r="U214" s="66" t="s">
        <v>2148</v>
      </c>
      <c r="V214" t="s">
        <v>1137</v>
      </c>
      <c r="W214" s="66" t="s">
        <v>1094</v>
      </c>
      <c r="AB214" s="1">
        <v>1</v>
      </c>
      <c r="AC214" s="87" t="s">
        <v>1833</v>
      </c>
      <c r="AD214" t="s">
        <v>1137</v>
      </c>
      <c r="AE214" s="87" t="s">
        <v>961</v>
      </c>
      <c r="AH214" t="s">
        <v>272</v>
      </c>
    </row>
    <row r="215" spans="15:34" x14ac:dyDescent="0.2">
      <c r="O215" s="18"/>
      <c r="P215" s="6" t="s">
        <v>1524</v>
      </c>
      <c r="Q215" s="138" t="s">
        <v>2494</v>
      </c>
      <c r="R215" s="6"/>
      <c r="T215" t="s">
        <v>1524</v>
      </c>
      <c r="U215" s="61" t="s">
        <v>1287</v>
      </c>
      <c r="V215" t="s">
        <v>1524</v>
      </c>
      <c r="W215" s="61" t="s">
        <v>1095</v>
      </c>
      <c r="AB215" t="s">
        <v>1524</v>
      </c>
      <c r="AC215" s="90" t="s">
        <v>533</v>
      </c>
      <c r="AD215" s="1">
        <v>1</v>
      </c>
      <c r="AE215" s="177" t="s">
        <v>4256</v>
      </c>
      <c r="AH215" t="s">
        <v>272</v>
      </c>
    </row>
    <row r="216" spans="15:34" x14ac:dyDescent="0.2">
      <c r="O216" s="4"/>
      <c r="P216" s="6" t="s">
        <v>1524</v>
      </c>
      <c r="Q216" s="150" t="s">
        <v>4958</v>
      </c>
      <c r="R216" s="6"/>
      <c r="V216" t="s">
        <v>1524</v>
      </c>
      <c r="W216" s="61" t="s">
        <v>963</v>
      </c>
      <c r="AB216" t="s">
        <v>1524</v>
      </c>
      <c r="AC216" s="87" t="s">
        <v>962</v>
      </c>
      <c r="AD216" t="s">
        <v>1524</v>
      </c>
      <c r="AE216" s="224" t="s">
        <v>5521</v>
      </c>
      <c r="AH216" t="s">
        <v>272</v>
      </c>
    </row>
    <row r="217" spans="15:34" x14ac:dyDescent="0.2">
      <c r="P217" s="6" t="s">
        <v>1524</v>
      </c>
      <c r="Q217" s="87" t="s">
        <v>2637</v>
      </c>
      <c r="R217" s="6"/>
      <c r="V217" t="s">
        <v>1524</v>
      </c>
      <c r="W217" s="61" t="s">
        <v>964</v>
      </c>
      <c r="AB217" s="1">
        <v>1</v>
      </c>
      <c r="AC217" s="87" t="s">
        <v>527</v>
      </c>
      <c r="AD217" t="s">
        <v>1524</v>
      </c>
      <c r="AE217" s="224" t="s">
        <v>5522</v>
      </c>
      <c r="AH217" t="s">
        <v>272</v>
      </c>
    </row>
    <row r="218" spans="15:34" x14ac:dyDescent="0.2">
      <c r="P218" s="6" t="s">
        <v>1524</v>
      </c>
      <c r="Q218" t="s">
        <v>1367</v>
      </c>
      <c r="R218" s="6"/>
      <c r="X218" s="17" t="s">
        <v>536</v>
      </c>
      <c r="Y218" s="6"/>
      <c r="AB218" t="s">
        <v>1524</v>
      </c>
      <c r="AC218" s="37"/>
      <c r="AH218" t="s">
        <v>272</v>
      </c>
    </row>
    <row r="219" spans="15:34" x14ac:dyDescent="0.2">
      <c r="P219" s="6" t="s">
        <v>1524</v>
      </c>
      <c r="Q219" t="s">
        <v>1700</v>
      </c>
      <c r="R219" s="6"/>
      <c r="X219" s="6" t="s">
        <v>1137</v>
      </c>
      <c r="Y219" s="87" t="s">
        <v>528</v>
      </c>
      <c r="Z219" t="s">
        <v>1137</v>
      </c>
      <c r="AA219" s="87" t="s">
        <v>529</v>
      </c>
      <c r="AB219" t="s">
        <v>1137</v>
      </c>
      <c r="AC219" s="87" t="s">
        <v>531</v>
      </c>
      <c r="AD219" t="s">
        <v>1137</v>
      </c>
      <c r="AE219" s="87" t="s">
        <v>965</v>
      </c>
      <c r="AH219" t="s">
        <v>272</v>
      </c>
    </row>
    <row r="220" spans="15:34" x14ac:dyDescent="0.2">
      <c r="P220" s="6" t="s">
        <v>1524</v>
      </c>
      <c r="Q220" s="14" t="s">
        <v>158</v>
      </c>
      <c r="R220" s="6"/>
      <c r="X220" s="6" t="s">
        <v>1524</v>
      </c>
      <c r="Y220" s="87" t="s">
        <v>1827</v>
      </c>
      <c r="Z220" t="s">
        <v>1524</v>
      </c>
      <c r="AA220" s="90" t="s">
        <v>533</v>
      </c>
      <c r="AB220" s="1">
        <v>1</v>
      </c>
      <c r="AC220" s="87" t="s">
        <v>1832</v>
      </c>
      <c r="AD220" s="1">
        <v>1</v>
      </c>
      <c r="AE220" s="177" t="s">
        <v>4065</v>
      </c>
      <c r="AH220" t="s">
        <v>272</v>
      </c>
    </row>
    <row r="221" spans="15:34" x14ac:dyDescent="0.2">
      <c r="P221" s="6" t="s">
        <v>1524</v>
      </c>
      <c r="Q221" s="2" t="s">
        <v>923</v>
      </c>
      <c r="R221" s="6"/>
      <c r="X221" s="6" t="s">
        <v>1524</v>
      </c>
      <c r="Y221" s="90" t="s">
        <v>1828</v>
      </c>
      <c r="Z221" s="1">
        <v>1</v>
      </c>
      <c r="AA221" s="87" t="s">
        <v>1829</v>
      </c>
      <c r="AB221" t="s">
        <v>1524</v>
      </c>
      <c r="AC221" s="90" t="s">
        <v>532</v>
      </c>
      <c r="AD221" t="s">
        <v>1524</v>
      </c>
      <c r="AH221" t="s">
        <v>272</v>
      </c>
    </row>
    <row r="222" spans="15:34" x14ac:dyDescent="0.2">
      <c r="P222" s="6" t="s">
        <v>1524</v>
      </c>
      <c r="Q222" s="2" t="s">
        <v>2673</v>
      </c>
      <c r="R222" s="6"/>
      <c r="W222" s="87"/>
      <c r="X222" s="6"/>
      <c r="Y222" s="6"/>
      <c r="Z222" t="s">
        <v>1524</v>
      </c>
      <c r="AA222" s="87" t="s">
        <v>1830</v>
      </c>
      <c r="AB222" t="s">
        <v>1524</v>
      </c>
      <c r="AC222" s="87" t="s">
        <v>1835</v>
      </c>
      <c r="AD222" t="s">
        <v>1137</v>
      </c>
      <c r="AE222" s="87" t="s">
        <v>966</v>
      </c>
      <c r="AH222" t="s">
        <v>272</v>
      </c>
    </row>
    <row r="223" spans="15:34" x14ac:dyDescent="0.2">
      <c r="P223" s="192" t="s">
        <v>1524</v>
      </c>
      <c r="Q223" s="161" t="s">
        <v>3777</v>
      </c>
      <c r="R223" s="6"/>
      <c r="W223" s="61"/>
      <c r="Z223" s="1">
        <v>1</v>
      </c>
      <c r="AA223" s="87" t="s">
        <v>1831</v>
      </c>
      <c r="AB223" s="1">
        <v>1</v>
      </c>
      <c r="AC223" s="177" t="s">
        <v>4264</v>
      </c>
      <c r="AD223" s="1">
        <v>1</v>
      </c>
      <c r="AE223" s="224" t="s">
        <v>5462</v>
      </c>
      <c r="AH223" t="s">
        <v>272</v>
      </c>
    </row>
    <row r="224" spans="15:34" x14ac:dyDescent="0.2">
      <c r="P224" s="192" t="s">
        <v>1524</v>
      </c>
      <c r="Q224" s="161" t="s">
        <v>3778</v>
      </c>
      <c r="R224" s="192"/>
      <c r="W224" s="61"/>
      <c r="Z224" s="1"/>
      <c r="AA224" s="87"/>
      <c r="AB224" s="1"/>
      <c r="AC224" s="177"/>
      <c r="AD224" t="s">
        <v>1524</v>
      </c>
      <c r="AE224" s="268" t="s">
        <v>6268</v>
      </c>
      <c r="AH224" t="s">
        <v>272</v>
      </c>
    </row>
    <row r="225" spans="16:34" x14ac:dyDescent="0.2">
      <c r="P225" s="192" t="s">
        <v>1524</v>
      </c>
      <c r="Q225" s="161" t="s">
        <v>3672</v>
      </c>
      <c r="R225" s="192"/>
      <c r="W225" s="61"/>
      <c r="AA225" s="87"/>
      <c r="AC225" s="87"/>
      <c r="AE225" s="87"/>
      <c r="AH225" t="s">
        <v>272</v>
      </c>
    </row>
    <row r="226" spans="16:34" x14ac:dyDescent="0.2">
      <c r="P226" s="192"/>
      <c r="Q226" s="192"/>
      <c r="R226" s="192"/>
      <c r="W226" s="61"/>
      <c r="AA226" s="87"/>
      <c r="AB226" t="s">
        <v>1137</v>
      </c>
      <c r="AC226" s="138" t="s">
        <v>2997</v>
      </c>
      <c r="AD226" t="s">
        <v>1137</v>
      </c>
      <c r="AE226" s="179" t="s">
        <v>4252</v>
      </c>
      <c r="AH226" t="s">
        <v>272</v>
      </c>
    </row>
    <row r="227" spans="16:34" x14ac:dyDescent="0.2">
      <c r="W227" s="61"/>
      <c r="AA227" s="87"/>
      <c r="AB227" s="1">
        <v>1</v>
      </c>
      <c r="AC227" s="161" t="s">
        <v>3518</v>
      </c>
      <c r="AD227" t="s">
        <v>1524</v>
      </c>
      <c r="AE227" s="177" t="s">
        <v>4253</v>
      </c>
      <c r="AH227" t="s">
        <v>272</v>
      </c>
    </row>
    <row r="228" spans="16:34" x14ac:dyDescent="0.2">
      <c r="W228" s="61"/>
      <c r="AA228" s="87"/>
      <c r="AB228" t="s">
        <v>1524</v>
      </c>
      <c r="AC228" s="138" t="s">
        <v>1392</v>
      </c>
      <c r="AD228" t="s">
        <v>1524</v>
      </c>
      <c r="AE228" s="177" t="s">
        <v>4255</v>
      </c>
      <c r="AH228" t="s">
        <v>272</v>
      </c>
    </row>
    <row r="229" spans="16:34" x14ac:dyDescent="0.2">
      <c r="W229" s="61"/>
      <c r="AA229" s="87"/>
      <c r="AB229" s="150" t="s">
        <v>3066</v>
      </c>
      <c r="AC229" s="87"/>
      <c r="AD229" s="150" t="s">
        <v>3066</v>
      </c>
      <c r="AH229" t="s">
        <v>272</v>
      </c>
    </row>
    <row r="230" spans="16:34" x14ac:dyDescent="0.2">
      <c r="W230" s="61"/>
      <c r="AA230" s="87"/>
      <c r="AB230" t="s">
        <v>1137</v>
      </c>
      <c r="AC230" s="161" t="s">
        <v>3531</v>
      </c>
      <c r="AD230" t="s">
        <v>1524</v>
      </c>
      <c r="AE230" s="179" t="s">
        <v>4265</v>
      </c>
      <c r="AH230" t="s">
        <v>272</v>
      </c>
    </row>
    <row r="231" spans="16:34" x14ac:dyDescent="0.2">
      <c r="W231" s="61"/>
      <c r="AB231" t="s">
        <v>1524</v>
      </c>
      <c r="AC231" s="161" t="s">
        <v>3532</v>
      </c>
      <c r="AD231" t="s">
        <v>1524</v>
      </c>
      <c r="AE231" s="177" t="s">
        <v>4254</v>
      </c>
      <c r="AH231" t="s">
        <v>272</v>
      </c>
    </row>
    <row r="232" spans="16:34" x14ac:dyDescent="0.2">
      <c r="W232" s="61"/>
      <c r="AB232" s="1">
        <v>1</v>
      </c>
      <c r="AC232" s="161" t="s">
        <v>3533</v>
      </c>
      <c r="AD232" s="150"/>
      <c r="AH232" t="s">
        <v>272</v>
      </c>
    </row>
    <row r="233" spans="16:34" x14ac:dyDescent="0.2">
      <c r="W233" s="61"/>
      <c r="AB233" s="149" t="s">
        <v>3066</v>
      </c>
      <c r="AC233" s="161"/>
      <c r="AD233" t="s">
        <v>1137</v>
      </c>
      <c r="AE233" s="87" t="s">
        <v>806</v>
      </c>
      <c r="AH233" t="s">
        <v>272</v>
      </c>
    </row>
    <row r="234" spans="16:34" x14ac:dyDescent="0.2">
      <c r="W234" s="61"/>
      <c r="X234" s="1"/>
      <c r="AB234" t="s">
        <v>1137</v>
      </c>
      <c r="AC234" s="177" t="s">
        <v>3531</v>
      </c>
      <c r="AD234" s="1">
        <v>1</v>
      </c>
      <c r="AE234" s="138" t="s">
        <v>1391</v>
      </c>
      <c r="AH234" t="s">
        <v>272</v>
      </c>
    </row>
    <row r="235" spans="16:34" x14ac:dyDescent="0.2">
      <c r="W235" s="61"/>
      <c r="AB235" t="s">
        <v>1524</v>
      </c>
      <c r="AC235" s="161"/>
      <c r="AD235" t="s">
        <v>1524</v>
      </c>
      <c r="AE235" s="87" t="s">
        <v>807</v>
      </c>
      <c r="AH235" t="s">
        <v>272</v>
      </c>
    </row>
    <row r="236" spans="16:34" x14ac:dyDescent="0.2">
      <c r="W236" s="61"/>
      <c r="AB236" t="s">
        <v>1524</v>
      </c>
      <c r="AC236" s="161"/>
      <c r="AD236" t="s">
        <v>1524</v>
      </c>
      <c r="AE236" s="138" t="s">
        <v>1392</v>
      </c>
      <c r="AH236" t="s">
        <v>272</v>
      </c>
    </row>
    <row r="237" spans="16:34" x14ac:dyDescent="0.2">
      <c r="W237" s="61"/>
      <c r="AA237" s="87"/>
      <c r="AB237" s="149" t="s">
        <v>3066</v>
      </c>
      <c r="AC237" s="161"/>
      <c r="AD237" s="9" t="s">
        <v>4291</v>
      </c>
      <c r="AE237" s="6"/>
      <c r="AF237" s="6"/>
      <c r="AH237" t="s">
        <v>272</v>
      </c>
    </row>
    <row r="238" spans="16:34" x14ac:dyDescent="0.2">
      <c r="W238" s="61"/>
      <c r="AA238" s="87"/>
      <c r="AB238" t="s">
        <v>1137</v>
      </c>
      <c r="AC238" s="177" t="s">
        <v>3531</v>
      </c>
      <c r="AD238" s="6" t="s">
        <v>1137</v>
      </c>
      <c r="AE238" s="153" t="s">
        <v>3231</v>
      </c>
      <c r="AF238" s="6"/>
      <c r="AH238" t="s">
        <v>272</v>
      </c>
    </row>
    <row r="239" spans="16:34" x14ac:dyDescent="0.2">
      <c r="W239" s="61"/>
      <c r="AA239" s="87"/>
      <c r="AB239" t="s">
        <v>1524</v>
      </c>
      <c r="AC239" s="161"/>
      <c r="AD239" s="6" t="s">
        <v>1524</v>
      </c>
      <c r="AE239" s="161" t="s">
        <v>3500</v>
      </c>
      <c r="AF239" s="6"/>
      <c r="AH239" t="s">
        <v>272</v>
      </c>
    </row>
    <row r="240" spans="16:34" x14ac:dyDescent="0.2">
      <c r="W240" s="61"/>
      <c r="AA240" s="87"/>
      <c r="AB240" t="s">
        <v>1524</v>
      </c>
      <c r="AC240" s="161"/>
      <c r="AD240" s="6" t="s">
        <v>1524</v>
      </c>
      <c r="AE240" s="153" t="s">
        <v>3232</v>
      </c>
      <c r="AF240" s="6"/>
      <c r="AH240" t="s">
        <v>272</v>
      </c>
    </row>
    <row r="241" spans="23:34" x14ac:dyDescent="0.2">
      <c r="W241" s="61"/>
      <c r="AA241" s="87"/>
      <c r="AB241" s="149" t="s">
        <v>3066</v>
      </c>
      <c r="AC241" s="161"/>
      <c r="AD241" s="9" t="s">
        <v>4292</v>
      </c>
      <c r="AE241" s="6"/>
      <c r="AF241" s="6"/>
      <c r="AG241" s="6"/>
      <c r="AH241" t="s">
        <v>272</v>
      </c>
    </row>
    <row r="242" spans="23:34" x14ac:dyDescent="0.2">
      <c r="W242" s="61"/>
      <c r="AA242" s="87"/>
      <c r="AB242" t="s">
        <v>1137</v>
      </c>
      <c r="AC242" s="177" t="s">
        <v>3531</v>
      </c>
      <c r="AD242" s="6" t="s">
        <v>1137</v>
      </c>
      <c r="AE242" s="161" t="s">
        <v>4249</v>
      </c>
      <c r="AF242" t="s">
        <v>1137</v>
      </c>
      <c r="AG242" s="177" t="s">
        <v>4250</v>
      </c>
      <c r="AH242" t="s">
        <v>272</v>
      </c>
    </row>
    <row r="243" spans="23:34" x14ac:dyDescent="0.2">
      <c r="W243" s="61"/>
      <c r="AA243" s="87"/>
      <c r="AB243" s="149" t="s">
        <v>3066</v>
      </c>
      <c r="AC243" s="161"/>
      <c r="AD243" s="6" t="s">
        <v>1524</v>
      </c>
      <c r="AE243" s="161" t="s">
        <v>3535</v>
      </c>
      <c r="AF243" s="192"/>
      <c r="AG243" s="192"/>
      <c r="AH243" t="s">
        <v>272</v>
      </c>
    </row>
    <row r="244" spans="23:34" x14ac:dyDescent="0.2">
      <c r="W244" s="61"/>
      <c r="AA244" s="87"/>
      <c r="AB244" t="s">
        <v>1137</v>
      </c>
      <c r="AC244" s="177" t="s">
        <v>4293</v>
      </c>
      <c r="AD244" s="6" t="s">
        <v>1524</v>
      </c>
      <c r="AE244" s="177" t="s">
        <v>4083</v>
      </c>
      <c r="AF244" s="192"/>
      <c r="AH244" t="s">
        <v>272</v>
      </c>
    </row>
    <row r="245" spans="23:34" x14ac:dyDescent="0.2">
      <c r="W245" s="61"/>
      <c r="AA245" s="87"/>
      <c r="AB245" s="1">
        <v>1</v>
      </c>
      <c r="AC245" s="177" t="s">
        <v>4294</v>
      </c>
      <c r="AD245" s="6" t="s">
        <v>1524</v>
      </c>
      <c r="AE245" s="177" t="s">
        <v>4251</v>
      </c>
      <c r="AF245" s="192"/>
      <c r="AH245" t="s">
        <v>272</v>
      </c>
    </row>
    <row r="246" spans="23:34" x14ac:dyDescent="0.2">
      <c r="W246" s="61"/>
      <c r="AA246" s="87"/>
      <c r="AB246" t="s">
        <v>1524</v>
      </c>
      <c r="AC246" s="224" t="s">
        <v>5646</v>
      </c>
      <c r="AD246" s="192"/>
      <c r="AE246" s="192"/>
      <c r="AF246" s="192"/>
      <c r="AH246" t="s">
        <v>272</v>
      </c>
    </row>
    <row r="247" spans="23:34" x14ac:dyDescent="0.2">
      <c r="W247" s="61"/>
      <c r="AA247" s="87"/>
      <c r="AH247" t="s">
        <v>272</v>
      </c>
    </row>
    <row r="248" spans="23:34" x14ac:dyDescent="0.2">
      <c r="W248" s="61"/>
      <c r="AA248" s="87"/>
      <c r="AB248" t="s">
        <v>1137</v>
      </c>
      <c r="AC248" s="214" t="s">
        <v>4671</v>
      </c>
      <c r="AH248" t="s">
        <v>272</v>
      </c>
    </row>
    <row r="249" spans="23:34" x14ac:dyDescent="0.2">
      <c r="W249" s="61"/>
      <c r="AA249" s="87"/>
      <c r="AB249" s="1">
        <v>1</v>
      </c>
      <c r="AC249" s="214" t="s">
        <v>4672</v>
      </c>
      <c r="AH249" t="s">
        <v>272</v>
      </c>
    </row>
    <row r="250" spans="23:34" x14ac:dyDescent="0.2">
      <c r="W250" s="61"/>
      <c r="AA250" s="87"/>
      <c r="AB250" s="1"/>
      <c r="AC250" s="214"/>
      <c r="AH250" t="s">
        <v>272</v>
      </c>
    </row>
    <row r="251" spans="23:34" x14ac:dyDescent="0.2">
      <c r="W251" s="61"/>
      <c r="AA251" s="87"/>
      <c r="AB251" t="s">
        <v>1137</v>
      </c>
      <c r="AC251" s="214" t="s">
        <v>4850</v>
      </c>
      <c r="AH251" t="s">
        <v>272</v>
      </c>
    </row>
    <row r="252" spans="23:34" x14ac:dyDescent="0.2">
      <c r="W252" s="61"/>
      <c r="AA252" s="87"/>
      <c r="AB252" s="1">
        <v>1</v>
      </c>
      <c r="AC252" s="214" t="s">
        <v>4851</v>
      </c>
      <c r="AH252" t="s">
        <v>272</v>
      </c>
    </row>
    <row r="253" spans="23:34" x14ac:dyDescent="0.2">
      <c r="W253" s="61"/>
      <c r="AA253" s="87"/>
      <c r="AB253" s="1"/>
      <c r="AC253" s="214"/>
      <c r="AD253" s="9" t="s">
        <v>5327</v>
      </c>
      <c r="AE253" s="6"/>
      <c r="AF253" s="6"/>
      <c r="AG253" s="6"/>
      <c r="AH253" t="s">
        <v>272</v>
      </c>
    </row>
    <row r="254" spans="23:34" x14ac:dyDescent="0.2">
      <c r="W254" s="61"/>
      <c r="AA254" s="87"/>
      <c r="AB254" t="s">
        <v>1137</v>
      </c>
      <c r="AC254" s="150" t="s">
        <v>6740</v>
      </c>
      <c r="AD254" s="192" t="s">
        <v>1137</v>
      </c>
      <c r="AE254" s="208" t="s">
        <v>5324</v>
      </c>
      <c r="AH254" t="s">
        <v>272</v>
      </c>
    </row>
    <row r="255" spans="23:34" x14ac:dyDescent="0.2">
      <c r="W255" s="61"/>
      <c r="AA255" s="87"/>
      <c r="AB255" s="1">
        <v>1</v>
      </c>
      <c r="AC255" s="87" t="s">
        <v>1389</v>
      </c>
      <c r="AD255" s="192" t="s">
        <v>1524</v>
      </c>
      <c r="AE255" s="268" t="s">
        <v>6270</v>
      </c>
      <c r="AH255" t="s">
        <v>272</v>
      </c>
    </row>
    <row r="256" spans="23:34" x14ac:dyDescent="0.2">
      <c r="W256" s="61"/>
      <c r="AA256" s="87"/>
      <c r="AB256" t="s">
        <v>1524</v>
      </c>
      <c r="AC256" s="105" t="s">
        <v>5085</v>
      </c>
      <c r="AD256" s="192" t="s">
        <v>1524</v>
      </c>
      <c r="AE256" s="224" t="s">
        <v>5326</v>
      </c>
      <c r="AH256" t="s">
        <v>272</v>
      </c>
    </row>
    <row r="257" spans="1:34" x14ac:dyDescent="0.2">
      <c r="W257" s="61"/>
      <c r="AA257" s="87"/>
      <c r="AB257" t="s">
        <v>1524</v>
      </c>
      <c r="AC257" s="105" t="s">
        <v>5086</v>
      </c>
      <c r="AD257" s="192" t="s">
        <v>1524</v>
      </c>
      <c r="AE257" s="268" t="s">
        <v>6269</v>
      </c>
      <c r="AH257" t="s">
        <v>272</v>
      </c>
    </row>
    <row r="258" spans="1:34" x14ac:dyDescent="0.2">
      <c r="W258" s="61"/>
      <c r="AA258" s="87"/>
      <c r="AB258" s="192" t="s">
        <v>1524</v>
      </c>
      <c r="AC258" s="9" t="s">
        <v>5327</v>
      </c>
      <c r="AD258" s="192"/>
      <c r="AE258" s="192"/>
      <c r="AF258" s="192"/>
      <c r="AG258" s="192"/>
      <c r="AH258" t="s">
        <v>272</v>
      </c>
    </row>
    <row r="259" spans="1:34" x14ac:dyDescent="0.2">
      <c r="W259" s="61"/>
      <c r="AA259" s="87"/>
      <c r="AB259" s="192" t="s">
        <v>1524</v>
      </c>
      <c r="AC259" s="289" t="s">
        <v>6736</v>
      </c>
      <c r="AD259" s="192"/>
      <c r="AH259" t="s">
        <v>272</v>
      </c>
    </row>
    <row r="260" spans="1:34" x14ac:dyDescent="0.2">
      <c r="W260" s="61"/>
      <c r="AA260" s="87"/>
      <c r="AB260" s="192" t="s">
        <v>1524</v>
      </c>
      <c r="AC260" s="289" t="s">
        <v>6737</v>
      </c>
      <c r="AD260" s="192"/>
      <c r="AH260" t="s">
        <v>272</v>
      </c>
    </row>
    <row r="261" spans="1:34" x14ac:dyDescent="0.2">
      <c r="W261" s="61"/>
      <c r="AA261" s="87"/>
      <c r="AB261" s="192" t="s">
        <v>1524</v>
      </c>
      <c r="AC261" s="122" t="s">
        <v>6738</v>
      </c>
      <c r="AD261" s="192"/>
      <c r="AH261" t="s">
        <v>272</v>
      </c>
    </row>
    <row r="262" spans="1:34" x14ac:dyDescent="0.2">
      <c r="W262" s="61"/>
      <c r="AA262" s="87"/>
      <c r="AB262" s="192" t="s">
        <v>1524</v>
      </c>
      <c r="AC262" s="122" t="s">
        <v>6739</v>
      </c>
      <c r="AD262" s="192"/>
      <c r="AH262" t="s">
        <v>272</v>
      </c>
    </row>
    <row r="263" spans="1:34" x14ac:dyDescent="0.2">
      <c r="A263" s="150" t="s">
        <v>3558</v>
      </c>
      <c r="K263" s="150" t="s">
        <v>3559</v>
      </c>
      <c r="O263" s="23"/>
      <c r="Q263" s="23"/>
      <c r="T263" s="2"/>
      <c r="V263" s="12"/>
      <c r="AB263" s="192"/>
      <c r="AC263" s="192"/>
      <c r="AD263" s="192"/>
      <c r="AH263" t="s">
        <v>272</v>
      </c>
    </row>
    <row r="264" spans="1:34" x14ac:dyDescent="0.2">
      <c r="O264" s="23"/>
      <c r="P264" s="12" t="s">
        <v>1169</v>
      </c>
      <c r="T264" s="2"/>
      <c r="AD264" s="6"/>
      <c r="AE264" s="9" t="s">
        <v>3177</v>
      </c>
      <c r="AF264" s="6"/>
      <c r="AG264" s="6"/>
      <c r="AH264" t="s">
        <v>272</v>
      </c>
    </row>
    <row r="265" spans="1:34" x14ac:dyDescent="0.2">
      <c r="T265" s="2"/>
      <c r="AC265" s="23"/>
      <c r="AD265" s="6" t="s">
        <v>1137</v>
      </c>
      <c r="AE265" s="23" t="s">
        <v>805</v>
      </c>
      <c r="AH265" t="s">
        <v>272</v>
      </c>
    </row>
    <row r="266" spans="1:34" x14ac:dyDescent="0.2">
      <c r="T266" s="2"/>
      <c r="AC266" s="147"/>
      <c r="AD266" s="6" t="s">
        <v>1524</v>
      </c>
      <c r="AE266" s="161" t="s">
        <v>3516</v>
      </c>
      <c r="AH266" t="s">
        <v>272</v>
      </c>
    </row>
    <row r="267" spans="1:34" x14ac:dyDescent="0.2">
      <c r="T267" s="2"/>
      <c r="AC267" s="27"/>
      <c r="AD267" s="6" t="s">
        <v>1524</v>
      </c>
      <c r="AE267" s="27" t="s">
        <v>4719</v>
      </c>
      <c r="AH267" t="s">
        <v>272</v>
      </c>
    </row>
    <row r="268" spans="1:34" x14ac:dyDescent="0.2">
      <c r="T268" s="2"/>
      <c r="AC268" s="87"/>
      <c r="AD268" s="6" t="s">
        <v>1524</v>
      </c>
      <c r="AE268" s="87" t="s">
        <v>804</v>
      </c>
      <c r="AH268" t="s">
        <v>272</v>
      </c>
    </row>
    <row r="269" spans="1:34" x14ac:dyDescent="0.2">
      <c r="A269" s="150" t="s">
        <v>5791</v>
      </c>
      <c r="P269" s="149"/>
      <c r="T269" s="2"/>
      <c r="AC269" s="87"/>
      <c r="AD269" s="6"/>
      <c r="AE269" s="6"/>
      <c r="AF269" s="6"/>
      <c r="AG269" s="6"/>
      <c r="AH269" t="s">
        <v>272</v>
      </c>
    </row>
    <row r="270" spans="1:34" x14ac:dyDescent="0.2">
      <c r="P270" s="22" t="s">
        <v>2137</v>
      </c>
      <c r="T270" s="2"/>
      <c r="AB270" s="6"/>
      <c r="AC270" s="17" t="s">
        <v>3499</v>
      </c>
      <c r="AD270" s="6"/>
      <c r="AE270" s="87"/>
      <c r="AH270" t="s">
        <v>272</v>
      </c>
    </row>
    <row r="271" spans="1:34" x14ac:dyDescent="0.2">
      <c r="T271" s="2"/>
      <c r="V271" s="1"/>
      <c r="AB271" s="6" t="s">
        <v>1137</v>
      </c>
      <c r="AC271" s="23" t="s">
        <v>3110</v>
      </c>
      <c r="AD271" s="6"/>
      <c r="AE271" s="87"/>
      <c r="AH271" t="s">
        <v>272</v>
      </c>
    </row>
    <row r="272" spans="1:34" x14ac:dyDescent="0.2">
      <c r="T272" s="2"/>
      <c r="V272" s="1"/>
      <c r="AB272" s="6" t="s">
        <v>1524</v>
      </c>
      <c r="AC272" s="61" t="s">
        <v>87</v>
      </c>
      <c r="AD272" s="6"/>
      <c r="AE272" s="87"/>
      <c r="AH272" t="s">
        <v>272</v>
      </c>
    </row>
    <row r="273" spans="1:34" x14ac:dyDescent="0.2">
      <c r="T273" s="2"/>
      <c r="V273" s="1"/>
      <c r="AB273" s="6" t="s">
        <v>1524</v>
      </c>
      <c r="AC273" s="51" t="s">
        <v>312</v>
      </c>
      <c r="AD273" s="6"/>
      <c r="AE273" s="87"/>
      <c r="AH273" t="s">
        <v>272</v>
      </c>
    </row>
    <row r="274" spans="1:34" x14ac:dyDescent="0.2">
      <c r="T274" s="2"/>
      <c r="V274" s="1"/>
      <c r="AB274" s="6" t="s">
        <v>1524</v>
      </c>
      <c r="AC274" s="40" t="s">
        <v>825</v>
      </c>
      <c r="AD274" s="6"/>
      <c r="AE274" s="87"/>
      <c r="AH274" t="s">
        <v>272</v>
      </c>
    </row>
    <row r="275" spans="1:34" x14ac:dyDescent="0.2">
      <c r="T275" s="2"/>
      <c r="V275" s="1"/>
      <c r="AB275" s="6" t="s">
        <v>1524</v>
      </c>
      <c r="AC275" s="17" t="s">
        <v>3498</v>
      </c>
      <c r="AD275" s="6"/>
      <c r="AE275" s="87"/>
      <c r="AH275" t="s">
        <v>272</v>
      </c>
    </row>
    <row r="276" spans="1:34" x14ac:dyDescent="0.2">
      <c r="T276" s="2"/>
      <c r="V276" s="1"/>
      <c r="AB276" s="6" t="s">
        <v>1137</v>
      </c>
      <c r="AC276" s="37" t="s">
        <v>2326</v>
      </c>
      <c r="AD276" s="6"/>
      <c r="AE276" s="87"/>
      <c r="AH276" t="s">
        <v>272</v>
      </c>
    </row>
    <row r="277" spans="1:34" x14ac:dyDescent="0.2">
      <c r="T277" s="2"/>
      <c r="V277" s="1"/>
      <c r="AB277" s="6" t="s">
        <v>1524</v>
      </c>
      <c r="AC277" s="37" t="s">
        <v>4709</v>
      </c>
      <c r="AD277" s="6"/>
      <c r="AE277" s="87"/>
      <c r="AH277" t="s">
        <v>272</v>
      </c>
    </row>
    <row r="278" spans="1:34" x14ac:dyDescent="0.2">
      <c r="T278" s="2"/>
      <c r="V278" s="1"/>
      <c r="AB278" s="6" t="s">
        <v>1524</v>
      </c>
      <c r="AC278" s="92" t="s">
        <v>979</v>
      </c>
      <c r="AD278" s="6"/>
      <c r="AE278" s="87"/>
      <c r="AH278" t="s">
        <v>272</v>
      </c>
    </row>
    <row r="279" spans="1:34" x14ac:dyDescent="0.2">
      <c r="A279" s="150" t="s">
        <v>3558</v>
      </c>
      <c r="K279" s="150" t="s">
        <v>3559</v>
      </c>
      <c r="O279" s="23"/>
      <c r="T279" s="2"/>
      <c r="AB279" s="6"/>
      <c r="AC279" s="6"/>
      <c r="AD279" s="6"/>
      <c r="AH279" t="s">
        <v>272</v>
      </c>
    </row>
    <row r="280" spans="1:34" x14ac:dyDescent="0.2">
      <c r="P280" t="s">
        <v>1137</v>
      </c>
      <c r="Q280" s="87" t="s">
        <v>3847</v>
      </c>
      <c r="R280" t="s">
        <v>1137</v>
      </c>
      <c r="S280" s="87" t="s">
        <v>2288</v>
      </c>
      <c r="T280" s="2"/>
      <c r="U280" s="12" t="s">
        <v>503</v>
      </c>
      <c r="AC280" s="87"/>
      <c r="AH280" t="s">
        <v>272</v>
      </c>
    </row>
    <row r="281" spans="1:34" x14ac:dyDescent="0.2">
      <c r="P281" s="1">
        <v>1</v>
      </c>
      <c r="Q281" s="87" t="s">
        <v>2305</v>
      </c>
      <c r="R281" s="1">
        <v>1</v>
      </c>
      <c r="S281" s="214" t="s">
        <v>4923</v>
      </c>
      <c r="T281" s="2"/>
      <c r="Y281" s="87"/>
      <c r="AA281" s="87"/>
      <c r="AC281" s="87"/>
      <c r="AH281" t="s">
        <v>272</v>
      </c>
    </row>
    <row r="282" spans="1:34" x14ac:dyDescent="0.2">
      <c r="P282" t="s">
        <v>1524</v>
      </c>
      <c r="Q282" s="87" t="s">
        <v>2306</v>
      </c>
      <c r="R282" t="s">
        <v>1524</v>
      </c>
      <c r="S282" s="161" t="s">
        <v>3548</v>
      </c>
      <c r="T282" s="2"/>
      <c r="Y282" s="87"/>
      <c r="AC282" s="87"/>
      <c r="AH282" t="s">
        <v>272</v>
      </c>
    </row>
    <row r="283" spans="1:34" x14ac:dyDescent="0.2">
      <c r="P283" t="s">
        <v>1524</v>
      </c>
      <c r="Q283" s="161" t="s">
        <v>3549</v>
      </c>
      <c r="T283" s="2"/>
      <c r="Y283" s="87"/>
      <c r="AC283" s="87"/>
      <c r="AE283" s="161"/>
      <c r="AH283" t="s">
        <v>272</v>
      </c>
    </row>
    <row r="284" spans="1:34" x14ac:dyDescent="0.2">
      <c r="P284" s="1">
        <v>1</v>
      </c>
      <c r="Q284" s="87" t="s">
        <v>2304</v>
      </c>
      <c r="T284" s="2"/>
      <c r="Y284" s="87"/>
      <c r="AC284" s="87"/>
      <c r="AH284" t="s">
        <v>272</v>
      </c>
    </row>
    <row r="285" spans="1:34" x14ac:dyDescent="0.2">
      <c r="A285" s="150" t="s">
        <v>3558</v>
      </c>
      <c r="K285" s="150" t="s">
        <v>3559</v>
      </c>
      <c r="Q285" s="87"/>
      <c r="T285" s="2"/>
      <c r="Y285" s="87"/>
      <c r="AC285" s="87"/>
      <c r="AH285" t="s">
        <v>272</v>
      </c>
    </row>
    <row r="286" spans="1:34" x14ac:dyDescent="0.2">
      <c r="P286" s="22" t="s">
        <v>3174</v>
      </c>
      <c r="Q286" s="87"/>
      <c r="T286" s="2"/>
      <c r="V286" t="s">
        <v>1137</v>
      </c>
      <c r="W286" s="214" t="s">
        <v>4772</v>
      </c>
      <c r="X286" t="s">
        <v>1137</v>
      </c>
      <c r="Y286" s="214" t="s">
        <v>1939</v>
      </c>
      <c r="AB286" t="s">
        <v>1137</v>
      </c>
      <c r="AC286" s="147" t="s">
        <v>3171</v>
      </c>
      <c r="AD286" t="s">
        <v>1137</v>
      </c>
      <c r="AE286" s="61" t="s">
        <v>3058</v>
      </c>
      <c r="AH286" t="s">
        <v>272</v>
      </c>
    </row>
    <row r="287" spans="1:34" x14ac:dyDescent="0.2">
      <c r="Q287" s="87"/>
      <c r="T287" s="2"/>
      <c r="V287" s="1">
        <v>1</v>
      </c>
      <c r="W287" s="214" t="s">
        <v>4773</v>
      </c>
      <c r="X287" s="1">
        <v>1</v>
      </c>
      <c r="Y287" s="214" t="s">
        <v>4774</v>
      </c>
      <c r="AB287" s="1">
        <v>1</v>
      </c>
      <c r="AC287" s="147" t="s">
        <v>3182</v>
      </c>
      <c r="AD287" s="1">
        <v>1</v>
      </c>
      <c r="AE287" s="161" t="s">
        <v>3517</v>
      </c>
      <c r="AH287" t="s">
        <v>272</v>
      </c>
    </row>
    <row r="288" spans="1:34" x14ac:dyDescent="0.2">
      <c r="Q288" s="87"/>
      <c r="T288" s="2"/>
      <c r="Y288" s="87"/>
      <c r="Z288" t="s">
        <v>1137</v>
      </c>
      <c r="AA288" s="37" t="s">
        <v>3170</v>
      </c>
      <c r="AB288" t="s">
        <v>1524</v>
      </c>
      <c r="AC288" s="147" t="s">
        <v>3172</v>
      </c>
      <c r="AD288" t="s">
        <v>1524</v>
      </c>
      <c r="AE288" s="61" t="s">
        <v>3060</v>
      </c>
      <c r="AH288" t="s">
        <v>272</v>
      </c>
    </row>
    <row r="289" spans="17:34" x14ac:dyDescent="0.2">
      <c r="Q289" s="87"/>
      <c r="T289" s="2"/>
      <c r="V289" t="s">
        <v>1137</v>
      </c>
      <c r="W289" s="214" t="s">
        <v>3560</v>
      </c>
      <c r="X289" t="s">
        <v>1137</v>
      </c>
      <c r="Y289" s="214" t="s">
        <v>4775</v>
      </c>
      <c r="Z289" s="1">
        <v>1</v>
      </c>
      <c r="AA289" s="147" t="s">
        <v>3175</v>
      </c>
      <c r="AB289" s="1">
        <v>1</v>
      </c>
      <c r="AC289" s="244" t="s">
        <v>6106</v>
      </c>
      <c r="AD289" t="s">
        <v>1524</v>
      </c>
      <c r="AE289" s="61" t="s">
        <v>803</v>
      </c>
      <c r="AH289" t="s">
        <v>272</v>
      </c>
    </row>
    <row r="290" spans="17:34" x14ac:dyDescent="0.2">
      <c r="Q290" s="87"/>
      <c r="T290" s="2"/>
      <c r="V290" s="1">
        <v>1</v>
      </c>
      <c r="W290" s="214" t="s">
        <v>4777</v>
      </c>
      <c r="X290" s="1">
        <v>1</v>
      </c>
      <c r="Y290" s="214" t="s">
        <v>4776</v>
      </c>
      <c r="Z290" t="s">
        <v>1524</v>
      </c>
      <c r="AA290" s="214" t="s">
        <v>4792</v>
      </c>
      <c r="AB290" t="s">
        <v>1524</v>
      </c>
      <c r="AC290" s="147" t="s">
        <v>6107</v>
      </c>
      <c r="AD290" t="s">
        <v>1524</v>
      </c>
      <c r="AE290" s="271" t="s">
        <v>6501</v>
      </c>
      <c r="AH290" t="s">
        <v>272</v>
      </c>
    </row>
    <row r="291" spans="17:34" x14ac:dyDescent="0.2">
      <c r="Q291" s="87"/>
      <c r="T291" s="2"/>
      <c r="Y291" s="87"/>
      <c r="Z291" s="1">
        <v>1</v>
      </c>
      <c r="AA291" s="147" t="s">
        <v>3184</v>
      </c>
      <c r="AB291" t="s">
        <v>1524</v>
      </c>
      <c r="AC291" s="51"/>
      <c r="AD291" t="s">
        <v>1524</v>
      </c>
      <c r="AE291" s="61"/>
      <c r="AH291" t="s">
        <v>272</v>
      </c>
    </row>
    <row r="292" spans="17:34" x14ac:dyDescent="0.2">
      <c r="Q292" s="87"/>
      <c r="T292" s="2"/>
      <c r="V292" t="s">
        <v>1137</v>
      </c>
      <c r="W292" s="214" t="s">
        <v>65</v>
      </c>
      <c r="X292" t="s">
        <v>1137</v>
      </c>
      <c r="Y292" s="214" t="s">
        <v>4778</v>
      </c>
      <c r="AA292" s="37"/>
      <c r="AB292" t="s">
        <v>1524</v>
      </c>
      <c r="AC292" s="51"/>
      <c r="AD292" t="s">
        <v>1137</v>
      </c>
      <c r="AE292" s="23" t="s">
        <v>805</v>
      </c>
      <c r="AH292" t="s">
        <v>272</v>
      </c>
    </row>
    <row r="293" spans="17:34" x14ac:dyDescent="0.2">
      <c r="Q293" s="87"/>
      <c r="T293" s="2"/>
      <c r="V293" s="1">
        <v>1</v>
      </c>
      <c r="W293" s="214" t="s">
        <v>4782</v>
      </c>
      <c r="X293" s="1">
        <v>1</v>
      </c>
      <c r="Y293" s="214" t="s">
        <v>4779</v>
      </c>
      <c r="AA293" s="37"/>
      <c r="AB293" t="s">
        <v>1524</v>
      </c>
      <c r="AC293" s="51"/>
      <c r="AD293" s="1">
        <v>1</v>
      </c>
      <c r="AE293" s="161" t="s">
        <v>3516</v>
      </c>
      <c r="AH293" t="s">
        <v>272</v>
      </c>
    </row>
    <row r="294" spans="17:34" x14ac:dyDescent="0.2">
      <c r="Q294" s="87"/>
      <c r="T294" s="2"/>
      <c r="Y294" s="87"/>
      <c r="AA294" s="37"/>
      <c r="AB294" t="s">
        <v>1524</v>
      </c>
      <c r="AC294" s="51"/>
      <c r="AD294" t="s">
        <v>1524</v>
      </c>
      <c r="AE294" s="27" t="s">
        <v>4719</v>
      </c>
      <c r="AH294" t="s">
        <v>272</v>
      </c>
    </row>
    <row r="295" spans="17:34" x14ac:dyDescent="0.2">
      <c r="Q295" s="87"/>
      <c r="T295" s="2"/>
      <c r="V295" t="s">
        <v>1137</v>
      </c>
      <c r="W295" s="214" t="s">
        <v>1439</v>
      </c>
      <c r="X295" t="s">
        <v>1137</v>
      </c>
      <c r="Y295" s="214" t="s">
        <v>1039</v>
      </c>
      <c r="AA295" s="37"/>
      <c r="AB295" t="s">
        <v>1524</v>
      </c>
      <c r="AC295" s="51"/>
      <c r="AD295" t="s">
        <v>1524</v>
      </c>
      <c r="AE295" s="87" t="s">
        <v>804</v>
      </c>
      <c r="AH295" t="s">
        <v>272</v>
      </c>
    </row>
    <row r="296" spans="17:34" x14ac:dyDescent="0.2">
      <c r="Q296" s="87"/>
      <c r="T296" s="2"/>
      <c r="V296" s="1">
        <v>1</v>
      </c>
      <c r="W296" s="214" t="s">
        <v>4784</v>
      </c>
      <c r="X296" s="1">
        <v>1</v>
      </c>
      <c r="Y296" s="214" t="s">
        <v>4780</v>
      </c>
      <c r="AA296" s="37"/>
      <c r="AB296" t="s">
        <v>1524</v>
      </c>
      <c r="AE296" s="87"/>
      <c r="AH296" t="s">
        <v>272</v>
      </c>
    </row>
    <row r="297" spans="17:34" x14ac:dyDescent="0.2">
      <c r="Q297" s="87"/>
      <c r="T297" s="2"/>
      <c r="X297" t="s">
        <v>1524</v>
      </c>
      <c r="Y297" s="214" t="s">
        <v>4781</v>
      </c>
      <c r="AA297" s="37"/>
      <c r="AB297" t="s">
        <v>1137</v>
      </c>
      <c r="AC297" s="147" t="s">
        <v>3179</v>
      </c>
      <c r="AD297" t="s">
        <v>1137</v>
      </c>
      <c r="AE297" s="51" t="s">
        <v>390</v>
      </c>
      <c r="AH297" t="s">
        <v>272</v>
      </c>
    </row>
    <row r="298" spans="17:34" x14ac:dyDescent="0.2">
      <c r="Q298" s="87"/>
      <c r="T298" s="2"/>
      <c r="Y298" s="87"/>
      <c r="AA298" s="37"/>
      <c r="AB298" s="1">
        <v>1</v>
      </c>
      <c r="AC298" s="147" t="s">
        <v>3178</v>
      </c>
      <c r="AD298" s="1">
        <v>1</v>
      </c>
      <c r="AE298" s="147" t="s">
        <v>3219</v>
      </c>
      <c r="AH298" t="s">
        <v>272</v>
      </c>
    </row>
    <row r="299" spans="17:34" x14ac:dyDescent="0.2">
      <c r="Q299" s="87"/>
      <c r="T299" s="2"/>
      <c r="X299" t="s">
        <v>1137</v>
      </c>
      <c r="Y299" s="214" t="s">
        <v>3712</v>
      </c>
      <c r="AA299" s="37"/>
      <c r="AB299" s="1">
        <v>1</v>
      </c>
      <c r="AC299" s="214" t="s">
        <v>4794</v>
      </c>
      <c r="AD299" t="s">
        <v>1524</v>
      </c>
      <c r="AE299" s="147" t="s">
        <v>3218</v>
      </c>
      <c r="AH299" t="s">
        <v>272</v>
      </c>
    </row>
    <row r="300" spans="17:34" x14ac:dyDescent="0.2">
      <c r="Q300" s="87"/>
      <c r="T300" s="2"/>
      <c r="X300" s="1">
        <v>1</v>
      </c>
      <c r="Y300" s="214" t="s">
        <v>4783</v>
      </c>
      <c r="AA300" s="37"/>
      <c r="AB300" t="s">
        <v>1524</v>
      </c>
      <c r="AD300" t="s">
        <v>1524</v>
      </c>
      <c r="AE300" s="271" t="s">
        <v>6500</v>
      </c>
      <c r="AH300" t="s">
        <v>272</v>
      </c>
    </row>
    <row r="301" spans="17:34" x14ac:dyDescent="0.2">
      <c r="Q301" s="87"/>
      <c r="T301" s="2"/>
      <c r="Y301" s="87"/>
      <c r="AA301" s="37"/>
      <c r="AB301" t="s">
        <v>1137</v>
      </c>
      <c r="AC301" s="147" t="s">
        <v>3180</v>
      </c>
      <c r="AE301" s="87"/>
      <c r="AH301" t="s">
        <v>272</v>
      </c>
    </row>
    <row r="302" spans="17:34" x14ac:dyDescent="0.2">
      <c r="Q302" s="87"/>
      <c r="T302" s="2"/>
      <c r="X302" t="s">
        <v>1137</v>
      </c>
      <c r="Y302" s="214" t="s">
        <v>2326</v>
      </c>
      <c r="AA302" s="37"/>
      <c r="AB302" s="1">
        <v>1</v>
      </c>
      <c r="AC302" s="147" t="s">
        <v>3181</v>
      </c>
      <c r="AE302" s="87"/>
      <c r="AH302" t="s">
        <v>272</v>
      </c>
    </row>
    <row r="303" spans="17:34" x14ac:dyDescent="0.2">
      <c r="Q303" s="87"/>
      <c r="T303" s="2"/>
      <c r="X303" s="1">
        <v>1</v>
      </c>
      <c r="Y303" s="214" t="s">
        <v>4811</v>
      </c>
      <c r="AA303" s="37"/>
      <c r="AB303" s="1"/>
      <c r="AC303" s="147"/>
      <c r="AE303" s="87"/>
      <c r="AH303" t="s">
        <v>272</v>
      </c>
    </row>
    <row r="304" spans="17:34" x14ac:dyDescent="0.2">
      <c r="Q304" s="87"/>
      <c r="T304" s="2"/>
      <c r="X304" s="1"/>
      <c r="Y304" s="214"/>
      <c r="AA304" s="37"/>
      <c r="AB304" s="1"/>
      <c r="AC304" s="147"/>
      <c r="AE304" s="87"/>
      <c r="AH304" t="s">
        <v>272</v>
      </c>
    </row>
    <row r="305" spans="1:34" x14ac:dyDescent="0.2">
      <c r="Q305" s="87"/>
      <c r="T305" s="2"/>
      <c r="X305" t="s">
        <v>1137</v>
      </c>
      <c r="Y305" s="214" t="s">
        <v>3180</v>
      </c>
      <c r="AA305" s="37"/>
      <c r="AB305" s="1"/>
      <c r="AC305" s="147"/>
      <c r="AE305" s="87"/>
      <c r="AH305" t="s">
        <v>272</v>
      </c>
    </row>
    <row r="306" spans="1:34" x14ac:dyDescent="0.2">
      <c r="Q306" s="87"/>
      <c r="T306" s="2"/>
      <c r="X306" s="1">
        <v>1</v>
      </c>
      <c r="Y306" s="214" t="s">
        <v>4812</v>
      </c>
      <c r="AA306" s="37"/>
      <c r="AB306" s="1"/>
      <c r="AC306" s="147"/>
      <c r="AE306" s="87"/>
      <c r="AH306" t="s">
        <v>272</v>
      </c>
    </row>
    <row r="307" spans="1:34" x14ac:dyDescent="0.2">
      <c r="A307" s="150" t="s">
        <v>3558</v>
      </c>
      <c r="K307" s="150" t="s">
        <v>3559</v>
      </c>
      <c r="O307" s="23"/>
      <c r="Q307" s="87"/>
      <c r="T307" s="2"/>
      <c r="Y307" s="87"/>
      <c r="AC307" s="87"/>
      <c r="AH307" t="s">
        <v>272</v>
      </c>
    </row>
    <row r="308" spans="1:34" x14ac:dyDescent="0.2">
      <c r="P308" s="22" t="s">
        <v>2138</v>
      </c>
      <c r="Q308" s="87"/>
      <c r="T308" s="2"/>
      <c r="Y308" s="87"/>
      <c r="AB308" t="s">
        <v>1137</v>
      </c>
      <c r="AC308" s="224" t="s">
        <v>5690</v>
      </c>
      <c r="AD308" t="s">
        <v>1137</v>
      </c>
      <c r="AE308" s="138" t="s">
        <v>3484</v>
      </c>
      <c r="AH308" t="s">
        <v>272</v>
      </c>
    </row>
    <row r="309" spans="1:34" x14ac:dyDescent="0.2">
      <c r="Q309" s="87"/>
      <c r="T309" s="2"/>
      <c r="Y309" s="87"/>
      <c r="AB309" s="1">
        <v>1</v>
      </c>
      <c r="AC309" s="224" t="s">
        <v>1790</v>
      </c>
      <c r="AD309" s="1">
        <v>1</v>
      </c>
      <c r="AE309" s="138" t="s">
        <v>1661</v>
      </c>
      <c r="AH309" t="s">
        <v>272</v>
      </c>
    </row>
    <row r="310" spans="1:34" x14ac:dyDescent="0.2">
      <c r="Q310" s="87"/>
      <c r="T310" s="2"/>
      <c r="Y310" s="87"/>
      <c r="AB310" t="s">
        <v>1524</v>
      </c>
      <c r="AC310" s="224" t="s">
        <v>5691</v>
      </c>
      <c r="AD310" t="s">
        <v>1524</v>
      </c>
      <c r="AE310" s="224" t="s">
        <v>5704</v>
      </c>
      <c r="AH310" t="s">
        <v>272</v>
      </c>
    </row>
    <row r="311" spans="1:34" x14ac:dyDescent="0.2">
      <c r="Q311" s="87"/>
      <c r="T311" s="2"/>
      <c r="Y311" s="87"/>
      <c r="AB311" t="s">
        <v>1524</v>
      </c>
      <c r="AC311" s="224" t="s">
        <v>5692</v>
      </c>
      <c r="AD311" t="s">
        <v>1524</v>
      </c>
      <c r="AE311" s="138" t="s">
        <v>3501</v>
      </c>
      <c r="AH311" t="s">
        <v>272</v>
      </c>
    </row>
    <row r="312" spans="1:34" x14ac:dyDescent="0.2">
      <c r="Q312" s="87"/>
      <c r="T312" s="2"/>
      <c r="Y312" s="87"/>
      <c r="AC312" s="87"/>
      <c r="AD312" t="s">
        <v>1524</v>
      </c>
      <c r="AE312" s="191" t="s">
        <v>4613</v>
      </c>
      <c r="AH312" t="s">
        <v>272</v>
      </c>
    </row>
    <row r="313" spans="1:34" x14ac:dyDescent="0.2">
      <c r="A313" s="150" t="s">
        <v>3558</v>
      </c>
      <c r="K313" s="150" t="s">
        <v>3559</v>
      </c>
      <c r="O313" s="23"/>
      <c r="P313" s="12"/>
      <c r="Q313" s="23"/>
      <c r="AH313" t="s">
        <v>272</v>
      </c>
    </row>
    <row r="314" spans="1:34" x14ac:dyDescent="0.2">
      <c r="P314" s="22" t="s">
        <v>2297</v>
      </c>
      <c r="Y314" s="27"/>
      <c r="AH314" t="s">
        <v>272</v>
      </c>
    </row>
    <row r="315" spans="1:34" x14ac:dyDescent="0.2">
      <c r="B315" t="s">
        <v>1137</v>
      </c>
      <c r="C315" s="224" t="s">
        <v>5700</v>
      </c>
      <c r="P315" s="12" t="s">
        <v>2300</v>
      </c>
      <c r="V315" s="22"/>
      <c r="X315" t="s">
        <v>1137</v>
      </c>
      <c r="Y315" s="161" t="s">
        <v>3560</v>
      </c>
      <c r="AH315" t="s">
        <v>272</v>
      </c>
    </row>
    <row r="316" spans="1:34" x14ac:dyDescent="0.2">
      <c r="B316" s="1">
        <v>1</v>
      </c>
      <c r="C316" s="224" t="s">
        <v>3102</v>
      </c>
      <c r="V316" s="22"/>
      <c r="X316" s="1">
        <v>1</v>
      </c>
      <c r="Y316" s="161" t="s">
        <v>3561</v>
      </c>
      <c r="AH316" t="s">
        <v>272</v>
      </c>
    </row>
    <row r="317" spans="1:34" x14ac:dyDescent="0.2">
      <c r="B317" t="s">
        <v>1524</v>
      </c>
      <c r="C317" s="224" t="s">
        <v>5701</v>
      </c>
      <c r="S317" s="228" t="s">
        <v>5649</v>
      </c>
      <c r="V317" s="22"/>
      <c r="X317" s="150" t="s">
        <v>3066</v>
      </c>
      <c r="AH317" t="s">
        <v>272</v>
      </c>
    </row>
    <row r="318" spans="1:34" x14ac:dyDescent="0.2">
      <c r="V318" s="22"/>
      <c r="X318" t="s">
        <v>1137</v>
      </c>
      <c r="Y318" s="87" t="s">
        <v>107</v>
      </c>
      <c r="AH318" t="s">
        <v>272</v>
      </c>
    </row>
    <row r="319" spans="1:34" x14ac:dyDescent="0.2">
      <c r="R319" t="s">
        <v>1137</v>
      </c>
      <c r="S319" s="87" t="s">
        <v>2301</v>
      </c>
      <c r="X319" s="1">
        <v>1</v>
      </c>
      <c r="Y319" s="87" t="s">
        <v>1435</v>
      </c>
      <c r="AH319" t="s">
        <v>272</v>
      </c>
    </row>
    <row r="320" spans="1:34" x14ac:dyDescent="0.2">
      <c r="R320" s="1">
        <v>1</v>
      </c>
      <c r="S320" s="87" t="s">
        <v>2303</v>
      </c>
      <c r="X320" t="s">
        <v>1524</v>
      </c>
      <c r="Y320" s="91" t="s">
        <v>3166</v>
      </c>
      <c r="AH320" t="s">
        <v>272</v>
      </c>
    </row>
    <row r="321" spans="14:34" x14ac:dyDescent="0.2">
      <c r="R321" t="s">
        <v>1524</v>
      </c>
      <c r="S321" s="87" t="s">
        <v>2302</v>
      </c>
      <c r="T321" s="18"/>
      <c r="X321" t="s">
        <v>3066</v>
      </c>
      <c r="Y321" s="27"/>
      <c r="AH321" t="s">
        <v>272</v>
      </c>
    </row>
    <row r="322" spans="14:34" x14ac:dyDescent="0.2">
      <c r="T322" s="18"/>
      <c r="X322" t="s">
        <v>1137</v>
      </c>
      <c r="Y322" s="23" t="s">
        <v>1615</v>
      </c>
      <c r="AH322" t="s">
        <v>272</v>
      </c>
    </row>
    <row r="323" spans="14:34" x14ac:dyDescent="0.2">
      <c r="T323" s="18"/>
      <c r="X323" s="1">
        <v>1</v>
      </c>
      <c r="Y323" s="87" t="s">
        <v>3158</v>
      </c>
      <c r="AH323" t="s">
        <v>272</v>
      </c>
    </row>
    <row r="324" spans="14:34" x14ac:dyDescent="0.2">
      <c r="N324" t="s">
        <v>1137</v>
      </c>
      <c r="O324" s="161" t="s">
        <v>3563</v>
      </c>
      <c r="P324" t="s">
        <v>1137</v>
      </c>
      <c r="Q324" s="51" t="s">
        <v>5582</v>
      </c>
      <c r="R324" t="s">
        <v>1137</v>
      </c>
      <c r="S324" s="51" t="s">
        <v>1036</v>
      </c>
      <c r="T324" t="s">
        <v>1137</v>
      </c>
      <c r="U324" s="51" t="s">
        <v>1439</v>
      </c>
      <c r="X324" t="s">
        <v>1524</v>
      </c>
      <c r="Y324" s="87" t="s">
        <v>93</v>
      </c>
      <c r="AH324" t="s">
        <v>272</v>
      </c>
    </row>
    <row r="325" spans="14:34" x14ac:dyDescent="0.2">
      <c r="N325" s="1">
        <v>1</v>
      </c>
      <c r="O325" s="161" t="s">
        <v>3564</v>
      </c>
      <c r="P325" s="1">
        <v>1</v>
      </c>
      <c r="Q325" s="51" t="s">
        <v>1037</v>
      </c>
      <c r="R325" s="1">
        <v>1</v>
      </c>
      <c r="S325" s="191" t="s">
        <v>4606</v>
      </c>
      <c r="T325" s="1">
        <v>1</v>
      </c>
      <c r="U325" s="51" t="s">
        <v>1040</v>
      </c>
      <c r="X325" t="s">
        <v>1524</v>
      </c>
      <c r="Y325" s="87" t="s">
        <v>99</v>
      </c>
      <c r="AH325" t="s">
        <v>272</v>
      </c>
    </row>
    <row r="326" spans="14:34" x14ac:dyDescent="0.2">
      <c r="N326" s="150" t="s">
        <v>3066</v>
      </c>
      <c r="P326" t="s">
        <v>1524</v>
      </c>
      <c r="Q326" s="51" t="s">
        <v>1038</v>
      </c>
      <c r="R326" t="s">
        <v>1524</v>
      </c>
      <c r="S326" s="51" t="s">
        <v>1035</v>
      </c>
      <c r="T326" t="s">
        <v>1524</v>
      </c>
      <c r="U326" s="161" t="s">
        <v>4007</v>
      </c>
      <c r="X326" t="s">
        <v>1524</v>
      </c>
      <c r="AH326" t="s">
        <v>272</v>
      </c>
    </row>
    <row r="327" spans="14:34" x14ac:dyDescent="0.2">
      <c r="N327" t="s">
        <v>1137</v>
      </c>
      <c r="O327" s="161" t="s">
        <v>3565</v>
      </c>
      <c r="R327" t="s">
        <v>1524</v>
      </c>
      <c r="S327" s="161" t="s">
        <v>4006</v>
      </c>
      <c r="T327" t="s">
        <v>1524</v>
      </c>
      <c r="X327" t="s">
        <v>1137</v>
      </c>
      <c r="Y327" s="87" t="s">
        <v>534</v>
      </c>
      <c r="Z327" t="s">
        <v>1137</v>
      </c>
      <c r="AA327" s="87" t="s">
        <v>3164</v>
      </c>
      <c r="AH327" t="s">
        <v>272</v>
      </c>
    </row>
    <row r="328" spans="14:34" x14ac:dyDescent="0.2">
      <c r="N328" s="1">
        <v>1</v>
      </c>
      <c r="O328" s="161" t="s">
        <v>3567</v>
      </c>
      <c r="R328" s="1">
        <v>1</v>
      </c>
      <c r="S328" s="191" t="s">
        <v>4608</v>
      </c>
      <c r="T328" t="s">
        <v>1137</v>
      </c>
      <c r="U328" s="161" t="s">
        <v>5583</v>
      </c>
      <c r="V328" t="s">
        <v>1137</v>
      </c>
      <c r="W328" s="150" t="s">
        <v>4378</v>
      </c>
      <c r="X328" s="1">
        <v>1</v>
      </c>
      <c r="Y328" s="23" t="s">
        <v>442</v>
      </c>
      <c r="AH328" t="s">
        <v>272</v>
      </c>
    </row>
    <row r="329" spans="14:34" x14ac:dyDescent="0.2">
      <c r="R329" t="s">
        <v>1524</v>
      </c>
      <c r="S329" s="191" t="s">
        <v>4607</v>
      </c>
      <c r="T329" s="1">
        <v>1</v>
      </c>
      <c r="U329" s="51" t="s">
        <v>5578</v>
      </c>
      <c r="V329" s="1">
        <v>1</v>
      </c>
      <c r="W329" s="87" t="s">
        <v>3167</v>
      </c>
      <c r="X329" t="s">
        <v>1524</v>
      </c>
      <c r="Y329" s="87" t="s">
        <v>96</v>
      </c>
      <c r="AH329" t="s">
        <v>272</v>
      </c>
    </row>
    <row r="330" spans="14:34" x14ac:dyDescent="0.2">
      <c r="R330" t="s">
        <v>1524</v>
      </c>
      <c r="T330" t="s">
        <v>1524</v>
      </c>
      <c r="U330" s="51" t="s">
        <v>5579</v>
      </c>
      <c r="V330" t="s">
        <v>1524</v>
      </c>
      <c r="W330" s="90" t="s">
        <v>3157</v>
      </c>
      <c r="X330" t="s">
        <v>1524</v>
      </c>
      <c r="Y330" s="87" t="s">
        <v>97</v>
      </c>
      <c r="AH330" t="s">
        <v>272</v>
      </c>
    </row>
    <row r="331" spans="14:34" x14ac:dyDescent="0.2">
      <c r="R331" t="s">
        <v>1137</v>
      </c>
      <c r="S331" s="51" t="s">
        <v>1034</v>
      </c>
      <c r="T331" t="s">
        <v>1524</v>
      </c>
      <c r="V331" t="s">
        <v>1524</v>
      </c>
      <c r="W331" s="23" t="s">
        <v>1614</v>
      </c>
      <c r="X331" t="s">
        <v>1524</v>
      </c>
      <c r="AH331" t="s">
        <v>272</v>
      </c>
    </row>
    <row r="332" spans="14:34" x14ac:dyDescent="0.2">
      <c r="R332" s="1">
        <v>1</v>
      </c>
      <c r="S332" s="191" t="s">
        <v>4609</v>
      </c>
      <c r="T332" t="s">
        <v>1137</v>
      </c>
      <c r="U332" s="51" t="s">
        <v>1039</v>
      </c>
      <c r="V332" s="1">
        <v>1</v>
      </c>
      <c r="W332" s="87" t="s">
        <v>3168</v>
      </c>
      <c r="X332" t="s">
        <v>1137</v>
      </c>
      <c r="Y332" s="161" t="s">
        <v>3773</v>
      </c>
      <c r="Z332" t="s">
        <v>1137</v>
      </c>
      <c r="AA332" s="87" t="s">
        <v>3164</v>
      </c>
      <c r="AH332" t="s">
        <v>272</v>
      </c>
    </row>
    <row r="333" spans="14:34" x14ac:dyDescent="0.2">
      <c r="R333" s="150" t="s">
        <v>3066</v>
      </c>
      <c r="T333" s="1">
        <v>1</v>
      </c>
      <c r="U333" s="51" t="s">
        <v>5580</v>
      </c>
      <c r="V333" s="150" t="s">
        <v>3066</v>
      </c>
      <c r="X333" s="1">
        <v>1</v>
      </c>
      <c r="Y333" s="87" t="s">
        <v>61</v>
      </c>
      <c r="AH333" t="s">
        <v>272</v>
      </c>
    </row>
    <row r="334" spans="14:34" x14ac:dyDescent="0.2">
      <c r="Q334" s="23"/>
      <c r="R334" t="s">
        <v>1137</v>
      </c>
      <c r="S334" s="161" t="s">
        <v>961</v>
      </c>
      <c r="T334" t="s">
        <v>1524</v>
      </c>
      <c r="U334" s="51" t="s">
        <v>5581</v>
      </c>
      <c r="V334" t="s">
        <v>1137</v>
      </c>
      <c r="W334" s="161" t="s">
        <v>1439</v>
      </c>
      <c r="X334" t="s">
        <v>1524</v>
      </c>
      <c r="Y334" s="87" t="s">
        <v>60</v>
      </c>
      <c r="AH334" t="s">
        <v>272</v>
      </c>
    </row>
    <row r="335" spans="14:34" x14ac:dyDescent="0.2">
      <c r="Q335" s="23"/>
      <c r="R335" s="1">
        <v>1</v>
      </c>
      <c r="S335" s="161" t="s">
        <v>3774</v>
      </c>
      <c r="T335" t="s">
        <v>1524</v>
      </c>
      <c r="U335" s="161" t="s">
        <v>4005</v>
      </c>
      <c r="V335" s="1">
        <v>1</v>
      </c>
      <c r="W335" s="161" t="s">
        <v>3562</v>
      </c>
      <c r="X335" t="s">
        <v>1524</v>
      </c>
      <c r="Y335" s="224" t="s">
        <v>4989</v>
      </c>
      <c r="AH335" t="s">
        <v>272</v>
      </c>
    </row>
    <row r="336" spans="14:34" x14ac:dyDescent="0.2">
      <c r="Q336" s="23"/>
      <c r="R336" t="s">
        <v>1524</v>
      </c>
      <c r="S336" s="161" t="s">
        <v>3775</v>
      </c>
      <c r="T336" t="s">
        <v>1524</v>
      </c>
      <c r="X336" s="1">
        <v>1</v>
      </c>
      <c r="Y336" s="87" t="s">
        <v>95</v>
      </c>
      <c r="AH336" t="s">
        <v>272</v>
      </c>
    </row>
    <row r="337" spans="1:34" x14ac:dyDescent="0.2">
      <c r="Q337" s="23"/>
      <c r="R337" t="s">
        <v>1524</v>
      </c>
      <c r="S337" s="161" t="s">
        <v>3776</v>
      </c>
      <c r="T337" t="s">
        <v>1137</v>
      </c>
      <c r="U337" s="51" t="s">
        <v>961</v>
      </c>
      <c r="V337" s="12"/>
      <c r="X337" t="s">
        <v>1524</v>
      </c>
      <c r="Y337" s="87" t="s">
        <v>99</v>
      </c>
      <c r="AH337" t="s">
        <v>272</v>
      </c>
    </row>
    <row r="338" spans="1:34" x14ac:dyDescent="0.2">
      <c r="Q338" s="23"/>
      <c r="S338" s="23"/>
      <c r="T338" s="1">
        <v>1</v>
      </c>
      <c r="U338" s="161" t="s">
        <v>3568</v>
      </c>
      <c r="V338" s="12"/>
      <c r="X338" t="s">
        <v>1524</v>
      </c>
      <c r="Y338" s="87"/>
      <c r="AH338" t="s">
        <v>272</v>
      </c>
    </row>
    <row r="339" spans="1:34" x14ac:dyDescent="0.2">
      <c r="O339" s="23"/>
      <c r="P339" t="s">
        <v>1137</v>
      </c>
      <c r="Q339" s="171" t="s">
        <v>4610</v>
      </c>
      <c r="T339" s="18"/>
      <c r="V339" s="12"/>
      <c r="X339" t="s">
        <v>1137</v>
      </c>
      <c r="Y339" s="23" t="s">
        <v>443</v>
      </c>
      <c r="Z339" t="s">
        <v>1137</v>
      </c>
      <c r="AA339" s="87" t="s">
        <v>2145</v>
      </c>
      <c r="AH339" t="s">
        <v>272</v>
      </c>
    </row>
    <row r="340" spans="1:34" x14ac:dyDescent="0.2">
      <c r="O340" s="23"/>
      <c r="P340" t="s">
        <v>1524</v>
      </c>
      <c r="Q340" s="161" t="s">
        <v>3780</v>
      </c>
      <c r="T340" s="18"/>
      <c r="V340" s="12"/>
      <c r="X340" s="1">
        <v>1</v>
      </c>
      <c r="Y340" s="87" t="s">
        <v>263</v>
      </c>
      <c r="AA340" s="37"/>
      <c r="AH340" t="s">
        <v>272</v>
      </c>
    </row>
    <row r="341" spans="1:34" x14ac:dyDescent="0.2">
      <c r="O341" s="23"/>
      <c r="Q341" s="23"/>
      <c r="T341" s="18"/>
      <c r="V341" s="12"/>
      <c r="X341" t="s">
        <v>1524</v>
      </c>
      <c r="Y341" s="87" t="s">
        <v>2107</v>
      </c>
      <c r="AA341" s="37"/>
      <c r="AH341" t="s">
        <v>272</v>
      </c>
    </row>
    <row r="342" spans="1:34" x14ac:dyDescent="0.2">
      <c r="O342" s="23"/>
      <c r="Q342" s="23"/>
      <c r="T342" s="18"/>
      <c r="V342" s="12"/>
      <c r="X342" t="s">
        <v>1524</v>
      </c>
      <c r="Y342" s="90" t="s">
        <v>2143</v>
      </c>
      <c r="AA342" s="37"/>
      <c r="AH342" t="s">
        <v>272</v>
      </c>
    </row>
    <row r="343" spans="1:34" x14ac:dyDescent="0.2">
      <c r="O343" s="23"/>
      <c r="Q343" s="23"/>
      <c r="T343" s="18"/>
      <c r="X343" t="s">
        <v>1524</v>
      </c>
      <c r="Y343" s="87" t="s">
        <v>2140</v>
      </c>
      <c r="AA343" s="37"/>
      <c r="AH343" t="s">
        <v>272</v>
      </c>
    </row>
    <row r="344" spans="1:34" x14ac:dyDescent="0.2">
      <c r="O344" s="23"/>
      <c r="Q344" s="23"/>
      <c r="T344" s="18"/>
      <c r="X344" s="1">
        <v>1</v>
      </c>
      <c r="Y344" s="87" t="s">
        <v>2108</v>
      </c>
      <c r="AA344" s="37"/>
      <c r="AH344" t="s">
        <v>272</v>
      </c>
    </row>
    <row r="345" spans="1:34" x14ac:dyDescent="0.2">
      <c r="O345" s="23"/>
      <c r="Q345" s="23"/>
      <c r="T345" s="18"/>
      <c r="X345" t="s">
        <v>1524</v>
      </c>
      <c r="Y345" s="87" t="s">
        <v>2109</v>
      </c>
      <c r="AA345" s="37"/>
      <c r="AH345" t="s">
        <v>272</v>
      </c>
    </row>
    <row r="346" spans="1:34" x14ac:dyDescent="0.2">
      <c r="O346" s="23"/>
      <c r="Q346" s="23"/>
      <c r="T346" s="18"/>
      <c r="X346" t="s">
        <v>1524</v>
      </c>
      <c r="Y346" s="87" t="s">
        <v>97</v>
      </c>
      <c r="AA346" s="37"/>
      <c r="AH346" t="s">
        <v>272</v>
      </c>
    </row>
    <row r="347" spans="1:34" x14ac:dyDescent="0.2">
      <c r="A347" s="150" t="s">
        <v>3558</v>
      </c>
      <c r="K347" s="150" t="s">
        <v>3559</v>
      </c>
      <c r="O347" s="23"/>
      <c r="Q347" s="23"/>
      <c r="T347" s="18"/>
      <c r="V347" s="149"/>
      <c r="Y347" s="87"/>
      <c r="AA347" s="37"/>
      <c r="AH347" t="s">
        <v>272</v>
      </c>
    </row>
    <row r="348" spans="1:34" x14ac:dyDescent="0.2">
      <c r="O348" s="23"/>
      <c r="P348" s="21" t="s">
        <v>5563</v>
      </c>
      <c r="T348" s="18"/>
      <c r="Y348" s="87"/>
      <c r="AA348" s="37"/>
      <c r="AD348" t="s">
        <v>1137</v>
      </c>
      <c r="AE348" s="153" t="s">
        <v>3231</v>
      </c>
      <c r="AH348" t="s">
        <v>272</v>
      </c>
    </row>
    <row r="349" spans="1:34" x14ac:dyDescent="0.2">
      <c r="O349" s="23"/>
      <c r="Q349" s="23"/>
      <c r="T349" s="18"/>
      <c r="V349" s="149"/>
      <c r="Y349" s="87"/>
      <c r="AA349" s="37"/>
      <c r="AD349" s="1">
        <v>1</v>
      </c>
      <c r="AE349" s="161" t="s">
        <v>3500</v>
      </c>
      <c r="AH349" t="s">
        <v>272</v>
      </c>
    </row>
    <row r="350" spans="1:34" x14ac:dyDescent="0.2">
      <c r="O350" s="23"/>
      <c r="Q350" s="23"/>
      <c r="T350" s="18"/>
      <c r="V350" s="149"/>
      <c r="Y350" s="87"/>
      <c r="AA350" s="37"/>
      <c r="AD350" t="s">
        <v>1524</v>
      </c>
      <c r="AE350" s="153" t="s">
        <v>3232</v>
      </c>
      <c r="AH350" t="s">
        <v>272</v>
      </c>
    </row>
    <row r="351" spans="1:34" x14ac:dyDescent="0.2">
      <c r="A351" s="150" t="s">
        <v>3558</v>
      </c>
      <c r="K351" s="150" t="s">
        <v>3559</v>
      </c>
      <c r="O351" s="23"/>
      <c r="P351" s="149"/>
      <c r="Q351" s="23"/>
      <c r="T351" s="18"/>
      <c r="V351" s="149"/>
      <c r="Y351" s="87"/>
      <c r="AA351" s="37"/>
      <c r="AE351" s="153"/>
      <c r="AH351" t="s">
        <v>272</v>
      </c>
    </row>
    <row r="352" spans="1:34" x14ac:dyDescent="0.2">
      <c r="O352" s="23"/>
      <c r="P352" s="21" t="s">
        <v>4711</v>
      </c>
      <c r="Q352" s="23"/>
      <c r="T352" s="18"/>
      <c r="V352" s="149"/>
      <c r="AA352" s="87"/>
      <c r="AB352" s="192"/>
      <c r="AC352" s="9" t="s">
        <v>4717</v>
      </c>
      <c r="AD352" s="192"/>
      <c r="AE352" s="9" t="s">
        <v>4716</v>
      </c>
      <c r="AF352" s="192"/>
      <c r="AH352" t="s">
        <v>272</v>
      </c>
    </row>
    <row r="353" spans="1:34" x14ac:dyDescent="0.2">
      <c r="O353" s="23"/>
      <c r="P353" s="149"/>
      <c r="Q353" s="23"/>
      <c r="T353" s="18"/>
      <c r="V353" s="149"/>
      <c r="Z353" t="s">
        <v>1137</v>
      </c>
      <c r="AA353" s="214" t="s">
        <v>4714</v>
      </c>
      <c r="AB353" s="192" t="s">
        <v>1137</v>
      </c>
      <c r="AC353" s="150" t="s">
        <v>4718</v>
      </c>
      <c r="AD353" s="192" t="s">
        <v>1137</v>
      </c>
      <c r="AE353" s="191" t="s">
        <v>4595</v>
      </c>
      <c r="AF353" s="192"/>
      <c r="AH353" t="s">
        <v>272</v>
      </c>
    </row>
    <row r="354" spans="1:34" x14ac:dyDescent="0.2">
      <c r="O354" s="23"/>
      <c r="P354" s="149"/>
      <c r="Q354" s="23"/>
      <c r="T354" s="18"/>
      <c r="V354" s="149"/>
      <c r="Z354" s="1">
        <v>1</v>
      </c>
      <c r="AA354" s="214" t="s">
        <v>3828</v>
      </c>
      <c r="AB354" s="192" t="s">
        <v>1524</v>
      </c>
      <c r="AC354" s="87" t="s">
        <v>1389</v>
      </c>
      <c r="AD354" s="192" t="s">
        <v>1524</v>
      </c>
      <c r="AE354" s="191" t="s">
        <v>4596</v>
      </c>
      <c r="AF354" s="192"/>
      <c r="AH354" t="s">
        <v>272</v>
      </c>
    </row>
    <row r="355" spans="1:34" x14ac:dyDescent="0.2">
      <c r="O355" s="23"/>
      <c r="P355" s="149"/>
      <c r="Q355" s="23"/>
      <c r="T355" s="18"/>
      <c r="V355" s="149"/>
      <c r="Z355" t="s">
        <v>1524</v>
      </c>
      <c r="AA355" s="214" t="s">
        <v>4715</v>
      </c>
      <c r="AB355" s="192" t="s">
        <v>1524</v>
      </c>
      <c r="AC355" s="105" t="s">
        <v>4713</v>
      </c>
      <c r="AD355" s="192" t="s">
        <v>1524</v>
      </c>
      <c r="AE355" s="214" t="s">
        <v>4708</v>
      </c>
      <c r="AF355" s="192"/>
      <c r="AH355" t="s">
        <v>272</v>
      </c>
    </row>
    <row r="356" spans="1:34" x14ac:dyDescent="0.2">
      <c r="O356" s="23"/>
      <c r="P356" s="149"/>
      <c r="Q356" s="23"/>
      <c r="T356" s="18"/>
      <c r="V356" s="149"/>
      <c r="AA356" s="87"/>
      <c r="AB356" s="192" t="s">
        <v>1524</v>
      </c>
      <c r="AC356" s="105" t="s">
        <v>4712</v>
      </c>
      <c r="AD356" s="192" t="s">
        <v>1524</v>
      </c>
      <c r="AF356" s="192"/>
      <c r="AH356" t="s">
        <v>272</v>
      </c>
    </row>
    <row r="357" spans="1:34" x14ac:dyDescent="0.2">
      <c r="O357" s="23"/>
      <c r="P357" s="149"/>
      <c r="Q357" s="23"/>
      <c r="T357" s="18"/>
      <c r="V357" s="149"/>
      <c r="AA357" s="87"/>
      <c r="AB357" s="192"/>
      <c r="AC357" s="192"/>
      <c r="AD357" s="192"/>
      <c r="AE357" s="192"/>
      <c r="AF357" s="192"/>
      <c r="AH357" t="s">
        <v>272</v>
      </c>
    </row>
    <row r="358" spans="1:34" x14ac:dyDescent="0.2">
      <c r="A358" s="150" t="s">
        <v>3558</v>
      </c>
      <c r="K358" s="150" t="s">
        <v>3559</v>
      </c>
      <c r="O358" s="23"/>
      <c r="Q358" s="23"/>
      <c r="T358" s="18"/>
      <c r="V358" s="12"/>
      <c r="Y358" s="87"/>
      <c r="AA358" s="37"/>
      <c r="AH358" t="s">
        <v>272</v>
      </c>
    </row>
    <row r="359" spans="1:34" x14ac:dyDescent="0.2">
      <c r="O359" s="23"/>
      <c r="P359" s="12" t="s">
        <v>2147</v>
      </c>
      <c r="Q359" s="23"/>
      <c r="T359" s="18"/>
      <c r="X359" t="s">
        <v>1137</v>
      </c>
      <c r="Y359" s="87" t="s">
        <v>528</v>
      </c>
      <c r="Z359" t="s">
        <v>1137</v>
      </c>
      <c r="AA359" s="87" t="s">
        <v>535</v>
      </c>
      <c r="AH359" t="s">
        <v>272</v>
      </c>
    </row>
    <row r="360" spans="1:34" x14ac:dyDescent="0.2">
      <c r="O360" s="23"/>
      <c r="Q360" s="23"/>
      <c r="T360" s="18"/>
      <c r="X360" s="1">
        <v>1</v>
      </c>
      <c r="Y360" s="87" t="s">
        <v>1827</v>
      </c>
      <c r="AA360" s="37"/>
      <c r="AH360" t="s">
        <v>272</v>
      </c>
    </row>
    <row r="361" spans="1:34" x14ac:dyDescent="0.2">
      <c r="O361" s="23"/>
      <c r="P361" s="12"/>
      <c r="Q361" s="23"/>
      <c r="T361" s="18"/>
      <c r="X361" t="s">
        <v>1524</v>
      </c>
      <c r="Y361" s="90" t="s">
        <v>1828</v>
      </c>
      <c r="AA361" s="37"/>
      <c r="AH361" t="s">
        <v>272</v>
      </c>
    </row>
    <row r="362" spans="1:34" x14ac:dyDescent="0.2">
      <c r="O362" s="23"/>
      <c r="P362" s="12"/>
      <c r="Q362" s="23"/>
      <c r="T362" s="18"/>
      <c r="AH362" t="s">
        <v>272</v>
      </c>
    </row>
    <row r="363" spans="1:34" x14ac:dyDescent="0.2">
      <c r="O363" s="23"/>
      <c r="P363" s="12"/>
      <c r="Q363" s="23"/>
      <c r="T363" s="18"/>
      <c r="X363" t="s">
        <v>1137</v>
      </c>
      <c r="Y363" s="214" t="s">
        <v>4844</v>
      </c>
      <c r="AA363" s="37"/>
      <c r="AH363" t="s">
        <v>272</v>
      </c>
    </row>
    <row r="364" spans="1:34" x14ac:dyDescent="0.2">
      <c r="O364" s="23"/>
      <c r="P364" s="12"/>
      <c r="Q364" s="23"/>
      <c r="T364" s="18"/>
      <c r="X364" s="1">
        <v>1</v>
      </c>
      <c r="Y364" s="224" t="s">
        <v>5401</v>
      </c>
      <c r="AA364" s="37"/>
      <c r="AH364" t="s">
        <v>272</v>
      </c>
    </row>
    <row r="365" spans="1:34" x14ac:dyDescent="0.2">
      <c r="O365" s="23"/>
      <c r="P365" s="12"/>
      <c r="Q365" s="23"/>
      <c r="T365" s="18"/>
      <c r="X365" t="s">
        <v>1524</v>
      </c>
      <c r="Y365" s="214" t="s">
        <v>4845</v>
      </c>
      <c r="AA365" s="37"/>
      <c r="AH365" t="s">
        <v>272</v>
      </c>
    </row>
    <row r="366" spans="1:34" x14ac:dyDescent="0.2">
      <c r="A366" s="150" t="s">
        <v>3558</v>
      </c>
      <c r="K366" s="150" t="s">
        <v>3559</v>
      </c>
      <c r="O366" s="23"/>
      <c r="P366" s="12"/>
      <c r="Q366" s="23"/>
      <c r="T366" s="18"/>
      <c r="AH366" t="s">
        <v>272</v>
      </c>
    </row>
    <row r="367" spans="1:34" x14ac:dyDescent="0.2">
      <c r="P367" s="12" t="s">
        <v>3502</v>
      </c>
      <c r="T367" t="s">
        <v>1137</v>
      </c>
      <c r="U367" s="214" t="s">
        <v>2326</v>
      </c>
      <c r="AA367" s="153"/>
      <c r="AB367" t="s">
        <v>1137</v>
      </c>
      <c r="AC367" s="23" t="s">
        <v>2826</v>
      </c>
      <c r="AH367" t="s">
        <v>272</v>
      </c>
    </row>
    <row r="368" spans="1:34" x14ac:dyDescent="0.2">
      <c r="D368" t="s">
        <v>1137</v>
      </c>
      <c r="E368" s="224" t="s">
        <v>5702</v>
      </c>
      <c r="N368" t="s">
        <v>1137</v>
      </c>
      <c r="O368" s="161" t="s">
        <v>3565</v>
      </c>
      <c r="T368" s="1">
        <v>1</v>
      </c>
      <c r="U368" s="214" t="s">
        <v>4787</v>
      </c>
      <c r="V368" s="224" t="s">
        <v>5584</v>
      </c>
      <c r="AA368" s="153"/>
      <c r="AB368" s="1">
        <v>1</v>
      </c>
      <c r="AC368" s="27" t="s">
        <v>2459</v>
      </c>
      <c r="AH368" t="s">
        <v>272</v>
      </c>
    </row>
    <row r="369" spans="4:34" x14ac:dyDescent="0.2">
      <c r="D369" s="1">
        <v>1</v>
      </c>
      <c r="E369" s="224" t="s">
        <v>3106</v>
      </c>
      <c r="N369" s="1">
        <v>1</v>
      </c>
      <c r="O369" s="161" t="s">
        <v>3566</v>
      </c>
      <c r="T369" s="37"/>
      <c r="AB369" t="s">
        <v>1524</v>
      </c>
      <c r="AC369" s="27" t="s">
        <v>2011</v>
      </c>
      <c r="AH369" t="s">
        <v>272</v>
      </c>
    </row>
    <row r="370" spans="4:34" x14ac:dyDescent="0.2">
      <c r="D370" t="s">
        <v>1524</v>
      </c>
      <c r="E370" s="224" t="s">
        <v>5703</v>
      </c>
      <c r="N370" t="s">
        <v>1524</v>
      </c>
      <c r="O370" s="161" t="s">
        <v>4008</v>
      </c>
      <c r="T370" t="s">
        <v>1137</v>
      </c>
      <c r="U370" s="219" t="s">
        <v>4772</v>
      </c>
      <c r="V370" t="s">
        <v>1137</v>
      </c>
      <c r="W370" s="214" t="s">
        <v>4785</v>
      </c>
      <c r="AB370" t="s">
        <v>1524</v>
      </c>
      <c r="AC370" s="27" t="s">
        <v>2013</v>
      </c>
      <c r="AH370" t="s">
        <v>272</v>
      </c>
    </row>
    <row r="371" spans="4:34" x14ac:dyDescent="0.2">
      <c r="T371" t="s">
        <v>1524</v>
      </c>
      <c r="U371" s="214" t="s">
        <v>4788</v>
      </c>
      <c r="V371" s="1">
        <v>1</v>
      </c>
      <c r="W371" s="214" t="s">
        <v>4786</v>
      </c>
      <c r="AC371" s="27"/>
      <c r="AD371" t="s">
        <v>1137</v>
      </c>
      <c r="AE371" s="153" t="s">
        <v>3305</v>
      </c>
      <c r="AH371" t="s">
        <v>272</v>
      </c>
    </row>
    <row r="372" spans="4:34" x14ac:dyDescent="0.2">
      <c r="L372" t="s">
        <v>1137</v>
      </c>
      <c r="M372" s="161" t="s">
        <v>3565</v>
      </c>
      <c r="T372" t="s">
        <v>1524</v>
      </c>
      <c r="U372" s="219" t="s">
        <v>4789</v>
      </c>
      <c r="AB372" t="s">
        <v>1137</v>
      </c>
      <c r="AC372" s="51" t="s">
        <v>1946</v>
      </c>
      <c r="AD372" s="1">
        <v>1</v>
      </c>
      <c r="AE372" s="153" t="s">
        <v>1661</v>
      </c>
      <c r="AH372" t="s">
        <v>272</v>
      </c>
    </row>
    <row r="373" spans="4:34" x14ac:dyDescent="0.2">
      <c r="L373" s="1">
        <v>1</v>
      </c>
      <c r="M373" s="161" t="s">
        <v>4010</v>
      </c>
      <c r="T373" s="37"/>
      <c r="AB373" s="1">
        <v>1</v>
      </c>
      <c r="AC373" s="51" t="s">
        <v>1947</v>
      </c>
      <c r="AH373" t="s">
        <v>272</v>
      </c>
    </row>
    <row r="374" spans="4:34" x14ac:dyDescent="0.2">
      <c r="L374" t="s">
        <v>1524</v>
      </c>
      <c r="M374" s="161" t="s">
        <v>4009</v>
      </c>
      <c r="T374" t="s">
        <v>1137</v>
      </c>
      <c r="U374" s="219" t="s">
        <v>2289</v>
      </c>
      <c r="AC374" s="51"/>
      <c r="AE374" s="153"/>
      <c r="AH374" t="s">
        <v>272</v>
      </c>
    </row>
    <row r="375" spans="4:34" x14ac:dyDescent="0.2">
      <c r="T375" t="s">
        <v>1524</v>
      </c>
      <c r="U375" s="214" t="s">
        <v>4788</v>
      </c>
      <c r="AE375" s="153"/>
      <c r="AH375" t="s">
        <v>272</v>
      </c>
    </row>
    <row r="376" spans="4:34" x14ac:dyDescent="0.2">
      <c r="T376" t="s">
        <v>1524</v>
      </c>
      <c r="U376" s="219" t="s">
        <v>4790</v>
      </c>
      <c r="AH376" t="s">
        <v>272</v>
      </c>
    </row>
    <row r="377" spans="4:34" x14ac:dyDescent="0.2">
      <c r="L377" t="s">
        <v>1137</v>
      </c>
      <c r="M377" s="228" t="s">
        <v>5364</v>
      </c>
      <c r="N377" t="s">
        <v>1137</v>
      </c>
      <c r="O377" s="228" t="s">
        <v>5362</v>
      </c>
      <c r="T377" s="37"/>
      <c r="AH377" t="s">
        <v>272</v>
      </c>
    </row>
    <row r="378" spans="4:34" x14ac:dyDescent="0.2">
      <c r="L378" t="s">
        <v>1524</v>
      </c>
      <c r="M378" s="224" t="s">
        <v>5365</v>
      </c>
      <c r="N378" t="s">
        <v>1524</v>
      </c>
      <c r="O378" s="224" t="s">
        <v>5365</v>
      </c>
      <c r="T378" t="s">
        <v>1137</v>
      </c>
      <c r="U378" s="219" t="s">
        <v>3560</v>
      </c>
      <c r="AH378" t="s">
        <v>272</v>
      </c>
    </row>
    <row r="379" spans="4:34" x14ac:dyDescent="0.2">
      <c r="N379" t="s">
        <v>1524</v>
      </c>
      <c r="T379" t="s">
        <v>1524</v>
      </c>
      <c r="U379" s="214" t="s">
        <v>4788</v>
      </c>
      <c r="AB379" t="s">
        <v>1137</v>
      </c>
      <c r="AC379" s="153" t="s">
        <v>3250</v>
      </c>
      <c r="AH379" t="s">
        <v>272</v>
      </c>
    </row>
    <row r="380" spans="4:34" x14ac:dyDescent="0.2">
      <c r="N380" t="s">
        <v>1137</v>
      </c>
      <c r="O380" s="228" t="s">
        <v>5363</v>
      </c>
      <c r="T380" t="s">
        <v>1524</v>
      </c>
      <c r="U380" s="219" t="s">
        <v>4791</v>
      </c>
      <c r="AB380" s="1">
        <v>1</v>
      </c>
      <c r="AC380" s="153" t="s">
        <v>1834</v>
      </c>
      <c r="AH380" t="s">
        <v>272</v>
      </c>
    </row>
    <row r="381" spans="4:34" x14ac:dyDescent="0.2">
      <c r="N381" t="s">
        <v>1524</v>
      </c>
      <c r="O381" s="224" t="s">
        <v>5367</v>
      </c>
      <c r="T381" s="37"/>
      <c r="AB381" s="149" t="s">
        <v>3066</v>
      </c>
      <c r="AC381" s="161"/>
      <c r="AH381" t="s">
        <v>272</v>
      </c>
    </row>
    <row r="382" spans="4:34" x14ac:dyDescent="0.2">
      <c r="N382" t="s">
        <v>1524</v>
      </c>
      <c r="O382" s="224" t="s">
        <v>5366</v>
      </c>
      <c r="T382" t="s">
        <v>1137</v>
      </c>
      <c r="U382" s="219" t="s">
        <v>2326</v>
      </c>
      <c r="AB382" t="s">
        <v>1137</v>
      </c>
      <c r="AC382" s="177" t="s">
        <v>4046</v>
      </c>
      <c r="AH382" t="s">
        <v>272</v>
      </c>
    </row>
    <row r="383" spans="4:34" x14ac:dyDescent="0.2">
      <c r="T383" t="s">
        <v>1524</v>
      </c>
      <c r="U383" s="214" t="s">
        <v>1287</v>
      </c>
      <c r="AB383" s="1">
        <v>1</v>
      </c>
      <c r="AC383" s="177" t="s">
        <v>237</v>
      </c>
      <c r="AH383" t="s">
        <v>272</v>
      </c>
    </row>
    <row r="384" spans="4:34" x14ac:dyDescent="0.2">
      <c r="T384" s="1">
        <v>1</v>
      </c>
      <c r="U384" s="214" t="s">
        <v>4793</v>
      </c>
      <c r="AB384" t="s">
        <v>1524</v>
      </c>
      <c r="AC384" s="177" t="s">
        <v>4047</v>
      </c>
      <c r="AH384" t="s">
        <v>272</v>
      </c>
    </row>
    <row r="385" spans="1:37" x14ac:dyDescent="0.2">
      <c r="T385" t="s">
        <v>1524</v>
      </c>
      <c r="U385" s="214" t="s">
        <v>2089</v>
      </c>
      <c r="AH385" t="s">
        <v>272</v>
      </c>
    </row>
    <row r="386" spans="1:37" x14ac:dyDescent="0.2">
      <c r="AB386" t="s">
        <v>1137</v>
      </c>
      <c r="AC386" s="204" t="s">
        <v>4387</v>
      </c>
      <c r="AH386" t="s">
        <v>272</v>
      </c>
    </row>
    <row r="387" spans="1:37" x14ac:dyDescent="0.2">
      <c r="T387" t="s">
        <v>1137</v>
      </c>
      <c r="U387" s="219" t="s">
        <v>3180</v>
      </c>
      <c r="AB387" s="1">
        <v>1</v>
      </c>
      <c r="AC387" s="204" t="s">
        <v>4388</v>
      </c>
      <c r="AH387" t="s">
        <v>272</v>
      </c>
    </row>
    <row r="388" spans="1:37" x14ac:dyDescent="0.2">
      <c r="T388" t="s">
        <v>1524</v>
      </c>
      <c r="U388" s="214" t="s">
        <v>4788</v>
      </c>
      <c r="AH388" t="s">
        <v>272</v>
      </c>
    </row>
    <row r="389" spans="1:37" x14ac:dyDescent="0.2">
      <c r="T389" t="s">
        <v>1524</v>
      </c>
      <c r="U389" s="219" t="s">
        <v>4795</v>
      </c>
      <c r="AB389" t="s">
        <v>1137</v>
      </c>
      <c r="AC389" s="191" t="s">
        <v>4569</v>
      </c>
      <c r="AH389" t="s">
        <v>272</v>
      </c>
    </row>
    <row r="390" spans="1:37" x14ac:dyDescent="0.2">
      <c r="AB390" s="1">
        <v>1</v>
      </c>
      <c r="AC390" s="191" t="s">
        <v>3208</v>
      </c>
      <c r="AH390" t="s">
        <v>272</v>
      </c>
    </row>
    <row r="391" spans="1:37" x14ac:dyDescent="0.2">
      <c r="T391" t="s">
        <v>1137</v>
      </c>
      <c r="U391" s="219" t="s">
        <v>4796</v>
      </c>
      <c r="AB391" s="1"/>
      <c r="AC391" s="191"/>
      <c r="AH391" t="s">
        <v>272</v>
      </c>
    </row>
    <row r="392" spans="1:37" x14ac:dyDescent="0.2">
      <c r="T392" t="s">
        <v>1524</v>
      </c>
      <c r="U392" s="214" t="s">
        <v>4788</v>
      </c>
      <c r="AB392" t="s">
        <v>1137</v>
      </c>
      <c r="AC392" s="214" t="s">
        <v>4652</v>
      </c>
      <c r="AH392" t="s">
        <v>272</v>
      </c>
    </row>
    <row r="393" spans="1:37" x14ac:dyDescent="0.2">
      <c r="T393" t="s">
        <v>1524</v>
      </c>
      <c r="U393" s="219" t="s">
        <v>4797</v>
      </c>
      <c r="AB393" s="1">
        <v>1</v>
      </c>
      <c r="AC393" s="214" t="s">
        <v>4653</v>
      </c>
      <c r="AH393" t="s">
        <v>272</v>
      </c>
    </row>
    <row r="394" spans="1:37" x14ac:dyDescent="0.2">
      <c r="U394" s="219"/>
      <c r="AB394" s="1"/>
      <c r="AC394" s="214"/>
      <c r="AH394" t="s">
        <v>272</v>
      </c>
    </row>
    <row r="395" spans="1:37" x14ac:dyDescent="0.2">
      <c r="U395" s="219"/>
      <c r="AB395" t="s">
        <v>1137</v>
      </c>
      <c r="AC395" s="219" t="s">
        <v>4817</v>
      </c>
      <c r="AH395" t="s">
        <v>272</v>
      </c>
    </row>
    <row r="396" spans="1:37" x14ac:dyDescent="0.2">
      <c r="U396" s="219"/>
      <c r="AB396" t="s">
        <v>1524</v>
      </c>
      <c r="AC396" s="214" t="s">
        <v>4818</v>
      </c>
      <c r="AH396" t="s">
        <v>272</v>
      </c>
    </row>
    <row r="397" spans="1:37" x14ac:dyDescent="0.2">
      <c r="C397" s="148" t="s">
        <v>273</v>
      </c>
      <c r="E397" t="s">
        <v>274</v>
      </c>
      <c r="G397" t="s">
        <v>2403</v>
      </c>
      <c r="I397" t="s">
        <v>2404</v>
      </c>
      <c r="K397" t="s">
        <v>2405</v>
      </c>
      <c r="M397" t="s">
        <v>3129</v>
      </c>
      <c r="O397" t="s">
        <v>3130</v>
      </c>
      <c r="Q397" t="s">
        <v>3131</v>
      </c>
      <c r="S397" t="s">
        <v>3132</v>
      </c>
      <c r="U397" s="150" t="s">
        <v>3133</v>
      </c>
      <c r="W397" s="150" t="s">
        <v>3134</v>
      </c>
      <c r="Y397" s="150" t="s">
        <v>3135</v>
      </c>
      <c r="AA397" s="150" t="s">
        <v>1597</v>
      </c>
      <c r="AC397" s="150" t="s">
        <v>1598</v>
      </c>
      <c r="AE397" s="150" t="s">
        <v>2732</v>
      </c>
      <c r="AH397" t="s">
        <v>272</v>
      </c>
    </row>
    <row r="398" spans="1:37" x14ac:dyDescent="0.2">
      <c r="C398" s="150" t="s">
        <v>2733</v>
      </c>
      <c r="E398" s="150" t="s">
        <v>372</v>
      </c>
      <c r="G398" s="150" t="s">
        <v>373</v>
      </c>
      <c r="I398" s="150" t="s">
        <v>374</v>
      </c>
      <c r="K398" s="150" t="s">
        <v>376</v>
      </c>
      <c r="M398" t="s">
        <v>2630</v>
      </c>
      <c r="O398" t="s">
        <v>378</v>
      </c>
      <c r="Q398" t="s">
        <v>379</v>
      </c>
      <c r="S398" t="s">
        <v>2633</v>
      </c>
      <c r="U398" t="s">
        <v>1694</v>
      </c>
      <c r="W398" t="s">
        <v>383</v>
      </c>
      <c r="Y398" t="s">
        <v>384</v>
      </c>
      <c r="AA398" t="s">
        <v>385</v>
      </c>
      <c r="AC398" t="s">
        <v>551</v>
      </c>
      <c r="AE398" t="s">
        <v>552</v>
      </c>
      <c r="AH398" t="s">
        <v>272</v>
      </c>
    </row>
    <row r="399" spans="1:37" x14ac:dyDescent="0.2">
      <c r="B399" t="s">
        <v>1580</v>
      </c>
      <c r="C399" t="s">
        <v>1580</v>
      </c>
      <c r="D399" t="s">
        <v>1580</v>
      </c>
      <c r="E399" t="s">
        <v>1580</v>
      </c>
      <c r="F399" t="s">
        <v>1580</v>
      </c>
      <c r="G399" t="s">
        <v>1580</v>
      </c>
      <c r="H399" t="s">
        <v>1580</v>
      </c>
      <c r="I399" t="s">
        <v>1580</v>
      </c>
      <c r="J399" t="s">
        <v>1580</v>
      </c>
      <c r="K399" t="s">
        <v>1580</v>
      </c>
      <c r="L399" t="s">
        <v>1580</v>
      </c>
      <c r="M399" t="s">
        <v>1580</v>
      </c>
      <c r="N399" t="s">
        <v>1580</v>
      </c>
      <c r="O399" t="s">
        <v>1580</v>
      </c>
      <c r="P399" t="s">
        <v>1580</v>
      </c>
      <c r="Q399" t="s">
        <v>1580</v>
      </c>
      <c r="R399" t="s">
        <v>1580</v>
      </c>
      <c r="S399" t="s">
        <v>1580</v>
      </c>
      <c r="T399" t="s">
        <v>1580</v>
      </c>
      <c r="U399" t="s">
        <v>1580</v>
      </c>
      <c r="V399" t="s">
        <v>1512</v>
      </c>
      <c r="W399" t="s">
        <v>1580</v>
      </c>
      <c r="X399" t="s">
        <v>1512</v>
      </c>
      <c r="Y399" t="s">
        <v>1580</v>
      </c>
      <c r="Z399" t="s">
        <v>1512</v>
      </c>
      <c r="AA399" t="s">
        <v>1580</v>
      </c>
      <c r="AC399" t="s">
        <v>1580</v>
      </c>
      <c r="AD399" t="s">
        <v>1512</v>
      </c>
      <c r="AE399" t="s">
        <v>1580</v>
      </c>
      <c r="AF399" t="s">
        <v>1512</v>
      </c>
      <c r="AG399" t="s">
        <v>31</v>
      </c>
      <c r="AH399" t="s">
        <v>272</v>
      </c>
    </row>
    <row r="400" spans="1:37" x14ac:dyDescent="0.2">
      <c r="A400" s="2" t="s">
        <v>2651</v>
      </c>
      <c r="C400" s="1">
        <f>SUM(B5:B396)</f>
        <v>1</v>
      </c>
      <c r="E400" s="1">
        <f>SUM(D5:D396)</f>
        <v>1</v>
      </c>
      <c r="G400" s="1">
        <f>SUM(F5:F396)</f>
        <v>0</v>
      </c>
      <c r="I400" s="1">
        <f>SUM(H5:H396)</f>
        <v>0</v>
      </c>
      <c r="K400" s="1">
        <f>SUM(J5:J396)</f>
        <v>0</v>
      </c>
      <c r="M400" s="1">
        <f>SUM(L5:L396)</f>
        <v>5</v>
      </c>
      <c r="O400" s="1">
        <f>SUM(N5:N396)</f>
        <v>5</v>
      </c>
      <c r="Q400" s="1">
        <f>SUM(P5:P396)</f>
        <v>6</v>
      </c>
      <c r="S400" s="1">
        <f>SUM(R5:R396)</f>
        <v>7</v>
      </c>
      <c r="T400" s="2"/>
      <c r="U400" s="1">
        <f>SUM(T5:T396)</f>
        <v>6</v>
      </c>
      <c r="W400" s="1">
        <f>SUM(V5:V396)</f>
        <v>11</v>
      </c>
      <c r="Y400" s="1">
        <f>SUM(X5:X396)</f>
        <v>25</v>
      </c>
      <c r="Z400" s="1"/>
      <c r="AA400" s="1">
        <f>SUM(Z5:Z396)</f>
        <v>21</v>
      </c>
      <c r="AB400" s="1"/>
      <c r="AC400" s="1">
        <f>SUM(AB5:AB396)</f>
        <v>39</v>
      </c>
      <c r="AD400" s="1"/>
      <c r="AE400" s="1">
        <f>SUM(AD5:AD396)</f>
        <v>19</v>
      </c>
      <c r="AF400" s="1"/>
      <c r="AG400" s="1">
        <f>SUM(C400:AE400)</f>
        <v>146</v>
      </c>
      <c r="AH400" s="1" t="s">
        <v>272</v>
      </c>
      <c r="AI400" s="1"/>
      <c r="AJ400" s="1"/>
      <c r="AK400" s="1"/>
    </row>
    <row r="401" spans="1:37" x14ac:dyDescent="0.2">
      <c r="A401" s="2" t="s">
        <v>2014</v>
      </c>
      <c r="C401" s="1">
        <v>1</v>
      </c>
      <c r="E401" s="1">
        <v>2</v>
      </c>
      <c r="G401" s="1">
        <v>3</v>
      </c>
      <c r="I401" s="1">
        <v>3</v>
      </c>
      <c r="K401" s="1">
        <v>3</v>
      </c>
      <c r="M401" s="1">
        <v>3</v>
      </c>
      <c r="O401" s="1">
        <v>5</v>
      </c>
      <c r="Q401" s="1">
        <v>4</v>
      </c>
      <c r="S401" s="1">
        <v>8</v>
      </c>
      <c r="T401" s="2"/>
      <c r="U401" s="1">
        <v>9</v>
      </c>
      <c r="V401" s="1"/>
      <c r="W401" s="1">
        <v>9</v>
      </c>
      <c r="X401" s="1"/>
      <c r="Y401" s="1">
        <v>1</v>
      </c>
      <c r="Z401" s="1"/>
      <c r="AA401" s="1">
        <v>9</v>
      </c>
      <c r="AB401" s="1"/>
      <c r="AC401" s="1">
        <v>6</v>
      </c>
      <c r="AD401" s="1"/>
      <c r="AE401" s="1">
        <v>3</v>
      </c>
      <c r="AF401" s="1"/>
      <c r="AG401" s="1">
        <f>SUM(C401:AE401)</f>
        <v>69</v>
      </c>
      <c r="AH401" s="1" t="s">
        <v>272</v>
      </c>
      <c r="AI401" s="1"/>
      <c r="AJ401" s="1"/>
      <c r="AK401" s="1"/>
    </row>
    <row r="402" spans="1:37" x14ac:dyDescent="0.2">
      <c r="A402" s="2" t="s">
        <v>1720</v>
      </c>
      <c r="C402" s="1">
        <f>C400+C401</f>
        <v>2</v>
      </c>
      <c r="E402" s="1">
        <f>E400+E401</f>
        <v>3</v>
      </c>
      <c r="G402" s="1">
        <f>G400+G401</f>
        <v>3</v>
      </c>
      <c r="I402" s="1">
        <f>I400+I401</f>
        <v>3</v>
      </c>
      <c r="K402" s="1">
        <f>K400+K401</f>
        <v>3</v>
      </c>
      <c r="M402" s="1">
        <f>M400+M401</f>
        <v>8</v>
      </c>
      <c r="O402" s="1">
        <f>O400+O401</f>
        <v>10</v>
      </c>
      <c r="Q402" s="1">
        <f>Q400+Q401</f>
        <v>10</v>
      </c>
      <c r="S402" s="1">
        <f>S400+S401</f>
        <v>15</v>
      </c>
      <c r="T402" s="2"/>
      <c r="U402" s="1">
        <f>U400+U401</f>
        <v>15</v>
      </c>
      <c r="W402" s="1">
        <f>W400+W401</f>
        <v>20</v>
      </c>
      <c r="Y402" s="1">
        <f>Y400+Y401</f>
        <v>26</v>
      </c>
      <c r="Z402" s="1"/>
      <c r="AA402" s="1">
        <f>AA400+AA401</f>
        <v>30</v>
      </c>
      <c r="AB402" s="1"/>
      <c r="AC402" s="1">
        <f>AC400+AC401</f>
        <v>45</v>
      </c>
      <c r="AD402" s="1"/>
      <c r="AE402" s="1">
        <f>AE400+AE401</f>
        <v>22</v>
      </c>
      <c r="AF402" s="1"/>
      <c r="AG402" s="1">
        <f>AG400+AG401</f>
        <v>215</v>
      </c>
      <c r="AH402" s="1" t="s">
        <v>272</v>
      </c>
      <c r="AI402" s="1"/>
      <c r="AJ402" s="1"/>
      <c r="AK402" s="1"/>
    </row>
    <row r="403" spans="1:37" x14ac:dyDescent="0.2">
      <c r="A403" s="81" t="s">
        <v>580</v>
      </c>
      <c r="C403" s="81" t="s">
        <v>580</v>
      </c>
      <c r="G403" s="81" t="s">
        <v>580</v>
      </c>
      <c r="K403" s="81" t="s">
        <v>580</v>
      </c>
      <c r="O403" t="s">
        <v>2298</v>
      </c>
      <c r="W403" t="s">
        <v>271</v>
      </c>
      <c r="Y403" t="s">
        <v>271</v>
      </c>
      <c r="AA403" t="s">
        <v>271</v>
      </c>
      <c r="AC403" t="s">
        <v>271</v>
      </c>
      <c r="AE403" t="s">
        <v>271</v>
      </c>
      <c r="AG403" t="s">
        <v>271</v>
      </c>
      <c r="AH403" t="s">
        <v>272</v>
      </c>
    </row>
    <row r="404" spans="1:37" x14ac:dyDescent="0.2">
      <c r="K404" s="190" t="s">
        <v>5532</v>
      </c>
      <c r="L404" s="184"/>
      <c r="M404" s="190">
        <f>SUM(L5:L13)</f>
        <v>0</v>
      </c>
      <c r="N404" s="184"/>
      <c r="O404" s="190">
        <f>SUM(N5:N13)</f>
        <v>0</v>
      </c>
      <c r="P404" s="184"/>
      <c r="Q404" s="190">
        <f>SUM(P5:P13)</f>
        <v>0</v>
      </c>
      <c r="R404" s="184"/>
      <c r="S404" s="190">
        <f>SUM(R5:R13)</f>
        <v>0</v>
      </c>
      <c r="T404" s="184"/>
      <c r="U404" s="190">
        <f>SUM(T5:T13)</f>
        <v>0</v>
      </c>
      <c r="V404" s="184"/>
      <c r="W404" s="190">
        <f>SUM(V5:V13)</f>
        <v>0</v>
      </c>
      <c r="X404" s="184"/>
      <c r="Y404" s="190">
        <f>SUM(X5:X13)</f>
        <v>0</v>
      </c>
      <c r="Z404" s="184"/>
      <c r="AA404" s="190">
        <f>SUM(Z5:Z13)</f>
        <v>0</v>
      </c>
      <c r="AB404" s="184"/>
      <c r="AC404" s="190">
        <f>SUM(AB5:AB13)</f>
        <v>2</v>
      </c>
      <c r="AD404" s="184"/>
      <c r="AE404" s="190">
        <f>SUM(AD5:AD13)</f>
        <v>0</v>
      </c>
      <c r="AF404" s="184"/>
      <c r="AG404" s="190">
        <f>SUM(M404:AE404)</f>
        <v>2</v>
      </c>
    </row>
    <row r="405" spans="1:37" x14ac:dyDescent="0.2">
      <c r="K405" s="190" t="s">
        <v>2387</v>
      </c>
      <c r="L405" s="184"/>
      <c r="M405" s="190">
        <f>SUM(L15:L36)</f>
        <v>4</v>
      </c>
      <c r="N405" s="184"/>
      <c r="O405" s="190">
        <f>SUM(N15:N36)</f>
        <v>2</v>
      </c>
      <c r="P405" s="184"/>
      <c r="Q405" s="190">
        <f>SUM(P15:P36)</f>
        <v>3</v>
      </c>
      <c r="R405" s="184"/>
      <c r="S405" s="190">
        <f>SUM(R15:R36)</f>
        <v>1</v>
      </c>
      <c r="T405" s="184"/>
      <c r="U405" s="190">
        <f>SUM(T15:T36)</f>
        <v>0</v>
      </c>
      <c r="V405" s="184"/>
      <c r="W405" s="190">
        <f>SUM(V15:V36)</f>
        <v>1</v>
      </c>
      <c r="X405" s="184"/>
      <c r="Y405" s="190">
        <f>SUM(X15:X36)</f>
        <v>0</v>
      </c>
      <c r="Z405" s="184"/>
      <c r="AA405" s="190">
        <f>SUM(Z15:Z36)</f>
        <v>1</v>
      </c>
      <c r="AB405" s="184"/>
      <c r="AC405" s="190">
        <f>SUM(AB15:AB36)</f>
        <v>2</v>
      </c>
      <c r="AD405" s="184"/>
      <c r="AE405" s="190">
        <f>SUM(AD15:AD36)</f>
        <v>1</v>
      </c>
      <c r="AF405" s="184"/>
      <c r="AG405" s="190">
        <f t="shared" ref="AG405:AG407" si="0">SUM(M405:AE405)</f>
        <v>15</v>
      </c>
    </row>
    <row r="406" spans="1:37" x14ac:dyDescent="0.2">
      <c r="K406" s="190" t="s">
        <v>5533</v>
      </c>
      <c r="L406" s="184"/>
      <c r="M406" s="190">
        <f>SUM(L38:L43)</f>
        <v>0</v>
      </c>
      <c r="N406" s="184"/>
      <c r="O406" s="190">
        <f>SUM(N38:N43)</f>
        <v>0</v>
      </c>
      <c r="P406" s="184"/>
      <c r="Q406" s="190">
        <f>SUM(P38:P43)</f>
        <v>0</v>
      </c>
      <c r="R406" s="184"/>
      <c r="S406" s="190">
        <f>SUM(R38:R43)</f>
        <v>0</v>
      </c>
      <c r="T406" s="184"/>
      <c r="U406" s="190">
        <f>SUM(T38:T43)</f>
        <v>0</v>
      </c>
      <c r="V406" s="184"/>
      <c r="W406" s="190">
        <f>SUM(V38:V43)</f>
        <v>0</v>
      </c>
      <c r="X406" s="184"/>
      <c r="Y406" s="190">
        <f>SUM(X38:X43)</f>
        <v>0</v>
      </c>
      <c r="Z406" s="184"/>
      <c r="AA406" s="190">
        <f>SUM(Z38:Z43)</f>
        <v>1</v>
      </c>
      <c r="AB406" s="184"/>
      <c r="AC406" s="190">
        <f>SUM(AB38:AB43)</f>
        <v>1</v>
      </c>
      <c r="AD406" s="184"/>
      <c r="AE406" s="190">
        <f>SUM(AD38:AD43)</f>
        <v>1</v>
      </c>
      <c r="AF406" s="184"/>
      <c r="AG406" s="190">
        <f t="shared" si="0"/>
        <v>3</v>
      </c>
    </row>
    <row r="407" spans="1:37" x14ac:dyDescent="0.2">
      <c r="K407" s="190" t="s">
        <v>2386</v>
      </c>
      <c r="L407" s="184"/>
      <c r="M407" s="190">
        <f>SUM(L44:L396)</f>
        <v>1</v>
      </c>
      <c r="N407" s="184"/>
      <c r="O407" s="190">
        <f>SUM(N44:N396)</f>
        <v>3</v>
      </c>
      <c r="P407" s="184"/>
      <c r="Q407" s="190">
        <f>SUM(P44:P396)</f>
        <v>3</v>
      </c>
      <c r="R407" s="184"/>
      <c r="S407" s="190">
        <f>SUM(R44:R396)</f>
        <v>6</v>
      </c>
      <c r="T407" s="184"/>
      <c r="U407" s="190">
        <f>SUM(T44:T396)</f>
        <v>6</v>
      </c>
      <c r="V407" s="184"/>
      <c r="W407" s="190">
        <f>SUM(V44:V396)</f>
        <v>10</v>
      </c>
      <c r="X407" s="184"/>
      <c r="Y407" s="190">
        <f>SUM(X44:X396)</f>
        <v>25</v>
      </c>
      <c r="Z407" s="184"/>
      <c r="AA407" s="190">
        <f>SUM(Z44:Z396)</f>
        <v>19</v>
      </c>
      <c r="AB407" s="184"/>
      <c r="AC407" s="190">
        <f>SUM(AB44:AB396)</f>
        <v>34</v>
      </c>
      <c r="AD407" s="184"/>
      <c r="AE407" s="190">
        <f>SUM(AD44:AD396)</f>
        <v>17</v>
      </c>
      <c r="AF407" s="184"/>
      <c r="AG407" s="190">
        <f t="shared" si="0"/>
        <v>124</v>
      </c>
    </row>
    <row r="417" spans="38:44" x14ac:dyDescent="0.2">
      <c r="AL417" s="1"/>
    </row>
    <row r="418" spans="38:44" x14ac:dyDescent="0.2">
      <c r="AL418" s="1"/>
      <c r="AM418" s="1"/>
      <c r="AN418" s="1"/>
      <c r="AO418" s="1"/>
      <c r="AP418" s="1"/>
      <c r="AQ418" s="1"/>
      <c r="AR418" s="1"/>
    </row>
    <row r="419" spans="38:44" x14ac:dyDescent="0.2">
      <c r="AL419" s="1"/>
      <c r="AM419" s="1"/>
    </row>
  </sheetData>
  <phoneticPr fontId="0" type="noConversion"/>
  <hyperlinks>
    <hyperlink ref="S1" r:id="rId1"/>
    <hyperlink ref="A119" r:id="rId2"/>
    <hyperlink ref="A73" r:id="rId3" display="http://freepages.genealogy.rootsweb.com/~gregheberle/HEBERLE-IMAGES.htm"/>
    <hyperlink ref="A80" r:id="rId4" display="..\HEBERLE-HOUSES-BUSINESSES-WEBPAGES.htm"/>
    <hyperlink ref="A71" r:id="rId5"/>
    <hyperlink ref="A78" r:id="rId6" display="..\Htm\Sport\Sport.htm"/>
    <hyperlink ref="A69" r:id="rId7" display="..\Htm\Doctors-Professors\DoctorsProfessors.htm"/>
    <hyperlink ref="A70" r:id="rId8" display="..\Htm\Immigration\Migration.htm"/>
    <hyperlink ref="A74" r:id="rId9" display="..\Htm\Politicians\Politicians.htm"/>
    <hyperlink ref="A75" r:id="rId10" display="..\Htm\Publications\Books-Papers.htm"/>
    <hyperlink ref="A77" r:id="rId11" display="..\Htm\Religious\ReligiousProfessionals.htm"/>
    <hyperlink ref="A79" r:id="rId12" display="..\Htm\WarService\WarService.htm"/>
  </hyperlinks>
  <printOptions gridLinesSet="0"/>
  <pageMargins left="0.15748031496062992" right="0.15748031496062992" top="0.39370078740157483" bottom="0.39370078740157483" header="0.31496062992125984" footer="0.31496062992125984"/>
  <pageSetup paperSize="9" scale="14" orientation="landscape" horizontalDpi="300" verticalDpi="300" r:id="rId13"/>
  <headerFooter alignWithMargins="0">
    <oddHeader>&amp;A</oddHeader>
    <oddFooter>&amp;A</oddFooter>
  </headerFooter>
  <drawing r:id="rId14"/>
  <webPublishItems count="1">
    <webPublishItem id="27870" divId="H-resteu_27870" sourceType="printArea" destinationFile="C:\homepage\Htm\familytree\r9Slovenia.htm"/>
  </webPublishItem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0"/>
  <sheetViews>
    <sheetView showGridLines="0" zoomScale="60" workbookViewId="0">
      <selection activeCell="G25" sqref="G25"/>
    </sheetView>
  </sheetViews>
  <sheetFormatPr defaultRowHeight="12.75" x14ac:dyDescent="0.2"/>
  <cols>
    <col min="1" max="1" width="2.7109375" customWidth="1"/>
    <col min="2" max="2" width="41.7109375" customWidth="1"/>
    <col min="3" max="3" width="2.7109375" customWidth="1"/>
    <col min="4" max="4" width="28.85546875" customWidth="1"/>
    <col min="5" max="5" width="2.7109375" customWidth="1"/>
    <col min="6" max="6" width="31.42578125" customWidth="1"/>
    <col min="7" max="7" width="2.7109375" customWidth="1"/>
    <col min="8" max="8" width="20.7109375" customWidth="1"/>
    <col min="9" max="9" width="2.7109375" customWidth="1"/>
    <col min="10" max="10" width="12.85546875" customWidth="1"/>
    <col min="11" max="11" width="2.7109375" customWidth="1"/>
    <col min="12" max="12" width="9" customWidth="1"/>
    <col min="13" max="13" width="2.7109375" customWidth="1"/>
    <col min="14" max="14" width="15.7109375" customWidth="1"/>
    <col min="15" max="15" width="2.7109375" customWidth="1"/>
    <col min="16" max="16" width="15.7109375" customWidth="1"/>
    <col min="17" max="17" width="2.7109375" customWidth="1"/>
  </cols>
  <sheetData>
    <row r="1" spans="1:16" ht="30" x14ac:dyDescent="0.4">
      <c r="A1" s="7" t="s">
        <v>2015</v>
      </c>
      <c r="C1" s="142" t="s">
        <v>2615</v>
      </c>
      <c r="F1" t="s">
        <v>271</v>
      </c>
      <c r="H1" t="s">
        <v>271</v>
      </c>
      <c r="J1" t="s">
        <v>2016</v>
      </c>
      <c r="L1" t="s">
        <v>271</v>
      </c>
      <c r="M1" t="s">
        <v>272</v>
      </c>
    </row>
    <row r="2" spans="1:16" x14ac:dyDescent="0.2">
      <c r="A2" s="4" t="s">
        <v>935</v>
      </c>
      <c r="D2" s="2"/>
      <c r="F2" s="2" t="s">
        <v>273</v>
      </c>
      <c r="H2" s="2" t="s">
        <v>274</v>
      </c>
      <c r="J2" s="2" t="s">
        <v>2403</v>
      </c>
      <c r="M2" t="s">
        <v>272</v>
      </c>
    </row>
    <row r="3" spans="1:16" x14ac:dyDescent="0.2">
      <c r="A3" s="4" t="s">
        <v>1726</v>
      </c>
      <c r="D3" t="s">
        <v>384</v>
      </c>
      <c r="F3" t="s">
        <v>385</v>
      </c>
      <c r="H3" t="s">
        <v>551</v>
      </c>
      <c r="J3" t="s">
        <v>552</v>
      </c>
      <c r="M3" t="s">
        <v>272</v>
      </c>
    </row>
    <row r="4" spans="1:16" x14ac:dyDescent="0.2">
      <c r="A4" s="275" t="s">
        <v>6697</v>
      </c>
      <c r="D4" s="21" t="s">
        <v>5741</v>
      </c>
      <c r="M4" t="s">
        <v>272</v>
      </c>
    </row>
    <row r="5" spans="1:16" x14ac:dyDescent="0.2">
      <c r="A5" t="s">
        <v>157</v>
      </c>
      <c r="M5" t="s">
        <v>272</v>
      </c>
    </row>
    <row r="6" spans="1:16" x14ac:dyDescent="0.2">
      <c r="A6" t="s">
        <v>922</v>
      </c>
      <c r="E6" s="6"/>
      <c r="F6" s="17" t="s">
        <v>2968</v>
      </c>
      <c r="G6" s="6"/>
      <c r="H6" s="9" t="s">
        <v>6700</v>
      </c>
      <c r="I6" s="192"/>
      <c r="J6" s="192"/>
      <c r="K6" s="192"/>
      <c r="L6" s="192"/>
      <c r="M6" t="s">
        <v>272</v>
      </c>
    </row>
    <row r="7" spans="1:16" x14ac:dyDescent="0.2">
      <c r="A7" t="s">
        <v>178</v>
      </c>
      <c r="E7" s="6"/>
      <c r="F7" s="97" t="s">
        <v>1326</v>
      </c>
      <c r="G7" s="192" t="s">
        <v>1137</v>
      </c>
      <c r="H7" s="51" t="s">
        <v>4298</v>
      </c>
      <c r="M7" t="s">
        <v>272</v>
      </c>
    </row>
    <row r="8" spans="1:16" x14ac:dyDescent="0.2">
      <c r="A8" s="12" t="s">
        <v>2254</v>
      </c>
      <c r="E8" s="6" t="s">
        <v>1137</v>
      </c>
      <c r="F8" s="59" t="s">
        <v>2103</v>
      </c>
      <c r="G8" s="192" t="s">
        <v>1524</v>
      </c>
      <c r="H8" s="177" t="s">
        <v>4299</v>
      </c>
      <c r="M8" t="s">
        <v>272</v>
      </c>
      <c r="P8" s="4"/>
    </row>
    <row r="9" spans="1:16" x14ac:dyDescent="0.2">
      <c r="A9" s="1" t="s">
        <v>119</v>
      </c>
      <c r="E9" s="6" t="s">
        <v>1524</v>
      </c>
      <c r="F9" s="37" t="s">
        <v>1789</v>
      </c>
      <c r="G9" s="192" t="s">
        <v>1524</v>
      </c>
      <c r="H9" s="271" t="s">
        <v>6699</v>
      </c>
      <c r="M9" t="s">
        <v>272</v>
      </c>
    </row>
    <row r="10" spans="1:16" x14ac:dyDescent="0.2">
      <c r="E10" s="6" t="s">
        <v>1524</v>
      </c>
      <c r="F10" s="38" t="s">
        <v>2177</v>
      </c>
      <c r="G10" s="6"/>
      <c r="H10" s="192"/>
      <c r="I10" s="192"/>
      <c r="J10" s="192"/>
      <c r="K10" s="192"/>
      <c r="L10" s="192"/>
      <c r="M10" t="s">
        <v>272</v>
      </c>
    </row>
    <row r="11" spans="1:16" x14ac:dyDescent="0.2">
      <c r="A11" s="18" t="s">
        <v>2253</v>
      </c>
      <c r="E11" s="6" t="s">
        <v>1524</v>
      </c>
      <c r="F11" s="114" t="s">
        <v>244</v>
      </c>
      <c r="G11" s="6"/>
      <c r="H11" s="97"/>
      <c r="M11" t="s">
        <v>272</v>
      </c>
    </row>
    <row r="12" spans="1:16" x14ac:dyDescent="0.2">
      <c r="A12" s="27" t="s">
        <v>1480</v>
      </c>
      <c r="E12" s="6" t="s">
        <v>1524</v>
      </c>
      <c r="F12" s="60" t="s">
        <v>566</v>
      </c>
      <c r="G12" s="6"/>
      <c r="M12" t="s">
        <v>272</v>
      </c>
    </row>
    <row r="13" spans="1:16" x14ac:dyDescent="0.2">
      <c r="A13" s="37" t="s">
        <v>176</v>
      </c>
      <c r="E13" s="6" t="s">
        <v>1524</v>
      </c>
      <c r="F13" s="38" t="s">
        <v>2178</v>
      </c>
      <c r="G13" s="6"/>
      <c r="M13" t="s">
        <v>272</v>
      </c>
    </row>
    <row r="14" spans="1:16" x14ac:dyDescent="0.2">
      <c r="A14" s="61" t="s">
        <v>2050</v>
      </c>
      <c r="E14" s="6" t="s">
        <v>1524</v>
      </c>
      <c r="F14" s="34" t="s">
        <v>2416</v>
      </c>
      <c r="G14" s="6"/>
      <c r="M14" t="s">
        <v>272</v>
      </c>
    </row>
    <row r="15" spans="1:16" x14ac:dyDescent="0.2">
      <c r="A15" s="71" t="s">
        <v>341</v>
      </c>
      <c r="E15" s="6" t="s">
        <v>1524</v>
      </c>
      <c r="F15" s="150" t="s">
        <v>4866</v>
      </c>
      <c r="G15" s="6"/>
      <c r="M15" t="s">
        <v>272</v>
      </c>
    </row>
    <row r="16" spans="1:16" x14ac:dyDescent="0.2">
      <c r="A16" s="133" t="s">
        <v>518</v>
      </c>
      <c r="E16" s="6" t="s">
        <v>1524</v>
      </c>
      <c r="F16" s="91" t="s">
        <v>1768</v>
      </c>
      <c r="G16" s="6"/>
      <c r="M16" t="s">
        <v>272</v>
      </c>
    </row>
    <row r="17" spans="1:13" x14ac:dyDescent="0.2">
      <c r="A17" s="51" t="s">
        <v>1760</v>
      </c>
      <c r="E17" s="6" t="s">
        <v>1524</v>
      </c>
      <c r="F17" s="37" t="s">
        <v>2265</v>
      </c>
      <c r="G17" s="6"/>
      <c r="M17" t="s">
        <v>272</v>
      </c>
    </row>
    <row r="18" spans="1:13" x14ac:dyDescent="0.2">
      <c r="A18" s="133" t="s">
        <v>518</v>
      </c>
      <c r="E18" s="6"/>
      <c r="F18" s="6"/>
      <c r="G18" s="6"/>
      <c r="M18" t="s">
        <v>272</v>
      </c>
    </row>
    <row r="19" spans="1:13" x14ac:dyDescent="0.2">
      <c r="A19" s="51" t="s">
        <v>2523</v>
      </c>
      <c r="G19" t="s">
        <v>1137</v>
      </c>
      <c r="H19" s="144" t="s">
        <v>780</v>
      </c>
      <c r="M19" t="s">
        <v>272</v>
      </c>
    </row>
    <row r="20" spans="1:13" x14ac:dyDescent="0.2">
      <c r="A20" s="92" t="s">
        <v>131</v>
      </c>
      <c r="G20" t="s">
        <v>1524</v>
      </c>
      <c r="H20" s="51" t="s">
        <v>781</v>
      </c>
      <c r="M20" t="s">
        <v>272</v>
      </c>
    </row>
    <row r="21" spans="1:13" x14ac:dyDescent="0.2">
      <c r="A21" s="152" t="s">
        <v>3228</v>
      </c>
      <c r="G21" t="s">
        <v>1524</v>
      </c>
      <c r="H21" s="51" t="s">
        <v>782</v>
      </c>
      <c r="M21" t="s">
        <v>272</v>
      </c>
    </row>
    <row r="22" spans="1:13" x14ac:dyDescent="0.2">
      <c r="A22" s="160" t="s">
        <v>3444</v>
      </c>
      <c r="D22" s="191"/>
      <c r="G22" t="s">
        <v>1524</v>
      </c>
      <c r="H22" s="51" t="s">
        <v>783</v>
      </c>
      <c r="M22" t="s">
        <v>272</v>
      </c>
    </row>
    <row r="23" spans="1:13" x14ac:dyDescent="0.2">
      <c r="A23" s="177" t="s">
        <v>3991</v>
      </c>
      <c r="G23" t="s">
        <v>1524</v>
      </c>
      <c r="H23" s="51" t="s">
        <v>4389</v>
      </c>
      <c r="M23" t="s">
        <v>272</v>
      </c>
    </row>
    <row r="24" spans="1:13" x14ac:dyDescent="0.2">
      <c r="A24" s="191" t="s">
        <v>4295</v>
      </c>
      <c r="M24" t="s">
        <v>272</v>
      </c>
    </row>
    <row r="25" spans="1:13" x14ac:dyDescent="0.2">
      <c r="A25" s="214" t="s">
        <v>4618</v>
      </c>
      <c r="G25" s="17" t="s">
        <v>2968</v>
      </c>
      <c r="H25" s="192"/>
      <c r="I25" s="192"/>
      <c r="M25" t="s">
        <v>272</v>
      </c>
    </row>
    <row r="26" spans="1:13" x14ac:dyDescent="0.2">
      <c r="A26" s="224" t="s">
        <v>4941</v>
      </c>
      <c r="C26" s="12" t="s">
        <v>588</v>
      </c>
      <c r="G26" s="192" t="s">
        <v>1137</v>
      </c>
      <c r="H26" s="150" t="s">
        <v>5635</v>
      </c>
      <c r="I26" s="192"/>
      <c r="M26" t="s">
        <v>272</v>
      </c>
    </row>
    <row r="27" spans="1:13" x14ac:dyDescent="0.2">
      <c r="A27" s="244" t="s">
        <v>5730</v>
      </c>
      <c r="C27" s="12" t="s">
        <v>3527</v>
      </c>
      <c r="G27" s="192" t="s">
        <v>1524</v>
      </c>
      <c r="H27" s="37" t="s">
        <v>5636</v>
      </c>
      <c r="I27" s="192"/>
      <c r="M27" t="s">
        <v>272</v>
      </c>
    </row>
    <row r="28" spans="1:13" x14ac:dyDescent="0.2">
      <c r="A28" s="271" t="s">
        <v>6469</v>
      </c>
      <c r="G28" s="192" t="s">
        <v>1524</v>
      </c>
      <c r="H28" s="224" t="s">
        <v>5637</v>
      </c>
      <c r="I28" s="192"/>
      <c r="M28" t="s">
        <v>272</v>
      </c>
    </row>
    <row r="29" spans="1:13" x14ac:dyDescent="0.2">
      <c r="A29" s="12" t="s">
        <v>584</v>
      </c>
      <c r="G29" s="192"/>
      <c r="H29" s="192"/>
      <c r="I29" s="192"/>
      <c r="M29" t="s">
        <v>272</v>
      </c>
    </row>
    <row r="30" spans="1:13" x14ac:dyDescent="0.2">
      <c r="A30" s="149" t="s">
        <v>6698</v>
      </c>
      <c r="M30" t="s">
        <v>272</v>
      </c>
    </row>
    <row r="31" spans="1:13" x14ac:dyDescent="0.2">
      <c r="A31" s="149" t="s">
        <v>6694</v>
      </c>
      <c r="M31" t="s">
        <v>272</v>
      </c>
    </row>
    <row r="32" spans="1:13" x14ac:dyDescent="0.2">
      <c r="A32" s="255" t="s">
        <v>6695</v>
      </c>
      <c r="M32" t="s">
        <v>272</v>
      </c>
    </row>
    <row r="33" spans="1:13" x14ac:dyDescent="0.2">
      <c r="A33" s="286" t="s">
        <v>6696</v>
      </c>
      <c r="M33" t="s">
        <v>272</v>
      </c>
    </row>
    <row r="34" spans="1:13" x14ac:dyDescent="0.2">
      <c r="A34" s="108" t="s">
        <v>1866</v>
      </c>
      <c r="M34" t="s">
        <v>272</v>
      </c>
    </row>
    <row r="35" spans="1:13" x14ac:dyDescent="0.2">
      <c r="A35" s="115" t="s">
        <v>2880</v>
      </c>
      <c r="M35" t="s">
        <v>272</v>
      </c>
    </row>
    <row r="36" spans="1:13" x14ac:dyDescent="0.2">
      <c r="A36" s="4" t="s">
        <v>5763</v>
      </c>
      <c r="M36" t="s">
        <v>272</v>
      </c>
    </row>
    <row r="37" spans="1:13" x14ac:dyDescent="0.2">
      <c r="A37" s="115"/>
      <c r="M37" t="s">
        <v>272</v>
      </c>
    </row>
    <row r="38" spans="1:13" x14ac:dyDescent="0.2">
      <c r="A38" s="4" t="s">
        <v>6572</v>
      </c>
      <c r="M38" t="s">
        <v>272</v>
      </c>
    </row>
    <row r="39" spans="1:13" x14ac:dyDescent="0.2">
      <c r="M39" t="s">
        <v>272</v>
      </c>
    </row>
    <row r="40" spans="1:13" x14ac:dyDescent="0.2">
      <c r="A40" s="4" t="s">
        <v>6603</v>
      </c>
      <c r="M40" t="s">
        <v>272</v>
      </c>
    </row>
    <row r="41" spans="1:13" x14ac:dyDescent="0.2">
      <c r="M41" t="s">
        <v>272</v>
      </c>
    </row>
    <row r="42" spans="1:13" x14ac:dyDescent="0.2">
      <c r="A42" s="97" t="s">
        <v>1576</v>
      </c>
      <c r="M42" t="s">
        <v>272</v>
      </c>
    </row>
    <row r="43" spans="1:13" x14ac:dyDescent="0.2">
      <c r="A43" s="98" t="s">
        <v>1577</v>
      </c>
      <c r="M43" t="s">
        <v>272</v>
      </c>
    </row>
    <row r="44" spans="1:13" x14ac:dyDescent="0.2">
      <c r="A44" s="97" t="s">
        <v>1326</v>
      </c>
      <c r="D44" s="2"/>
      <c r="F44" s="2" t="s">
        <v>273</v>
      </c>
      <c r="H44" s="2" t="s">
        <v>274</v>
      </c>
      <c r="J44" s="2" t="s">
        <v>2403</v>
      </c>
      <c r="M44" t="s">
        <v>272</v>
      </c>
    </row>
    <row r="45" spans="1:13" x14ac:dyDescent="0.2">
      <c r="D45" t="s">
        <v>384</v>
      </c>
      <c r="F45" t="s">
        <v>385</v>
      </c>
      <c r="H45" t="s">
        <v>551</v>
      </c>
      <c r="J45" t="s">
        <v>552</v>
      </c>
      <c r="M45" t="s">
        <v>272</v>
      </c>
    </row>
    <row r="46" spans="1:13" x14ac:dyDescent="0.2">
      <c r="A46" t="s">
        <v>1512</v>
      </c>
      <c r="B46" t="s">
        <v>1580</v>
      </c>
      <c r="C46" t="s">
        <v>1512</v>
      </c>
      <c r="D46" t="s">
        <v>1580</v>
      </c>
      <c r="F46" t="s">
        <v>1580</v>
      </c>
      <c r="H46" t="s">
        <v>1580</v>
      </c>
      <c r="I46" t="s">
        <v>1512</v>
      </c>
      <c r="J46" t="s">
        <v>1580</v>
      </c>
      <c r="L46" t="s">
        <v>31</v>
      </c>
      <c r="M46" t="s">
        <v>272</v>
      </c>
    </row>
    <row r="47" spans="1:13" x14ac:dyDescent="0.2">
      <c r="B47" s="2" t="s">
        <v>32</v>
      </c>
      <c r="D47" s="1">
        <f>SUM(C5:C44)</f>
        <v>0</v>
      </c>
      <c r="E47" s="1"/>
      <c r="F47" s="1">
        <f>SUM(E6:E44)</f>
        <v>0</v>
      </c>
      <c r="G47" s="1"/>
      <c r="H47" s="1">
        <f>SUM(G6:G44)</f>
        <v>0</v>
      </c>
      <c r="I47" s="1"/>
      <c r="J47" s="1">
        <f>SUM(I5:I44)</f>
        <v>0</v>
      </c>
      <c r="K47" s="1"/>
      <c r="L47" s="1">
        <f>SUM(D47:J47)</f>
        <v>0</v>
      </c>
      <c r="M47" t="s">
        <v>272</v>
      </c>
    </row>
    <row r="48" spans="1:13" x14ac:dyDescent="0.2">
      <c r="B48" s="2" t="s">
        <v>33</v>
      </c>
      <c r="D48" s="1">
        <v>0</v>
      </c>
      <c r="E48" s="1"/>
      <c r="F48" s="1">
        <v>0</v>
      </c>
      <c r="G48" s="1"/>
      <c r="H48" s="1">
        <v>0</v>
      </c>
      <c r="I48" s="1"/>
      <c r="J48" s="1">
        <v>0</v>
      </c>
      <c r="K48" s="1"/>
      <c r="L48" s="1">
        <f>SUM(D48:J48)</f>
        <v>0</v>
      </c>
      <c r="M48" t="s">
        <v>272</v>
      </c>
    </row>
    <row r="49" spans="2:13" x14ac:dyDescent="0.2">
      <c r="B49" s="2" t="s">
        <v>2593</v>
      </c>
      <c r="D49" s="1">
        <v>0</v>
      </c>
      <c r="E49" s="1"/>
      <c r="F49" s="1">
        <f>F47+F48</f>
        <v>0</v>
      </c>
      <c r="G49" s="1"/>
      <c r="H49" s="1">
        <f>H47+H48</f>
        <v>0</v>
      </c>
      <c r="I49" s="1"/>
      <c r="J49" s="1">
        <f>J47+J48</f>
        <v>0</v>
      </c>
      <c r="K49" s="1"/>
      <c r="L49" s="1">
        <f>L47+L48</f>
        <v>0</v>
      </c>
      <c r="M49" t="s">
        <v>272</v>
      </c>
    </row>
    <row r="50" spans="2:13" x14ac:dyDescent="0.2">
      <c r="B50" t="s">
        <v>271</v>
      </c>
      <c r="D50" t="s">
        <v>271</v>
      </c>
      <c r="F50" t="s">
        <v>271</v>
      </c>
      <c r="H50" t="s">
        <v>271</v>
      </c>
      <c r="J50" t="s">
        <v>79</v>
      </c>
      <c r="L50" t="s">
        <v>1884</v>
      </c>
      <c r="M50" t="s">
        <v>272</v>
      </c>
    </row>
  </sheetData>
  <phoneticPr fontId="0" type="noConversion"/>
  <hyperlinks>
    <hyperlink ref="A34" r:id="rId1"/>
    <hyperlink ref="A35" r:id="rId2"/>
    <hyperlink ref="C1" r:id="rId3"/>
  </hyperlinks>
  <printOptions gridLinesSet="0"/>
  <pageMargins left="0.35433070866141736" right="0.35433070866141736" top="0.78740157480314965" bottom="0.78740157480314965" header="0.31496062992125984" footer="0.31496062992125984"/>
  <pageSetup paperSize="9" scale="84" orientation="landscape" horizontalDpi="300" verticalDpi="300" r:id="rId4"/>
  <headerFooter alignWithMargins="0">
    <oddHeader>&amp;A</oddHeader>
    <oddFooter>&amp;A</oddFooter>
  </headerFooter>
  <drawing r:id="rId5"/>
  <webPublishItems count="1">
    <webPublishItem id="4513" divId="H-resteu_4513" sourceType="printArea" destinationFile="C:\homepage\Htm\familytree\R10Spain.htm"/>
  </webPublishItem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R570"/>
  <sheetViews>
    <sheetView showGridLines="0" topLeftCell="AA479" zoomScale="60" workbookViewId="0">
      <selection activeCell="AR498" sqref="AR498:AR502"/>
    </sheetView>
  </sheetViews>
  <sheetFormatPr defaultRowHeight="12.75" x14ac:dyDescent="0.2"/>
  <cols>
    <col min="1" max="1" width="3.140625" customWidth="1"/>
    <col min="3" max="3" width="1.7109375" customWidth="1"/>
    <col min="5" max="5" width="2" customWidth="1"/>
    <col min="7" max="7" width="2.28515625" customWidth="1"/>
    <col min="8" max="8" width="9.5703125" customWidth="1"/>
    <col min="9" max="9" width="2.42578125" customWidth="1"/>
    <col min="10" max="10" width="11.7109375" customWidth="1"/>
    <col min="11" max="11" width="2.7109375" customWidth="1"/>
    <col min="12" max="12" width="23" customWidth="1"/>
    <col min="13" max="13" width="2.7109375" customWidth="1"/>
    <col min="14" max="14" width="20.7109375" customWidth="1"/>
    <col min="15" max="15" width="2.7109375" customWidth="1"/>
    <col min="16" max="16" width="32.28515625" customWidth="1"/>
    <col min="17" max="17" width="2.7109375" customWidth="1"/>
    <col min="18" max="18" width="28.5703125" customWidth="1"/>
    <col min="19" max="19" width="2.7109375" customWidth="1"/>
    <col min="20" max="20" width="29.140625" customWidth="1"/>
    <col min="21" max="21" width="2.7109375" customWidth="1"/>
    <col min="22" max="22" width="28.7109375" customWidth="1"/>
    <col min="23" max="23" width="2.7109375" customWidth="1"/>
    <col min="24" max="24" width="30.7109375" customWidth="1"/>
    <col min="25" max="25" width="2.7109375" customWidth="1"/>
    <col min="26" max="26" width="25.140625" customWidth="1"/>
    <col min="27" max="27" width="2.7109375" customWidth="1"/>
    <col min="28" max="28" width="25.7109375" customWidth="1"/>
    <col min="29" max="29" width="2.7109375" customWidth="1"/>
    <col min="30" max="30" width="19.42578125" customWidth="1"/>
    <col min="31" max="31" width="2.7109375" customWidth="1"/>
    <col min="32" max="32" width="23.7109375" customWidth="1"/>
    <col min="33" max="33" width="2.7109375" customWidth="1"/>
    <col min="34" max="34" width="25.7109375" customWidth="1"/>
    <col min="35" max="35" width="2.7109375" customWidth="1"/>
    <col min="36" max="36" width="22.7109375" customWidth="1"/>
    <col min="37" max="37" width="2.7109375" customWidth="1"/>
    <col min="38" max="38" width="30.140625" customWidth="1"/>
    <col min="39" max="39" width="2.7109375" customWidth="1"/>
    <col min="40" max="40" width="31.140625" customWidth="1"/>
    <col min="41" max="41" width="2.7109375" customWidth="1"/>
    <col min="42" max="42" width="20.140625" customWidth="1"/>
    <col min="43" max="43" width="8.7109375" customWidth="1"/>
    <col min="44" max="44" width="2.7109375" customWidth="1"/>
  </cols>
  <sheetData>
    <row r="1" spans="1:44" ht="30" x14ac:dyDescent="0.4">
      <c r="J1" s="141" t="s">
        <v>2615</v>
      </c>
      <c r="N1" s="7" t="s">
        <v>1875</v>
      </c>
      <c r="P1" t="s">
        <v>271</v>
      </c>
      <c r="R1" t="s">
        <v>271</v>
      </c>
      <c r="T1" t="s">
        <v>271</v>
      </c>
      <c r="V1" t="s">
        <v>271</v>
      </c>
      <c r="X1" t="s">
        <v>271</v>
      </c>
      <c r="Z1" t="s">
        <v>271</v>
      </c>
      <c r="AD1" t="s">
        <v>2731</v>
      </c>
      <c r="AE1" t="s">
        <v>272</v>
      </c>
      <c r="AF1" t="s">
        <v>271</v>
      </c>
      <c r="AH1" t="s">
        <v>271</v>
      </c>
      <c r="AI1" t="s">
        <v>272</v>
      </c>
      <c r="AJ1" t="s">
        <v>271</v>
      </c>
      <c r="AK1" t="s">
        <v>272</v>
      </c>
      <c r="AL1" t="s">
        <v>271</v>
      </c>
      <c r="AN1" t="s">
        <v>3382</v>
      </c>
      <c r="AP1" t="s">
        <v>1624</v>
      </c>
      <c r="AR1" t="s">
        <v>272</v>
      </c>
    </row>
    <row r="2" spans="1:44" x14ac:dyDescent="0.2">
      <c r="L2" s="2"/>
      <c r="N2" s="2"/>
      <c r="P2" s="2"/>
      <c r="R2" s="2"/>
      <c r="T2" s="2"/>
      <c r="V2" s="2"/>
      <c r="X2" s="2"/>
      <c r="Z2" s="2"/>
      <c r="AB2" s="2"/>
      <c r="AD2" s="2"/>
      <c r="AF2" s="2"/>
      <c r="AH2" s="2"/>
      <c r="AJ2" s="2"/>
      <c r="AK2" s="2"/>
      <c r="AL2" s="2"/>
      <c r="AN2" s="2"/>
      <c r="AP2" s="2"/>
      <c r="AR2" t="s">
        <v>272</v>
      </c>
    </row>
    <row r="3" spans="1:44" x14ac:dyDescent="0.2">
      <c r="B3" s="150" t="s">
        <v>4131</v>
      </c>
      <c r="D3" s="150" t="s">
        <v>4130</v>
      </c>
      <c r="F3" s="150" t="s">
        <v>5526</v>
      </c>
      <c r="H3" s="150" t="s">
        <v>4128</v>
      </c>
      <c r="J3" s="150" t="s">
        <v>5527</v>
      </c>
      <c r="L3" t="s">
        <v>2733</v>
      </c>
      <c r="N3" t="s">
        <v>372</v>
      </c>
      <c r="P3" t="s">
        <v>373</v>
      </c>
      <c r="R3" t="s">
        <v>374</v>
      </c>
      <c r="T3" t="s">
        <v>375</v>
      </c>
      <c r="V3" t="s">
        <v>376</v>
      </c>
      <c r="X3" t="s">
        <v>2630</v>
      </c>
      <c r="Z3" t="s">
        <v>2631</v>
      </c>
      <c r="AB3" t="s">
        <v>2632</v>
      </c>
      <c r="AD3" t="s">
        <v>2633</v>
      </c>
      <c r="AF3" t="s">
        <v>1694</v>
      </c>
      <c r="AH3" t="s">
        <v>1693</v>
      </c>
      <c r="AJ3" t="s">
        <v>1692</v>
      </c>
      <c r="AL3" t="s">
        <v>1691</v>
      </c>
      <c r="AN3" s="1" t="s">
        <v>551</v>
      </c>
      <c r="AO3" s="1"/>
      <c r="AP3" s="1" t="s">
        <v>552</v>
      </c>
      <c r="AR3" t="s">
        <v>272</v>
      </c>
    </row>
    <row r="4" spans="1:44" x14ac:dyDescent="0.2">
      <c r="A4" s="4" t="s">
        <v>494</v>
      </c>
      <c r="O4" t="s">
        <v>1512</v>
      </c>
      <c r="P4" t="s">
        <v>1580</v>
      </c>
      <c r="Q4" t="s">
        <v>1512</v>
      </c>
      <c r="R4" t="s">
        <v>1580</v>
      </c>
      <c r="S4" t="s">
        <v>1512</v>
      </c>
      <c r="T4" t="s">
        <v>1580</v>
      </c>
      <c r="U4" t="s">
        <v>1512</v>
      </c>
      <c r="V4" t="s">
        <v>1580</v>
      </c>
      <c r="W4" t="s">
        <v>1512</v>
      </c>
      <c r="X4" t="s">
        <v>1580</v>
      </c>
      <c r="Y4" t="s">
        <v>1512</v>
      </c>
      <c r="Z4" t="s">
        <v>1580</v>
      </c>
      <c r="AA4" t="s">
        <v>1512</v>
      </c>
      <c r="AB4" t="s">
        <v>1580</v>
      </c>
      <c r="AC4" t="s">
        <v>1512</v>
      </c>
      <c r="AD4" t="s">
        <v>1580</v>
      </c>
      <c r="AE4" t="s">
        <v>1512</v>
      </c>
      <c r="AF4" t="s">
        <v>1580</v>
      </c>
      <c r="AG4" t="s">
        <v>1512</v>
      </c>
      <c r="AH4" t="s">
        <v>1580</v>
      </c>
      <c r="AI4" t="s">
        <v>1512</v>
      </c>
      <c r="AJ4" t="s">
        <v>1580</v>
      </c>
      <c r="AK4" t="s">
        <v>1512</v>
      </c>
      <c r="AL4" t="s">
        <v>1580</v>
      </c>
      <c r="AM4" t="s">
        <v>1512</v>
      </c>
      <c r="AN4" t="s">
        <v>1580</v>
      </c>
      <c r="AO4" t="s">
        <v>1512</v>
      </c>
      <c r="AP4" t="s">
        <v>1580</v>
      </c>
      <c r="AQ4" t="s">
        <v>1580</v>
      </c>
      <c r="AR4" t="s">
        <v>272</v>
      </c>
    </row>
    <row r="5" spans="1:44" x14ac:dyDescent="0.2">
      <c r="A5" s="4" t="s">
        <v>5290</v>
      </c>
      <c r="O5" s="242" t="s">
        <v>6620</v>
      </c>
      <c r="AM5" t="s">
        <v>1137</v>
      </c>
      <c r="AN5" s="153" t="s">
        <v>3386</v>
      </c>
      <c r="AR5" t="s">
        <v>272</v>
      </c>
    </row>
    <row r="6" spans="1:44" x14ac:dyDescent="0.2">
      <c r="A6" s="2" t="s">
        <v>1525</v>
      </c>
      <c r="O6" s="21" t="s">
        <v>6621</v>
      </c>
      <c r="AM6" s="1">
        <v>1</v>
      </c>
      <c r="AN6" s="153" t="s">
        <v>3387</v>
      </c>
      <c r="AR6" t="s">
        <v>272</v>
      </c>
    </row>
    <row r="7" spans="1:44" x14ac:dyDescent="0.2">
      <c r="A7" s="275" t="s">
        <v>6723</v>
      </c>
      <c r="O7" s="150" t="s">
        <v>3383</v>
      </c>
      <c r="AR7" t="s">
        <v>272</v>
      </c>
    </row>
    <row r="8" spans="1:44" x14ac:dyDescent="0.2">
      <c r="O8" s="5" t="s">
        <v>6636</v>
      </c>
      <c r="AG8" t="s">
        <v>1137</v>
      </c>
      <c r="AH8" s="244" t="s">
        <v>5125</v>
      </c>
      <c r="AR8" t="s">
        <v>272</v>
      </c>
    </row>
    <row r="9" spans="1:44" x14ac:dyDescent="0.2">
      <c r="A9" t="s">
        <v>2993</v>
      </c>
      <c r="AG9" s="1">
        <v>1</v>
      </c>
      <c r="AH9" s="244" t="s">
        <v>5902</v>
      </c>
      <c r="AR9" t="s">
        <v>272</v>
      </c>
    </row>
    <row r="10" spans="1:44" x14ac:dyDescent="0.2">
      <c r="A10" t="s">
        <v>482</v>
      </c>
      <c r="AG10" t="s">
        <v>1524</v>
      </c>
      <c r="AH10" s="244" t="s">
        <v>5901</v>
      </c>
      <c r="AR10" t="s">
        <v>272</v>
      </c>
    </row>
    <row r="11" spans="1:44" x14ac:dyDescent="0.2">
      <c r="A11" t="s">
        <v>178</v>
      </c>
      <c r="AG11" s="1">
        <v>1</v>
      </c>
      <c r="AH11" s="244" t="s">
        <v>5904</v>
      </c>
      <c r="AR11" t="s">
        <v>272</v>
      </c>
    </row>
    <row r="12" spans="1:44" x14ac:dyDescent="0.2">
      <c r="AG12" t="s">
        <v>1524</v>
      </c>
      <c r="AH12" s="244" t="s">
        <v>5903</v>
      </c>
      <c r="AR12" t="s">
        <v>272</v>
      </c>
    </row>
    <row r="13" spans="1:44" x14ac:dyDescent="0.2">
      <c r="A13" s="12" t="s">
        <v>2254</v>
      </c>
      <c r="O13" s="150" t="s">
        <v>3383</v>
      </c>
      <c r="AM13" s="1"/>
      <c r="AN13" s="153"/>
      <c r="AR13" t="s">
        <v>272</v>
      </c>
    </row>
    <row r="14" spans="1:44" x14ac:dyDescent="0.2">
      <c r="A14" t="s">
        <v>1951</v>
      </c>
      <c r="O14" s="21" t="s">
        <v>6619</v>
      </c>
      <c r="AM14" t="s">
        <v>1137</v>
      </c>
      <c r="AN14" s="271" t="s">
        <v>6622</v>
      </c>
      <c r="AO14" t="s">
        <v>1137</v>
      </c>
      <c r="AP14" s="268" t="s">
        <v>6623</v>
      </c>
      <c r="AR14" t="s">
        <v>272</v>
      </c>
    </row>
    <row r="15" spans="1:44" x14ac:dyDescent="0.2">
      <c r="A15" t="s">
        <v>1026</v>
      </c>
      <c r="AM15" s="1">
        <v>1</v>
      </c>
      <c r="AN15" s="271" t="s">
        <v>6509</v>
      </c>
      <c r="AO15" s="1">
        <v>1</v>
      </c>
      <c r="AP15" s="268" t="s">
        <v>6634</v>
      </c>
      <c r="AR15" t="s">
        <v>272</v>
      </c>
    </row>
    <row r="16" spans="1:44" x14ac:dyDescent="0.2">
      <c r="A16" t="s">
        <v>2255</v>
      </c>
      <c r="AM16" t="s">
        <v>1524</v>
      </c>
      <c r="AN16" s="271" t="s">
        <v>6624</v>
      </c>
      <c r="AO16" t="s">
        <v>1524</v>
      </c>
      <c r="AP16" s="268" t="s">
        <v>6635</v>
      </c>
      <c r="AR16" t="s">
        <v>272</v>
      </c>
    </row>
    <row r="17" spans="1:44" x14ac:dyDescent="0.2">
      <c r="A17" t="s">
        <v>1687</v>
      </c>
      <c r="AM17" t="s">
        <v>1524</v>
      </c>
      <c r="AO17" t="s">
        <v>1524</v>
      </c>
      <c r="AP17" s="268" t="s">
        <v>6625</v>
      </c>
      <c r="AR17" t="s">
        <v>272</v>
      </c>
    </row>
    <row r="18" spans="1:44" x14ac:dyDescent="0.2">
      <c r="A18" t="s">
        <v>2670</v>
      </c>
      <c r="AM18" s="193" t="s">
        <v>1524</v>
      </c>
      <c r="AN18" s="9" t="s">
        <v>6626</v>
      </c>
      <c r="AO18" t="s">
        <v>1524</v>
      </c>
      <c r="AR18" t="s">
        <v>272</v>
      </c>
    </row>
    <row r="19" spans="1:44" x14ac:dyDescent="0.2">
      <c r="A19" t="s">
        <v>2766</v>
      </c>
      <c r="AM19" s="193" t="s">
        <v>1137</v>
      </c>
      <c r="AN19" s="282" t="s">
        <v>6628</v>
      </c>
      <c r="AO19" t="s">
        <v>1137</v>
      </c>
      <c r="AP19" s="268" t="s">
        <v>6627</v>
      </c>
      <c r="AR19" t="s">
        <v>272</v>
      </c>
    </row>
    <row r="20" spans="1:44" x14ac:dyDescent="0.2">
      <c r="A20" t="s">
        <v>2441</v>
      </c>
      <c r="AM20" s="193" t="s">
        <v>1524</v>
      </c>
      <c r="AN20" s="153" t="s">
        <v>6629</v>
      </c>
      <c r="AO20" s="1">
        <v>1</v>
      </c>
      <c r="AP20" s="268" t="s">
        <v>6540</v>
      </c>
      <c r="AR20" t="s">
        <v>272</v>
      </c>
    </row>
    <row r="21" spans="1:44" x14ac:dyDescent="0.2">
      <c r="AM21" s="193" t="s">
        <v>1524</v>
      </c>
      <c r="AN21" s="192"/>
      <c r="AO21" t="s">
        <v>1524</v>
      </c>
      <c r="AR21" t="s">
        <v>272</v>
      </c>
    </row>
    <row r="22" spans="1:44" x14ac:dyDescent="0.2">
      <c r="A22" s="34" t="s">
        <v>1478</v>
      </c>
      <c r="AO22" t="s">
        <v>1137</v>
      </c>
      <c r="AP22" s="271" t="s">
        <v>6630</v>
      </c>
      <c r="AR22" t="s">
        <v>272</v>
      </c>
    </row>
    <row r="23" spans="1:44" x14ac:dyDescent="0.2">
      <c r="A23" s="34" t="s">
        <v>1479</v>
      </c>
      <c r="AO23" s="1">
        <v>1</v>
      </c>
      <c r="AP23" s="271" t="s">
        <v>6631</v>
      </c>
      <c r="AR23" t="s">
        <v>272</v>
      </c>
    </row>
    <row r="24" spans="1:44" x14ac:dyDescent="0.2">
      <c r="A24" s="34" t="s">
        <v>2675</v>
      </c>
      <c r="AO24" t="s">
        <v>1524</v>
      </c>
      <c r="AP24" s="271"/>
      <c r="AR24" t="s">
        <v>272</v>
      </c>
    </row>
    <row r="25" spans="1:44" x14ac:dyDescent="0.2">
      <c r="AO25" t="s">
        <v>1137</v>
      </c>
      <c r="AP25" s="271" t="s">
        <v>6632</v>
      </c>
      <c r="AR25" t="s">
        <v>272</v>
      </c>
    </row>
    <row r="26" spans="1:44" x14ac:dyDescent="0.2">
      <c r="A26" s="12" t="s">
        <v>1072</v>
      </c>
      <c r="AO26" s="1">
        <v>1</v>
      </c>
      <c r="AP26" s="271" t="s">
        <v>6633</v>
      </c>
      <c r="AR26" t="s">
        <v>272</v>
      </c>
    </row>
    <row r="27" spans="1:44" x14ac:dyDescent="0.2">
      <c r="A27" t="s">
        <v>2077</v>
      </c>
      <c r="O27" s="184" t="s">
        <v>3383</v>
      </c>
      <c r="AR27" t="s">
        <v>272</v>
      </c>
    </row>
    <row r="28" spans="1:44" x14ac:dyDescent="0.2">
      <c r="A28" t="s">
        <v>2078</v>
      </c>
      <c r="O28" s="242" t="s">
        <v>5932</v>
      </c>
      <c r="AM28" s="1"/>
      <c r="AN28" s="153"/>
      <c r="AR28" t="s">
        <v>272</v>
      </c>
    </row>
    <row r="29" spans="1:44" x14ac:dyDescent="0.2">
      <c r="A29" t="s">
        <v>2664</v>
      </c>
      <c r="N29" s="61"/>
      <c r="O29" s="21" t="s">
        <v>5679</v>
      </c>
      <c r="T29" s="61"/>
      <c r="AK29" s="16" t="s">
        <v>959</v>
      </c>
      <c r="AL29" s="6"/>
      <c r="AR29" t="s">
        <v>272</v>
      </c>
    </row>
    <row r="30" spans="1:44" x14ac:dyDescent="0.2">
      <c r="A30" t="s">
        <v>2079</v>
      </c>
      <c r="O30" s="188" t="s">
        <v>4269</v>
      </c>
      <c r="U30" t="s">
        <v>1137</v>
      </c>
      <c r="V30" s="66" t="s">
        <v>748</v>
      </c>
      <c r="AK30" s="6" t="s">
        <v>1137</v>
      </c>
      <c r="AL30" s="23" t="s">
        <v>1786</v>
      </c>
      <c r="AR30" t="s">
        <v>272</v>
      </c>
    </row>
    <row r="31" spans="1:44" x14ac:dyDescent="0.2">
      <c r="A31" t="s">
        <v>2433</v>
      </c>
      <c r="Q31" t="s">
        <v>1137</v>
      </c>
      <c r="R31" s="66" t="s">
        <v>1311</v>
      </c>
      <c r="S31" t="s">
        <v>1137</v>
      </c>
      <c r="T31" s="66" t="s">
        <v>2126</v>
      </c>
      <c r="U31" t="s">
        <v>1524</v>
      </c>
      <c r="V31" s="61" t="s">
        <v>749</v>
      </c>
      <c r="AK31" s="6" t="s">
        <v>1524</v>
      </c>
      <c r="AL31" t="s">
        <v>607</v>
      </c>
      <c r="AR31" t="s">
        <v>272</v>
      </c>
    </row>
    <row r="32" spans="1:44" x14ac:dyDescent="0.2">
      <c r="A32" t="s">
        <v>2665</v>
      </c>
      <c r="O32" s="12"/>
      <c r="Q32" t="s">
        <v>1524</v>
      </c>
      <c r="R32" s="61" t="s">
        <v>2311</v>
      </c>
      <c r="S32" t="s">
        <v>1524</v>
      </c>
      <c r="T32" s="61" t="s">
        <v>1850</v>
      </c>
      <c r="U32" t="s">
        <v>1524</v>
      </c>
      <c r="AK32" s="6" t="s">
        <v>1524</v>
      </c>
      <c r="AL32" t="s">
        <v>182</v>
      </c>
      <c r="AR32" t="s">
        <v>272</v>
      </c>
    </row>
    <row r="33" spans="1:44" x14ac:dyDescent="0.2">
      <c r="Q33" t="s">
        <v>1524</v>
      </c>
      <c r="R33" s="61" t="s">
        <v>2310</v>
      </c>
      <c r="S33" t="s">
        <v>1524</v>
      </c>
      <c r="U33" t="s">
        <v>1137</v>
      </c>
      <c r="V33" s="66" t="s">
        <v>2679</v>
      </c>
      <c r="AK33" s="6" t="s">
        <v>1524</v>
      </c>
      <c r="AL33" t="s">
        <v>608</v>
      </c>
      <c r="AR33" t="s">
        <v>272</v>
      </c>
    </row>
    <row r="34" spans="1:44" x14ac:dyDescent="0.2">
      <c r="A34" s="12" t="s">
        <v>588</v>
      </c>
      <c r="Q34" t="s">
        <v>1524</v>
      </c>
      <c r="R34" s="61" t="s">
        <v>2124</v>
      </c>
      <c r="S34" t="s">
        <v>1137</v>
      </c>
      <c r="T34" s="66" t="s">
        <v>1855</v>
      </c>
      <c r="U34" t="s">
        <v>1524</v>
      </c>
      <c r="V34" s="61" t="s">
        <v>2680</v>
      </c>
      <c r="AK34" s="6" t="s">
        <v>1524</v>
      </c>
      <c r="AL34" t="s">
        <v>212</v>
      </c>
      <c r="AR34" t="s">
        <v>272</v>
      </c>
    </row>
    <row r="35" spans="1:44" x14ac:dyDescent="0.2">
      <c r="A35" s="12" t="s">
        <v>3527</v>
      </c>
      <c r="Q35" t="s">
        <v>1524</v>
      </c>
      <c r="R35" s="65" t="s">
        <v>2194</v>
      </c>
      <c r="S35" t="s">
        <v>1524</v>
      </c>
      <c r="T35" s="61" t="s">
        <v>1856</v>
      </c>
      <c r="U35" t="s">
        <v>1524</v>
      </c>
      <c r="AK35" s="6" t="s">
        <v>1524</v>
      </c>
      <c r="AL35" s="13" t="s">
        <v>213</v>
      </c>
      <c r="AM35" s="16" t="s">
        <v>4037</v>
      </c>
      <c r="AN35" s="6"/>
      <c r="AO35" s="6"/>
      <c r="AR35" t="s">
        <v>272</v>
      </c>
    </row>
    <row r="36" spans="1:44" x14ac:dyDescent="0.2">
      <c r="K36" t="s">
        <v>1137</v>
      </c>
      <c r="L36" s="27" t="s">
        <v>457</v>
      </c>
      <c r="M36" t="s">
        <v>1137</v>
      </c>
      <c r="N36" s="27" t="s">
        <v>2008</v>
      </c>
      <c r="O36" s="12"/>
      <c r="Q36" t="s">
        <v>1524</v>
      </c>
      <c r="R36" s="61" t="s">
        <v>2195</v>
      </c>
      <c r="S36" t="s">
        <v>1524</v>
      </c>
      <c r="U36" t="s">
        <v>1137</v>
      </c>
      <c r="V36" s="66" t="s">
        <v>2286</v>
      </c>
      <c r="AK36" s="16"/>
      <c r="AL36" s="6"/>
      <c r="AM36" s="6" t="s">
        <v>1137</v>
      </c>
      <c r="AN36" s="71" t="s">
        <v>822</v>
      </c>
      <c r="AO36" s="6"/>
      <c r="AR36" t="s">
        <v>272</v>
      </c>
    </row>
    <row r="37" spans="1:44" x14ac:dyDescent="0.2">
      <c r="A37" s="150" t="s">
        <v>5926</v>
      </c>
      <c r="K37" t="s">
        <v>1524</v>
      </c>
      <c r="L37" s="61" t="s">
        <v>541</v>
      </c>
      <c r="M37" s="1">
        <v>1</v>
      </c>
      <c r="N37" s="27" t="s">
        <v>2565</v>
      </c>
      <c r="O37" s="12"/>
      <c r="Q37" t="s">
        <v>1524</v>
      </c>
      <c r="R37" s="61" t="s">
        <v>2125</v>
      </c>
      <c r="S37" t="s">
        <v>1137</v>
      </c>
      <c r="T37" s="66" t="s">
        <v>1280</v>
      </c>
      <c r="U37" t="s">
        <v>1524</v>
      </c>
      <c r="V37" s="61" t="s">
        <v>2681</v>
      </c>
      <c r="AL37" s="91"/>
      <c r="AM37" s="6" t="s">
        <v>1524</v>
      </c>
      <c r="AN37" s="71" t="s">
        <v>823</v>
      </c>
      <c r="AO37" s="6"/>
      <c r="AR37" t="s">
        <v>272</v>
      </c>
    </row>
    <row r="38" spans="1:44" x14ac:dyDescent="0.2">
      <c r="A38" s="150" t="s">
        <v>6637</v>
      </c>
      <c r="K38" s="1">
        <v>1</v>
      </c>
      <c r="L38" s="27" t="s">
        <v>2010</v>
      </c>
      <c r="M38" t="s">
        <v>1524</v>
      </c>
      <c r="N38" s="27"/>
      <c r="O38" s="12"/>
      <c r="R38" s="91" t="s">
        <v>2242</v>
      </c>
      <c r="S38" t="s">
        <v>1524</v>
      </c>
      <c r="T38" s="61" t="s">
        <v>1851</v>
      </c>
      <c r="U38" t="s">
        <v>1524</v>
      </c>
      <c r="AG38" s="9" t="s">
        <v>2028</v>
      </c>
      <c r="AH38" s="193"/>
      <c r="AI38" s="193"/>
      <c r="AM38" s="6" t="s">
        <v>1524</v>
      </c>
      <c r="AN38" s="78" t="s">
        <v>824</v>
      </c>
      <c r="AO38" s="6"/>
      <c r="AR38" t="s">
        <v>272</v>
      </c>
    </row>
    <row r="39" spans="1:44" x14ac:dyDescent="0.2">
      <c r="A39" s="150" t="s">
        <v>5927</v>
      </c>
      <c r="K39" t="s">
        <v>1524</v>
      </c>
      <c r="L39" s="27" t="s">
        <v>1574</v>
      </c>
      <c r="M39" t="s">
        <v>1137</v>
      </c>
      <c r="N39" s="27" t="s">
        <v>1573</v>
      </c>
      <c r="O39" s="12"/>
      <c r="S39" t="s">
        <v>1524</v>
      </c>
      <c r="U39" t="s">
        <v>1137</v>
      </c>
      <c r="V39" s="66" t="s">
        <v>2683</v>
      </c>
      <c r="AG39" s="193" t="s">
        <v>1137</v>
      </c>
      <c r="AH39" s="37" t="s">
        <v>5592</v>
      </c>
      <c r="AI39" s="193"/>
      <c r="AM39" s="6" t="s">
        <v>1524</v>
      </c>
      <c r="AN39" s="71" t="s">
        <v>905</v>
      </c>
      <c r="AO39" s="6"/>
      <c r="AR39" t="s">
        <v>272</v>
      </c>
    </row>
    <row r="40" spans="1:44" x14ac:dyDescent="0.2">
      <c r="A40" s="150" t="s">
        <v>5928</v>
      </c>
      <c r="K40" t="s">
        <v>1524</v>
      </c>
      <c r="L40" s="61" t="s">
        <v>542</v>
      </c>
      <c r="M40" s="1">
        <v>1</v>
      </c>
      <c r="N40" s="27" t="s">
        <v>2564</v>
      </c>
      <c r="O40" s="12"/>
      <c r="S40" t="s">
        <v>1137</v>
      </c>
      <c r="T40" s="66" t="s">
        <v>1405</v>
      </c>
      <c r="U40" t="s">
        <v>1524</v>
      </c>
      <c r="V40" s="61" t="s">
        <v>2682</v>
      </c>
      <c r="AG40" s="193" t="s">
        <v>1524</v>
      </c>
      <c r="AH40" s="37" t="s">
        <v>5588</v>
      </c>
      <c r="AI40" s="193"/>
      <c r="AM40" s="6" t="s">
        <v>1524</v>
      </c>
      <c r="AN40" s="71" t="s">
        <v>4036</v>
      </c>
      <c r="AO40" s="6"/>
      <c r="AR40" t="s">
        <v>272</v>
      </c>
    </row>
    <row r="41" spans="1:44" x14ac:dyDescent="0.2">
      <c r="A41" s="150" t="s">
        <v>5929</v>
      </c>
      <c r="K41" s="1">
        <v>1</v>
      </c>
      <c r="L41" s="27" t="s">
        <v>1463</v>
      </c>
      <c r="N41" s="27"/>
      <c r="O41" s="12"/>
      <c r="S41" t="s">
        <v>1524</v>
      </c>
      <c r="T41" s="61" t="s">
        <v>1404</v>
      </c>
      <c r="U41" t="s">
        <v>1524</v>
      </c>
      <c r="AG41" s="193" t="s">
        <v>1524</v>
      </c>
      <c r="AH41" s="224" t="s">
        <v>5589</v>
      </c>
      <c r="AI41" s="193"/>
      <c r="AM41" s="6"/>
      <c r="AN41" s="6"/>
      <c r="AO41" s="6"/>
      <c r="AR41" t="s">
        <v>272</v>
      </c>
    </row>
    <row r="42" spans="1:44" x14ac:dyDescent="0.2">
      <c r="A42" s="150" t="s">
        <v>5930</v>
      </c>
      <c r="M42" t="s">
        <v>1137</v>
      </c>
      <c r="N42" s="66" t="s">
        <v>3100</v>
      </c>
      <c r="O42" s="12"/>
      <c r="S42" t="s">
        <v>1524</v>
      </c>
      <c r="T42" s="61" t="s">
        <v>1852</v>
      </c>
      <c r="U42" t="s">
        <v>1137</v>
      </c>
      <c r="V42" s="66" t="s">
        <v>264</v>
      </c>
      <c r="AG42" s="193" t="s">
        <v>1524</v>
      </c>
      <c r="AH42" s="229" t="s">
        <v>5590</v>
      </c>
      <c r="AI42" s="193"/>
      <c r="AM42" s="2" t="s">
        <v>1137</v>
      </c>
      <c r="AN42" s="153" t="s">
        <v>4266</v>
      </c>
      <c r="AR42" t="s">
        <v>272</v>
      </c>
    </row>
    <row r="43" spans="1:44" x14ac:dyDescent="0.2">
      <c r="A43" s="150" t="s">
        <v>6175</v>
      </c>
      <c r="K43" t="s">
        <v>1137</v>
      </c>
      <c r="L43" s="66" t="s">
        <v>458</v>
      </c>
      <c r="M43" t="s">
        <v>1524</v>
      </c>
      <c r="N43" s="61" t="s">
        <v>5556</v>
      </c>
      <c r="O43" s="12"/>
      <c r="S43" t="s">
        <v>1524</v>
      </c>
      <c r="T43" s="61" t="s">
        <v>6638</v>
      </c>
      <c r="U43" t="s">
        <v>1524</v>
      </c>
      <c r="V43" s="61" t="s">
        <v>265</v>
      </c>
      <c r="AG43" s="193" t="s">
        <v>1524</v>
      </c>
      <c r="AH43" s="224" t="s">
        <v>5593</v>
      </c>
      <c r="AI43" s="193"/>
      <c r="AM43" s="1">
        <v>1</v>
      </c>
      <c r="AN43" s="153" t="s">
        <v>4267</v>
      </c>
      <c r="AR43" t="s">
        <v>272</v>
      </c>
    </row>
    <row r="44" spans="1:44" x14ac:dyDescent="0.2">
      <c r="A44" s="150" t="s">
        <v>5931</v>
      </c>
      <c r="K44" t="s">
        <v>1524</v>
      </c>
      <c r="L44" s="61" t="s">
        <v>3099</v>
      </c>
      <c r="O44" s="12"/>
      <c r="S44" t="s">
        <v>1524</v>
      </c>
      <c r="T44" s="61" t="s">
        <v>6639</v>
      </c>
      <c r="AG44" s="193"/>
      <c r="AH44" s="193"/>
      <c r="AI44" s="193"/>
      <c r="AM44" s="192"/>
      <c r="AN44" s="9" t="s">
        <v>5323</v>
      </c>
      <c r="AO44" s="192"/>
      <c r="AR44" t="s">
        <v>272</v>
      </c>
    </row>
    <row r="45" spans="1:44" x14ac:dyDescent="0.2">
      <c r="M45" t="s">
        <v>1137</v>
      </c>
      <c r="N45" s="66" t="s">
        <v>3103</v>
      </c>
      <c r="O45" s="12"/>
      <c r="S45" t="s">
        <v>1524</v>
      </c>
      <c r="U45" t="s">
        <v>1137</v>
      </c>
      <c r="V45" s="66" t="s">
        <v>1148</v>
      </c>
      <c r="AM45" s="193" t="s">
        <v>1137</v>
      </c>
      <c r="AN45" s="150" t="s">
        <v>2393</v>
      </c>
      <c r="AO45" s="192"/>
      <c r="AR45" t="s">
        <v>272</v>
      </c>
    </row>
    <row r="46" spans="1:44" x14ac:dyDescent="0.2">
      <c r="A46" t="s">
        <v>1137</v>
      </c>
      <c r="B46" s="246" t="s">
        <v>6176</v>
      </c>
      <c r="K46" t="s">
        <v>1137</v>
      </c>
      <c r="L46" s="66" t="s">
        <v>3101</v>
      </c>
      <c r="M46" t="s">
        <v>1524</v>
      </c>
      <c r="N46" s="61" t="s">
        <v>5557</v>
      </c>
      <c r="O46" s="12"/>
      <c r="S46" t="s">
        <v>1137</v>
      </c>
      <c r="T46" s="66" t="s">
        <v>1858</v>
      </c>
      <c r="U46" t="s">
        <v>1524</v>
      </c>
      <c r="V46" s="61" t="s">
        <v>1149</v>
      </c>
      <c r="AM46" s="193" t="s">
        <v>1524</v>
      </c>
      <c r="AN46" s="161" t="s">
        <v>4768</v>
      </c>
      <c r="AO46" s="192"/>
      <c r="AR46" t="s">
        <v>272</v>
      </c>
    </row>
    <row r="47" spans="1:44" x14ac:dyDescent="0.2">
      <c r="A47" t="s">
        <v>1524</v>
      </c>
      <c r="B47" s="268" t="s">
        <v>6177</v>
      </c>
      <c r="K47" t="s">
        <v>1524</v>
      </c>
      <c r="L47" s="61" t="s">
        <v>478</v>
      </c>
      <c r="O47" s="12"/>
      <c r="S47" t="s">
        <v>1524</v>
      </c>
      <c r="T47" s="61" t="s">
        <v>1857</v>
      </c>
      <c r="U47" t="s">
        <v>1524</v>
      </c>
      <c r="AM47" s="193" t="s">
        <v>1524</v>
      </c>
      <c r="AN47" s="51" t="s">
        <v>1583</v>
      </c>
      <c r="AO47" s="192"/>
      <c r="AR47" t="s">
        <v>272</v>
      </c>
    </row>
    <row r="48" spans="1:44" x14ac:dyDescent="0.2">
      <c r="A48" t="s">
        <v>1524</v>
      </c>
      <c r="B48" s="246" t="s">
        <v>6178</v>
      </c>
      <c r="K48" t="s">
        <v>1524</v>
      </c>
      <c r="L48" s="61" t="s">
        <v>3102</v>
      </c>
      <c r="M48" t="s">
        <v>1137</v>
      </c>
      <c r="N48" s="66" t="s">
        <v>1484</v>
      </c>
      <c r="O48" t="s">
        <v>1137</v>
      </c>
      <c r="P48" s="66" t="s">
        <v>3100</v>
      </c>
      <c r="S48" t="s">
        <v>1524</v>
      </c>
      <c r="U48" t="s">
        <v>1137</v>
      </c>
      <c r="V48" s="66" t="s">
        <v>1150</v>
      </c>
      <c r="AM48" s="193" t="s">
        <v>1524</v>
      </c>
      <c r="AN48" s="51" t="s">
        <v>1584</v>
      </c>
      <c r="AO48" s="192"/>
      <c r="AR48" t="s">
        <v>272</v>
      </c>
    </row>
    <row r="49" spans="1:44" x14ac:dyDescent="0.2">
      <c r="A49" t="s">
        <v>1524</v>
      </c>
      <c r="B49" s="268" t="s">
        <v>6179</v>
      </c>
      <c r="K49" t="s">
        <v>1524</v>
      </c>
      <c r="L49" s="61" t="s">
        <v>544</v>
      </c>
      <c r="M49" t="s">
        <v>1524</v>
      </c>
      <c r="N49" s="61" t="s">
        <v>478</v>
      </c>
      <c r="O49" t="s">
        <v>1524</v>
      </c>
      <c r="P49" s="61" t="s">
        <v>5558</v>
      </c>
      <c r="S49" t="s">
        <v>1137</v>
      </c>
      <c r="T49" s="66" t="s">
        <v>1859</v>
      </c>
      <c r="U49" t="s">
        <v>1524</v>
      </c>
      <c r="V49" s="61" t="s">
        <v>1151</v>
      </c>
      <c r="AM49" s="193" t="s">
        <v>1524</v>
      </c>
      <c r="AN49" s="224" t="s">
        <v>5316</v>
      </c>
      <c r="AO49" s="192"/>
      <c r="AR49" t="s">
        <v>272</v>
      </c>
    </row>
    <row r="50" spans="1:44" x14ac:dyDescent="0.2">
      <c r="K50" t="s">
        <v>1524</v>
      </c>
      <c r="L50" s="61" t="s">
        <v>2736</v>
      </c>
      <c r="M50" t="s">
        <v>1524</v>
      </c>
      <c r="N50" s="61" t="s">
        <v>1599</v>
      </c>
      <c r="S50" t="s">
        <v>1524</v>
      </c>
      <c r="T50" s="61" t="s">
        <v>1279</v>
      </c>
      <c r="U50" t="s">
        <v>1524</v>
      </c>
      <c r="AM50" s="193" t="s">
        <v>1524</v>
      </c>
      <c r="AN50" s="224" t="s">
        <v>5318</v>
      </c>
      <c r="AO50" s="192"/>
      <c r="AR50" t="s">
        <v>272</v>
      </c>
    </row>
    <row r="51" spans="1:44" x14ac:dyDescent="0.2">
      <c r="K51" t="s">
        <v>1524</v>
      </c>
      <c r="L51" s="61" t="s">
        <v>543</v>
      </c>
      <c r="M51" t="s">
        <v>1524</v>
      </c>
      <c r="N51" s="61" t="s">
        <v>3104</v>
      </c>
      <c r="O51" s="12"/>
      <c r="S51" t="s">
        <v>1524</v>
      </c>
      <c r="U51" t="s">
        <v>1137</v>
      </c>
      <c r="V51" s="66" t="s">
        <v>1145</v>
      </c>
      <c r="AM51" s="193" t="s">
        <v>1524</v>
      </c>
      <c r="AN51" s="224" t="s">
        <v>5317</v>
      </c>
      <c r="AO51" s="192"/>
      <c r="AR51" t="s">
        <v>272</v>
      </c>
    </row>
    <row r="52" spans="1:44" x14ac:dyDescent="0.2">
      <c r="M52" t="s">
        <v>1524</v>
      </c>
      <c r="N52" s="61" t="s">
        <v>2737</v>
      </c>
      <c r="O52" s="12"/>
      <c r="S52" t="s">
        <v>1137</v>
      </c>
      <c r="T52" s="66" t="s">
        <v>1853</v>
      </c>
      <c r="U52" t="s">
        <v>1524</v>
      </c>
      <c r="V52" s="61" t="s">
        <v>1146</v>
      </c>
      <c r="AM52" s="193" t="s">
        <v>1524</v>
      </c>
      <c r="AN52" s="224" t="s">
        <v>5319</v>
      </c>
      <c r="AO52" s="192"/>
      <c r="AR52" t="s">
        <v>272</v>
      </c>
    </row>
    <row r="53" spans="1:44" x14ac:dyDescent="0.2">
      <c r="O53" s="12"/>
      <c r="S53" t="s">
        <v>1524</v>
      </c>
      <c r="T53" s="61" t="s">
        <v>1854</v>
      </c>
      <c r="U53" t="s">
        <v>1524</v>
      </c>
      <c r="AM53" s="193" t="s">
        <v>1524</v>
      </c>
      <c r="AN53" s="224" t="s">
        <v>5321</v>
      </c>
      <c r="AO53" s="192"/>
      <c r="AR53" t="s">
        <v>272</v>
      </c>
    </row>
    <row r="54" spans="1:44" x14ac:dyDescent="0.2">
      <c r="M54" t="s">
        <v>1137</v>
      </c>
      <c r="N54" s="66" t="s">
        <v>3105</v>
      </c>
      <c r="O54" t="s">
        <v>1137</v>
      </c>
      <c r="P54" s="66" t="s">
        <v>3107</v>
      </c>
      <c r="T54" s="61"/>
      <c r="U54" t="s">
        <v>1137</v>
      </c>
      <c r="V54" s="66" t="s">
        <v>1855</v>
      </c>
      <c r="AM54" s="193" t="s">
        <v>1524</v>
      </c>
      <c r="AN54" s="224" t="s">
        <v>5320</v>
      </c>
      <c r="AO54" s="192"/>
      <c r="AR54" t="s">
        <v>272</v>
      </c>
    </row>
    <row r="55" spans="1:44" x14ac:dyDescent="0.2">
      <c r="M55" t="s">
        <v>1524</v>
      </c>
      <c r="N55" s="61" t="s">
        <v>2739</v>
      </c>
      <c r="O55" t="s">
        <v>1524</v>
      </c>
      <c r="P55" s="61" t="s">
        <v>3108</v>
      </c>
      <c r="S55" t="s">
        <v>1137</v>
      </c>
      <c r="T55" s="66" t="s">
        <v>1281</v>
      </c>
      <c r="U55" t="s">
        <v>1524</v>
      </c>
      <c r="V55" s="61" t="s">
        <v>1147</v>
      </c>
      <c r="AM55" s="9" t="s">
        <v>5379</v>
      </c>
      <c r="AN55" s="192"/>
      <c r="AO55" s="192"/>
      <c r="AR55" t="s">
        <v>272</v>
      </c>
    </row>
    <row r="56" spans="1:44" x14ac:dyDescent="0.2">
      <c r="M56" t="s">
        <v>1524</v>
      </c>
      <c r="N56" s="61" t="s">
        <v>2738</v>
      </c>
      <c r="O56" t="s">
        <v>1524</v>
      </c>
      <c r="S56" t="s">
        <v>1524</v>
      </c>
      <c r="T56" s="65" t="s">
        <v>1403</v>
      </c>
      <c r="AM56" s="193" t="s">
        <v>1137</v>
      </c>
      <c r="AN56" s="92" t="s">
        <v>3239</v>
      </c>
      <c r="AO56" s="192"/>
      <c r="AR56" t="s">
        <v>272</v>
      </c>
    </row>
    <row r="57" spans="1:44" x14ac:dyDescent="0.2">
      <c r="M57" t="s">
        <v>1524</v>
      </c>
      <c r="N57" s="61" t="s">
        <v>3106</v>
      </c>
      <c r="O57" t="s">
        <v>1137</v>
      </c>
      <c r="P57" s="66" t="s">
        <v>3109</v>
      </c>
      <c r="S57" t="s">
        <v>1524</v>
      </c>
      <c r="T57" s="61" t="s">
        <v>2176</v>
      </c>
      <c r="AM57" s="193" t="s">
        <v>1524</v>
      </c>
      <c r="AN57" s="161" t="s">
        <v>5380</v>
      </c>
      <c r="AO57" s="192"/>
      <c r="AR57" t="s">
        <v>272</v>
      </c>
    </row>
    <row r="58" spans="1:44" x14ac:dyDescent="0.2">
      <c r="O58" t="s">
        <v>1524</v>
      </c>
      <c r="P58" s="61" t="s">
        <v>942</v>
      </c>
      <c r="S58" t="s">
        <v>1524</v>
      </c>
      <c r="T58" s="61" t="s">
        <v>1199</v>
      </c>
      <c r="AM58" s="193" t="s">
        <v>1524</v>
      </c>
      <c r="AN58" s="224" t="s">
        <v>5381</v>
      </c>
      <c r="AO58" s="192"/>
      <c r="AR58" t="s">
        <v>272</v>
      </c>
    </row>
    <row r="59" spans="1:44" x14ac:dyDescent="0.2">
      <c r="K59" t="s">
        <v>1137</v>
      </c>
      <c r="L59" s="66" t="s">
        <v>2706</v>
      </c>
      <c r="M59" t="s">
        <v>1137</v>
      </c>
      <c r="N59" s="66" t="s">
        <v>555</v>
      </c>
      <c r="O59" s="12"/>
      <c r="T59" s="61"/>
      <c r="AM59" s="193" t="s">
        <v>1524</v>
      </c>
      <c r="AN59" s="153" t="s">
        <v>3240</v>
      </c>
      <c r="AO59" s="192"/>
      <c r="AR59" t="s">
        <v>272</v>
      </c>
    </row>
    <row r="60" spans="1:44" x14ac:dyDescent="0.2">
      <c r="K60" t="s">
        <v>1524</v>
      </c>
      <c r="L60" s="61" t="s">
        <v>557</v>
      </c>
      <c r="M60" t="s">
        <v>1524</v>
      </c>
      <c r="N60" s="61" t="s">
        <v>556</v>
      </c>
      <c r="O60" s="12"/>
      <c r="T60" s="61"/>
      <c r="AM60" s="9"/>
      <c r="AN60" s="192"/>
      <c r="AO60" s="192"/>
      <c r="AR60" t="s">
        <v>272</v>
      </c>
    </row>
    <row r="61" spans="1:44" x14ac:dyDescent="0.2">
      <c r="A61" s="184" t="s">
        <v>3383</v>
      </c>
      <c r="L61" s="61"/>
      <c r="N61" s="61"/>
      <c r="O61" s="184" t="s">
        <v>3383</v>
      </c>
      <c r="T61" s="61"/>
      <c r="AR61" t="s">
        <v>272</v>
      </c>
    </row>
    <row r="62" spans="1:44" x14ac:dyDescent="0.2">
      <c r="L62" s="61"/>
      <c r="N62" s="61"/>
      <c r="O62" s="242" t="s">
        <v>5933</v>
      </c>
      <c r="T62" s="61"/>
      <c r="AR62" t="s">
        <v>272</v>
      </c>
    </row>
    <row r="63" spans="1:44" x14ac:dyDescent="0.2">
      <c r="B63" s="246" t="s">
        <v>6119</v>
      </c>
      <c r="O63" s="21" t="s">
        <v>5909</v>
      </c>
      <c r="S63" t="s">
        <v>1137</v>
      </c>
      <c r="T63" s="18" t="s">
        <v>1275</v>
      </c>
      <c r="U63" t="s">
        <v>1137</v>
      </c>
      <c r="V63" s="18" t="s">
        <v>2098</v>
      </c>
      <c r="AI63" t="s">
        <v>1137</v>
      </c>
      <c r="AJ63" t="s">
        <v>2496</v>
      </c>
      <c r="AM63" t="s">
        <v>1137</v>
      </c>
      <c r="AN63" s="71" t="s">
        <v>822</v>
      </c>
      <c r="AR63" t="s">
        <v>272</v>
      </c>
    </row>
    <row r="64" spans="1:44" x14ac:dyDescent="0.2">
      <c r="K64" t="s">
        <v>1137</v>
      </c>
      <c r="L64" s="66" t="s">
        <v>1631</v>
      </c>
      <c r="M64" t="s">
        <v>1137</v>
      </c>
      <c r="N64" s="66" t="s">
        <v>1906</v>
      </c>
      <c r="O64" s="12"/>
      <c r="S64" s="1">
        <v>1</v>
      </c>
      <c r="T64" s="18" t="s">
        <v>1724</v>
      </c>
      <c r="U64" s="1">
        <v>1</v>
      </c>
      <c r="V64" s="18" t="s">
        <v>936</v>
      </c>
      <c r="AI64" s="1">
        <v>1</v>
      </c>
      <c r="AJ64" t="s">
        <v>3019</v>
      </c>
      <c r="AM64" s="1">
        <v>1</v>
      </c>
      <c r="AN64" s="71" t="s">
        <v>823</v>
      </c>
      <c r="AR64" t="s">
        <v>272</v>
      </c>
    </row>
    <row r="65" spans="1:44" x14ac:dyDescent="0.2">
      <c r="K65" t="s">
        <v>1524</v>
      </c>
      <c r="L65" s="61" t="s">
        <v>1918</v>
      </c>
      <c r="M65" t="s">
        <v>1524</v>
      </c>
      <c r="N65" s="61" t="s">
        <v>1907</v>
      </c>
      <c r="O65" s="12"/>
      <c r="S65" t="s">
        <v>1524</v>
      </c>
      <c r="T65" s="25" t="s">
        <v>207</v>
      </c>
      <c r="U65" t="s">
        <v>1524</v>
      </c>
      <c r="V65" s="24" t="s">
        <v>2363</v>
      </c>
      <c r="AI65" t="s">
        <v>1524</v>
      </c>
      <c r="AJ65" s="150" t="s">
        <v>4978</v>
      </c>
      <c r="AM65" t="s">
        <v>1524</v>
      </c>
      <c r="AN65" s="78" t="s">
        <v>824</v>
      </c>
      <c r="AR65" t="s">
        <v>272</v>
      </c>
    </row>
    <row r="66" spans="1:44" x14ac:dyDescent="0.2">
      <c r="K66" t="s">
        <v>1524</v>
      </c>
      <c r="L66" s="61" t="s">
        <v>591</v>
      </c>
      <c r="M66" t="s">
        <v>1524</v>
      </c>
      <c r="O66" s="12"/>
      <c r="S66" t="s">
        <v>1524</v>
      </c>
      <c r="T66" s="19" t="s">
        <v>800</v>
      </c>
      <c r="U66" t="s">
        <v>1524</v>
      </c>
      <c r="V66" s="91" t="s">
        <v>1769</v>
      </c>
      <c r="AI66" t="s">
        <v>1524</v>
      </c>
      <c r="AJ66" s="91" t="s">
        <v>3116</v>
      </c>
      <c r="AM66" t="s">
        <v>1524</v>
      </c>
      <c r="AN66" s="71" t="s">
        <v>905</v>
      </c>
      <c r="AR66" t="s">
        <v>272</v>
      </c>
    </row>
    <row r="67" spans="1:44" x14ac:dyDescent="0.2">
      <c r="M67" t="s">
        <v>1137</v>
      </c>
      <c r="N67" s="66" t="s">
        <v>1912</v>
      </c>
      <c r="O67" s="12"/>
      <c r="T67" s="19"/>
      <c r="U67" t="s">
        <v>1524</v>
      </c>
      <c r="V67" s="18" t="s">
        <v>483</v>
      </c>
      <c r="AM67" t="s">
        <v>1524</v>
      </c>
      <c r="AN67" s="71" t="s">
        <v>4036</v>
      </c>
      <c r="AR67" t="s">
        <v>272</v>
      </c>
    </row>
    <row r="68" spans="1:44" x14ac:dyDescent="0.2">
      <c r="M68" t="s">
        <v>1524</v>
      </c>
      <c r="N68" s="61" t="s">
        <v>1913</v>
      </c>
      <c r="O68" s="12"/>
      <c r="T68" s="19"/>
      <c r="V68" s="18"/>
      <c r="AR68" t="s">
        <v>272</v>
      </c>
    </row>
    <row r="69" spans="1:44" x14ac:dyDescent="0.2">
      <c r="A69" t="s">
        <v>1137</v>
      </c>
      <c r="B69" s="246" t="s">
        <v>6176</v>
      </c>
      <c r="M69" t="s">
        <v>1524</v>
      </c>
      <c r="O69" s="12"/>
      <c r="T69" s="19"/>
      <c r="U69" t="s">
        <v>1137</v>
      </c>
      <c r="V69" s="271" t="s">
        <v>6542</v>
      </c>
      <c r="AR69" t="s">
        <v>272</v>
      </c>
    </row>
    <row r="70" spans="1:44" x14ac:dyDescent="0.2">
      <c r="A70" t="s">
        <v>1524</v>
      </c>
      <c r="B70" s="268" t="s">
        <v>6177</v>
      </c>
      <c r="M70" t="s">
        <v>1137</v>
      </c>
      <c r="N70" s="66" t="s">
        <v>1908</v>
      </c>
      <c r="O70" s="12"/>
      <c r="T70" s="19"/>
      <c r="U70" s="1">
        <v>1</v>
      </c>
      <c r="V70" s="271" t="s">
        <v>2572</v>
      </c>
      <c r="AR70" t="s">
        <v>272</v>
      </c>
    </row>
    <row r="71" spans="1:44" x14ac:dyDescent="0.2">
      <c r="A71" t="s">
        <v>1524</v>
      </c>
      <c r="B71" s="246" t="s">
        <v>6178</v>
      </c>
      <c r="M71" t="s">
        <v>1524</v>
      </c>
      <c r="N71" s="61" t="s">
        <v>1909</v>
      </c>
      <c r="O71" s="12"/>
      <c r="T71" s="19"/>
      <c r="U71" t="s">
        <v>1524</v>
      </c>
      <c r="V71" s="271" t="s">
        <v>6543</v>
      </c>
      <c r="AR71" t="s">
        <v>272</v>
      </c>
    </row>
    <row r="72" spans="1:44" x14ac:dyDescent="0.2">
      <c r="A72" t="s">
        <v>1524</v>
      </c>
      <c r="B72" s="268" t="s">
        <v>6179</v>
      </c>
      <c r="M72" t="s">
        <v>1524</v>
      </c>
      <c r="O72" s="12"/>
      <c r="T72" s="19"/>
      <c r="U72" t="s">
        <v>1524</v>
      </c>
      <c r="V72" s="271" t="s">
        <v>6544</v>
      </c>
      <c r="AR72" t="s">
        <v>272</v>
      </c>
    </row>
    <row r="73" spans="1:44" x14ac:dyDescent="0.2">
      <c r="M73" t="s">
        <v>1137</v>
      </c>
      <c r="N73" s="66" t="s">
        <v>1910</v>
      </c>
      <c r="O73" s="12"/>
      <c r="T73" s="19"/>
      <c r="V73" s="18"/>
      <c r="AR73" t="s">
        <v>272</v>
      </c>
    </row>
    <row r="74" spans="1:44" x14ac:dyDescent="0.2">
      <c r="M74" t="s">
        <v>1524</v>
      </c>
      <c r="N74" s="61" t="s">
        <v>1911</v>
      </c>
      <c r="O74" s="12"/>
      <c r="T74" s="19"/>
      <c r="V74" s="18"/>
      <c r="AR74" t="s">
        <v>272</v>
      </c>
    </row>
    <row r="75" spans="1:44" x14ac:dyDescent="0.2">
      <c r="M75" t="s">
        <v>1524</v>
      </c>
      <c r="O75" s="12"/>
      <c r="T75" s="19"/>
      <c r="V75" s="18"/>
      <c r="AR75" t="s">
        <v>272</v>
      </c>
    </row>
    <row r="76" spans="1:44" x14ac:dyDescent="0.2">
      <c r="M76" t="s">
        <v>1137</v>
      </c>
      <c r="N76" s="66" t="s">
        <v>1914</v>
      </c>
      <c r="O76" s="12"/>
      <c r="T76" s="19"/>
      <c r="V76" s="18"/>
      <c r="AR76" t="s">
        <v>272</v>
      </c>
    </row>
    <row r="77" spans="1:44" x14ac:dyDescent="0.2">
      <c r="M77" t="s">
        <v>1524</v>
      </c>
      <c r="N77" s="61" t="s">
        <v>1915</v>
      </c>
      <c r="O77" s="12"/>
      <c r="T77" s="19"/>
      <c r="V77" s="18"/>
      <c r="AR77" t="s">
        <v>272</v>
      </c>
    </row>
    <row r="78" spans="1:44" x14ac:dyDescent="0.2">
      <c r="M78" t="s">
        <v>1524</v>
      </c>
      <c r="O78" s="12"/>
      <c r="T78" s="19"/>
      <c r="V78" s="18"/>
      <c r="AR78" t="s">
        <v>272</v>
      </c>
    </row>
    <row r="79" spans="1:44" x14ac:dyDescent="0.2">
      <c r="M79" t="s">
        <v>1137</v>
      </c>
      <c r="N79" s="66" t="s">
        <v>1916</v>
      </c>
      <c r="O79" s="12"/>
      <c r="T79" s="19"/>
      <c r="V79" s="18"/>
      <c r="AR79" t="s">
        <v>272</v>
      </c>
    </row>
    <row r="80" spans="1:44" x14ac:dyDescent="0.2">
      <c r="M80" t="s">
        <v>1524</v>
      </c>
      <c r="N80" s="61" t="s">
        <v>1917</v>
      </c>
      <c r="T80" s="19"/>
      <c r="V80" s="18"/>
      <c r="AR80" t="s">
        <v>272</v>
      </c>
    </row>
    <row r="81" spans="1:44" x14ac:dyDescent="0.2">
      <c r="A81" s="23" t="s">
        <v>2635</v>
      </c>
      <c r="N81" s="61"/>
      <c r="O81" s="149"/>
      <c r="T81" s="19"/>
      <c r="V81" s="18"/>
      <c r="AL81" t="s">
        <v>6135</v>
      </c>
      <c r="AR81" t="s">
        <v>272</v>
      </c>
    </row>
    <row r="82" spans="1:44" x14ac:dyDescent="0.2">
      <c r="B82" s="246" t="s">
        <v>6121</v>
      </c>
      <c r="N82" s="61"/>
      <c r="O82" s="21" t="s">
        <v>6120</v>
      </c>
      <c r="T82" s="19"/>
      <c r="V82" s="18"/>
      <c r="AR82" t="s">
        <v>272</v>
      </c>
    </row>
    <row r="83" spans="1:44" x14ac:dyDescent="0.2">
      <c r="B83" s="246" t="s">
        <v>6122</v>
      </c>
      <c r="N83" s="61"/>
      <c r="O83" s="149"/>
      <c r="T83" s="19"/>
      <c r="V83" s="18"/>
      <c r="AR83" t="s">
        <v>272</v>
      </c>
    </row>
    <row r="84" spans="1:44" x14ac:dyDescent="0.2">
      <c r="A84" s="150" t="s">
        <v>6573</v>
      </c>
      <c r="J84" s="23"/>
      <c r="L84" s="61"/>
      <c r="N84" s="61"/>
      <c r="O84" s="23"/>
      <c r="T84" s="61"/>
      <c r="AR84" t="s">
        <v>272</v>
      </c>
    </row>
    <row r="85" spans="1:44" x14ac:dyDescent="0.2">
      <c r="L85" s="61"/>
      <c r="M85" t="s">
        <v>1137</v>
      </c>
      <c r="N85" s="66" t="s">
        <v>2628</v>
      </c>
      <c r="O85" s="12" t="s">
        <v>1418</v>
      </c>
      <c r="T85" s="61"/>
      <c r="AR85" t="s">
        <v>272</v>
      </c>
    </row>
    <row r="86" spans="1:44" x14ac:dyDescent="0.2">
      <c r="L86" s="61"/>
      <c r="M86" t="s">
        <v>1524</v>
      </c>
      <c r="N86" s="61" t="s">
        <v>1077</v>
      </c>
      <c r="T86" s="61"/>
      <c r="AR86" t="s">
        <v>272</v>
      </c>
    </row>
    <row r="87" spans="1:44" x14ac:dyDescent="0.2">
      <c r="L87" s="61"/>
      <c r="M87" t="s">
        <v>3066</v>
      </c>
      <c r="T87" s="61"/>
      <c r="AR87" t="s">
        <v>272</v>
      </c>
    </row>
    <row r="88" spans="1:44" x14ac:dyDescent="0.2">
      <c r="L88" s="61"/>
      <c r="M88" t="s">
        <v>1137</v>
      </c>
      <c r="N88" s="66" t="s">
        <v>1255</v>
      </c>
      <c r="T88" s="61"/>
      <c r="AR88" t="s">
        <v>272</v>
      </c>
    </row>
    <row r="89" spans="1:44" x14ac:dyDescent="0.2">
      <c r="L89" s="61"/>
      <c r="M89" t="s">
        <v>1524</v>
      </c>
      <c r="N89" s="61" t="s">
        <v>2629</v>
      </c>
      <c r="T89" s="61"/>
      <c r="AR89" t="s">
        <v>272</v>
      </c>
    </row>
    <row r="90" spans="1:44" x14ac:dyDescent="0.2">
      <c r="A90" s="40" t="s">
        <v>169</v>
      </c>
      <c r="L90" s="61"/>
      <c r="N90" s="61"/>
      <c r="O90" s="184"/>
      <c r="T90" s="61"/>
      <c r="AR90" t="s">
        <v>272</v>
      </c>
    </row>
    <row r="91" spans="1:44" x14ac:dyDescent="0.2">
      <c r="A91" s="107" t="s">
        <v>2113</v>
      </c>
      <c r="L91" s="61"/>
      <c r="N91" s="61"/>
      <c r="O91" s="242"/>
      <c r="T91" s="61"/>
      <c r="AR91" t="s">
        <v>272</v>
      </c>
    </row>
    <row r="92" spans="1:44" x14ac:dyDescent="0.2">
      <c r="A92" s="108" t="s">
        <v>398</v>
      </c>
      <c r="L92" s="61"/>
      <c r="N92" s="61"/>
      <c r="O92" s="22"/>
      <c r="AR92" t="s">
        <v>272</v>
      </c>
    </row>
    <row r="93" spans="1:44" x14ac:dyDescent="0.2">
      <c r="A93" s="283" t="s">
        <v>2607</v>
      </c>
      <c r="L93" s="61"/>
      <c r="N93" s="61"/>
      <c r="O93" s="12"/>
      <c r="AR93" t="s">
        <v>272</v>
      </c>
    </row>
    <row r="94" spans="1:44" x14ac:dyDescent="0.2">
      <c r="A94" s="128" t="s">
        <v>2608</v>
      </c>
      <c r="L94" s="61"/>
      <c r="N94" s="61"/>
      <c r="O94" s="23"/>
      <c r="AR94" t="s">
        <v>272</v>
      </c>
    </row>
    <row r="95" spans="1:44" x14ac:dyDescent="0.2">
      <c r="A95" s="129" t="s">
        <v>399</v>
      </c>
      <c r="L95" s="61"/>
      <c r="N95" s="61"/>
      <c r="O95" s="23"/>
      <c r="AR95" t="s">
        <v>272</v>
      </c>
    </row>
    <row r="96" spans="1:44" x14ac:dyDescent="0.2">
      <c r="A96" s="111" t="s">
        <v>400</v>
      </c>
      <c r="L96" s="61"/>
      <c r="N96" s="61"/>
      <c r="AR96" t="s">
        <v>272</v>
      </c>
    </row>
    <row r="97" spans="1:44" x14ac:dyDescent="0.2">
      <c r="A97" s="109" t="s">
        <v>401</v>
      </c>
      <c r="L97" s="61"/>
      <c r="N97" s="61"/>
      <c r="O97" s="184" t="s">
        <v>3383</v>
      </c>
      <c r="AR97" t="s">
        <v>272</v>
      </c>
    </row>
    <row r="98" spans="1:44" x14ac:dyDescent="0.2">
      <c r="A98" s="130" t="s">
        <v>402</v>
      </c>
      <c r="L98" s="61"/>
      <c r="N98" s="61"/>
      <c r="O98" s="242" t="s">
        <v>5934</v>
      </c>
      <c r="T98" s="61"/>
      <c r="AR98" t="s">
        <v>272</v>
      </c>
    </row>
    <row r="99" spans="1:44" x14ac:dyDescent="0.2">
      <c r="A99" s="110" t="s">
        <v>403</v>
      </c>
      <c r="L99" s="149"/>
      <c r="O99" s="4" t="s">
        <v>5915</v>
      </c>
      <c r="P99" s="61"/>
      <c r="AR99" t="s">
        <v>272</v>
      </c>
    </row>
    <row r="100" spans="1:44" x14ac:dyDescent="0.2">
      <c r="A100" s="131" t="s">
        <v>2609</v>
      </c>
      <c r="L100" s="149"/>
      <c r="O100" s="150"/>
      <c r="P100" s="61"/>
      <c r="Q100" t="s">
        <v>1137</v>
      </c>
      <c r="R100" s="224" t="s">
        <v>5309</v>
      </c>
      <c r="S100" t="s">
        <v>1137</v>
      </c>
      <c r="T100" s="224" t="s">
        <v>1216</v>
      </c>
      <c r="AR100" t="s">
        <v>272</v>
      </c>
    </row>
    <row r="101" spans="1:44" x14ac:dyDescent="0.2">
      <c r="A101" s="4" t="s">
        <v>5763</v>
      </c>
      <c r="L101" s="149"/>
      <c r="O101" s="150"/>
      <c r="P101" s="61"/>
      <c r="Q101" s="1">
        <v>1</v>
      </c>
      <c r="R101" s="224" t="s">
        <v>5310</v>
      </c>
      <c r="S101" s="1">
        <v>1</v>
      </c>
      <c r="T101" s="224" t="s">
        <v>2175</v>
      </c>
      <c r="AR101" t="s">
        <v>272</v>
      </c>
    </row>
    <row r="102" spans="1:44" x14ac:dyDescent="0.2">
      <c r="L102" s="149"/>
      <c r="O102" s="150"/>
      <c r="P102" s="61"/>
      <c r="Q102" s="1"/>
      <c r="S102" t="s">
        <v>1524</v>
      </c>
      <c r="T102" s="224" t="s">
        <v>5312</v>
      </c>
      <c r="AR102" t="s">
        <v>272</v>
      </c>
    </row>
    <row r="103" spans="1:44" x14ac:dyDescent="0.2">
      <c r="A103" s="4" t="s">
        <v>6572</v>
      </c>
      <c r="L103" s="149"/>
      <c r="O103" s="150"/>
      <c r="P103" s="61"/>
      <c r="Q103" s="1"/>
      <c r="S103" s="1">
        <v>1</v>
      </c>
      <c r="T103" s="224" t="s">
        <v>5311</v>
      </c>
      <c r="AR103" t="s">
        <v>272</v>
      </c>
    </row>
    <row r="104" spans="1:44" x14ac:dyDescent="0.2">
      <c r="J104" s="150" t="s">
        <v>3385</v>
      </c>
      <c r="AR104" t="s">
        <v>272</v>
      </c>
    </row>
    <row r="105" spans="1:44" x14ac:dyDescent="0.2">
      <c r="A105" s="4" t="s">
        <v>6603</v>
      </c>
      <c r="O105" s="22" t="s">
        <v>342</v>
      </c>
      <c r="AF105" s="27"/>
      <c r="AI105" t="s">
        <v>1137</v>
      </c>
      <c r="AJ105" s="119" t="s">
        <v>2686</v>
      </c>
      <c r="AK105" t="s">
        <v>1137</v>
      </c>
      <c r="AL105" s="150" t="s">
        <v>3524</v>
      </c>
      <c r="AM105" t="s">
        <v>1137</v>
      </c>
      <c r="AN105" s="147" t="s">
        <v>2678</v>
      </c>
      <c r="AR105" t="s">
        <v>272</v>
      </c>
    </row>
    <row r="106" spans="1:44" x14ac:dyDescent="0.2">
      <c r="O106" s="1"/>
      <c r="AF106" s="27"/>
      <c r="AI106" t="s">
        <v>1524</v>
      </c>
      <c r="AJ106" s="87" t="s">
        <v>2687</v>
      </c>
      <c r="AK106" s="1">
        <v>1</v>
      </c>
      <c r="AL106" s="71" t="s">
        <v>4917</v>
      </c>
      <c r="AM106" s="1">
        <v>1</v>
      </c>
      <c r="AN106" s="92" t="s">
        <v>1661</v>
      </c>
      <c r="AR106" t="s">
        <v>272</v>
      </c>
    </row>
    <row r="107" spans="1:44" x14ac:dyDescent="0.2">
      <c r="A107" s="97" t="s">
        <v>1576</v>
      </c>
      <c r="O107" s="1"/>
      <c r="AF107" s="27"/>
      <c r="AI107" t="s">
        <v>1524</v>
      </c>
      <c r="AJ107" s="88">
        <v>1960</v>
      </c>
      <c r="AK107" s="1">
        <v>1</v>
      </c>
      <c r="AL107" s="71" t="s">
        <v>3156</v>
      </c>
      <c r="AM107" s="1">
        <v>1</v>
      </c>
      <c r="AN107" s="224" t="s">
        <v>5332</v>
      </c>
      <c r="AR107" t="s">
        <v>272</v>
      </c>
    </row>
    <row r="108" spans="1:44" x14ac:dyDescent="0.2">
      <c r="A108" s="98" t="s">
        <v>1577</v>
      </c>
      <c r="O108" s="1"/>
      <c r="AF108" s="27"/>
      <c r="AJ108" s="88"/>
      <c r="AL108" s="71"/>
      <c r="AM108" t="s">
        <v>1524</v>
      </c>
      <c r="AN108" s="214" t="s">
        <v>5333</v>
      </c>
      <c r="AR108" t="s">
        <v>272</v>
      </c>
    </row>
    <row r="109" spans="1:44" x14ac:dyDescent="0.2">
      <c r="A109" s="97" t="s">
        <v>1578</v>
      </c>
      <c r="O109" s="1"/>
      <c r="AF109" s="27"/>
      <c r="AJ109" s="88"/>
      <c r="AK109" t="s">
        <v>1137</v>
      </c>
      <c r="AL109" s="147" t="s">
        <v>3173</v>
      </c>
      <c r="AR109" t="s">
        <v>272</v>
      </c>
    </row>
    <row r="110" spans="1:44" x14ac:dyDescent="0.2">
      <c r="A110" s="97" t="s">
        <v>1313</v>
      </c>
      <c r="AF110" s="27"/>
      <c r="AJ110" s="88"/>
      <c r="AK110" s="1">
        <v>1</v>
      </c>
      <c r="AL110" s="177" t="s">
        <v>4207</v>
      </c>
      <c r="AR110" t="s">
        <v>272</v>
      </c>
    </row>
    <row r="111" spans="1:44" x14ac:dyDescent="0.2">
      <c r="A111" s="97" t="s">
        <v>1303</v>
      </c>
      <c r="J111" s="150" t="s">
        <v>3385</v>
      </c>
      <c r="AF111" s="27"/>
      <c r="AR111" t="s">
        <v>272</v>
      </c>
    </row>
    <row r="112" spans="1:44" x14ac:dyDescent="0.2">
      <c r="O112" s="21" t="s">
        <v>4357</v>
      </c>
      <c r="AF112" s="27"/>
      <c r="AI112" t="s">
        <v>1137</v>
      </c>
      <c r="AJ112" t="s">
        <v>1723</v>
      </c>
      <c r="AR112" t="s">
        <v>272</v>
      </c>
    </row>
    <row r="113" spans="1:44" x14ac:dyDescent="0.2">
      <c r="A113" s="18" t="s">
        <v>456</v>
      </c>
      <c r="O113" s="12"/>
      <c r="AF113" s="27"/>
      <c r="AI113" s="1">
        <v>1</v>
      </c>
      <c r="AJ113" t="s">
        <v>3019</v>
      </c>
      <c r="AR113" t="s">
        <v>272</v>
      </c>
    </row>
    <row r="114" spans="1:44" x14ac:dyDescent="0.2">
      <c r="A114" s="18" t="s">
        <v>2839</v>
      </c>
      <c r="O114" s="12"/>
      <c r="AF114" s="27"/>
      <c r="AI114" t="s">
        <v>1524</v>
      </c>
      <c r="AJ114" s="150" t="s">
        <v>4741</v>
      </c>
      <c r="AR114" t="s">
        <v>272</v>
      </c>
    </row>
    <row r="115" spans="1:44" x14ac:dyDescent="0.2">
      <c r="AI115" t="s">
        <v>1524</v>
      </c>
      <c r="AJ115" s="91" t="s">
        <v>2366</v>
      </c>
      <c r="AR115" t="s">
        <v>272</v>
      </c>
    </row>
    <row r="116" spans="1:44" x14ac:dyDescent="0.2">
      <c r="A116" s="20" t="s">
        <v>177</v>
      </c>
      <c r="J116" s="150" t="s">
        <v>3385</v>
      </c>
      <c r="O116" s="150"/>
      <c r="AF116" s="27"/>
      <c r="AR116" t="s">
        <v>272</v>
      </c>
    </row>
    <row r="117" spans="1:44" x14ac:dyDescent="0.2">
      <c r="A117" s="27" t="s">
        <v>1480</v>
      </c>
      <c r="O117" s="21" t="s">
        <v>5917</v>
      </c>
      <c r="T117" s="37"/>
      <c r="AJ117" s="61"/>
      <c r="AK117" s="6"/>
      <c r="AL117" s="17" t="s">
        <v>2021</v>
      </c>
      <c r="AM117" s="6"/>
      <c r="AR117" t="s">
        <v>272</v>
      </c>
    </row>
    <row r="118" spans="1:44" x14ac:dyDescent="0.2">
      <c r="A118" s="37" t="s">
        <v>176</v>
      </c>
      <c r="T118" s="37"/>
      <c r="AJ118" s="61"/>
      <c r="AK118" s="6" t="s">
        <v>1137</v>
      </c>
      <c r="AL118" s="87" t="s">
        <v>435</v>
      </c>
      <c r="AM118" s="6"/>
      <c r="AR118" t="s">
        <v>272</v>
      </c>
    </row>
    <row r="119" spans="1:44" x14ac:dyDescent="0.2">
      <c r="A119" s="61" t="s">
        <v>2050</v>
      </c>
      <c r="O119" s="1"/>
      <c r="T119" s="37"/>
      <c r="AJ119" s="61"/>
      <c r="AK119" s="6" t="s">
        <v>1524</v>
      </c>
      <c r="AL119" s="87" t="s">
        <v>900</v>
      </c>
      <c r="AM119" s="6"/>
      <c r="AR119" t="s">
        <v>272</v>
      </c>
    </row>
    <row r="120" spans="1:44" x14ac:dyDescent="0.2">
      <c r="A120" s="71" t="s">
        <v>341</v>
      </c>
      <c r="O120" s="1"/>
      <c r="T120" s="37"/>
      <c r="AJ120" s="61"/>
      <c r="AK120" s="6" t="s">
        <v>1524</v>
      </c>
      <c r="AL120" s="87" t="s">
        <v>2017</v>
      </c>
      <c r="AM120" s="6"/>
      <c r="AR120" t="s">
        <v>272</v>
      </c>
    </row>
    <row r="121" spans="1:44" x14ac:dyDescent="0.2">
      <c r="A121" s="87" t="s">
        <v>2357</v>
      </c>
      <c r="O121" s="1"/>
      <c r="T121" s="37"/>
      <c r="AJ121" s="61"/>
      <c r="AK121" s="6" t="s">
        <v>1524</v>
      </c>
      <c r="AL121" s="87" t="s">
        <v>901</v>
      </c>
      <c r="AM121" s="6"/>
      <c r="AR121" t="s">
        <v>272</v>
      </c>
    </row>
    <row r="122" spans="1:44" x14ac:dyDescent="0.2">
      <c r="A122" s="133" t="s">
        <v>518</v>
      </c>
      <c r="T122" s="37"/>
      <c r="AJ122" s="61"/>
      <c r="AK122" s="6" t="s">
        <v>1524</v>
      </c>
      <c r="AL122" s="87" t="s">
        <v>2247</v>
      </c>
      <c r="AM122" s="6"/>
      <c r="AR122" t="s">
        <v>272</v>
      </c>
    </row>
    <row r="123" spans="1:44" x14ac:dyDescent="0.2">
      <c r="A123" s="51" t="s">
        <v>2523</v>
      </c>
      <c r="J123" s="150" t="s">
        <v>3385</v>
      </c>
      <c r="AK123" s="192"/>
      <c r="AL123" s="192"/>
      <c r="AM123" s="192"/>
      <c r="AR123" t="s">
        <v>272</v>
      </c>
    </row>
    <row r="124" spans="1:44" x14ac:dyDescent="0.2">
      <c r="A124" s="147" t="s">
        <v>131</v>
      </c>
      <c r="O124" s="185" t="s">
        <v>5921</v>
      </c>
      <c r="AE124" t="s">
        <v>1137</v>
      </c>
      <c r="AF124" s="27" t="s">
        <v>2099</v>
      </c>
      <c r="AR124" t="s">
        <v>272</v>
      </c>
    </row>
    <row r="125" spans="1:44" x14ac:dyDescent="0.2">
      <c r="A125" s="153" t="s">
        <v>3228</v>
      </c>
      <c r="AE125" s="1">
        <v>1</v>
      </c>
      <c r="AF125" s="27" t="s">
        <v>206</v>
      </c>
      <c r="AR125" t="s">
        <v>272</v>
      </c>
    </row>
    <row r="126" spans="1:44" x14ac:dyDescent="0.2">
      <c r="A126" s="161" t="s">
        <v>3444</v>
      </c>
      <c r="J126" s="184" t="s">
        <v>3385</v>
      </c>
      <c r="AF126" s="27"/>
      <c r="AJ126" s="91"/>
      <c r="AR126" t="s">
        <v>272</v>
      </c>
    </row>
    <row r="127" spans="1:44" x14ac:dyDescent="0.2">
      <c r="A127" s="177" t="s">
        <v>3991</v>
      </c>
      <c r="N127" s="61"/>
      <c r="O127" s="242" t="s">
        <v>5935</v>
      </c>
      <c r="T127" s="61"/>
      <c r="AR127" t="s">
        <v>272</v>
      </c>
    </row>
    <row r="128" spans="1:44" x14ac:dyDescent="0.2">
      <c r="A128" s="191" t="s">
        <v>4295</v>
      </c>
      <c r="N128" s="61"/>
      <c r="O128" s="4" t="s">
        <v>5910</v>
      </c>
      <c r="S128" t="s">
        <v>1137</v>
      </c>
      <c r="T128" s="66" t="s">
        <v>5539</v>
      </c>
      <c r="U128" t="s">
        <v>1137</v>
      </c>
      <c r="V128" s="66" t="s">
        <v>2361</v>
      </c>
      <c r="AR128" t="s">
        <v>272</v>
      </c>
    </row>
    <row r="129" spans="1:44" x14ac:dyDescent="0.2">
      <c r="A129" s="214" t="s">
        <v>4618</v>
      </c>
      <c r="N129" s="61"/>
      <c r="S129" t="s">
        <v>1524</v>
      </c>
      <c r="T129" s="61" t="s">
        <v>2176</v>
      </c>
      <c r="U129" t="s">
        <v>1524</v>
      </c>
      <c r="V129" s="61" t="s">
        <v>609</v>
      </c>
      <c r="AR129" t="s">
        <v>272</v>
      </c>
    </row>
    <row r="130" spans="1:44" x14ac:dyDescent="0.2">
      <c r="A130" s="224" t="s">
        <v>4941</v>
      </c>
      <c r="N130" s="61"/>
      <c r="O130" s="87" t="s">
        <v>291</v>
      </c>
      <c r="S130" t="s">
        <v>1524</v>
      </c>
      <c r="T130" s="61" t="s">
        <v>1816</v>
      </c>
      <c r="U130" t="s">
        <v>1524</v>
      </c>
      <c r="AR130" t="s">
        <v>272</v>
      </c>
    </row>
    <row r="131" spans="1:44" x14ac:dyDescent="0.2">
      <c r="A131" s="244" t="s">
        <v>5730</v>
      </c>
      <c r="N131" s="61"/>
      <c r="O131" s="87" t="s">
        <v>292</v>
      </c>
      <c r="U131" t="s">
        <v>1137</v>
      </c>
      <c r="V131" s="66" t="s">
        <v>2069</v>
      </c>
      <c r="AR131" t="s">
        <v>272</v>
      </c>
    </row>
    <row r="132" spans="1:44" x14ac:dyDescent="0.2">
      <c r="A132" s="271" t="s">
        <v>6469</v>
      </c>
      <c r="N132" s="61"/>
      <c r="U132" t="s">
        <v>1524</v>
      </c>
      <c r="V132" s="61" t="s">
        <v>2070</v>
      </c>
      <c r="AR132" t="s">
        <v>272</v>
      </c>
    </row>
    <row r="133" spans="1:44" x14ac:dyDescent="0.2">
      <c r="N133" s="61"/>
      <c r="U133" t="s">
        <v>1524</v>
      </c>
      <c r="AR133" t="s">
        <v>272</v>
      </c>
    </row>
    <row r="134" spans="1:44" x14ac:dyDescent="0.2">
      <c r="N134" s="61"/>
      <c r="U134" t="s">
        <v>1137</v>
      </c>
      <c r="V134" s="66" t="s">
        <v>1814</v>
      </c>
      <c r="AR134" t="s">
        <v>272</v>
      </c>
    </row>
    <row r="135" spans="1:44" x14ac:dyDescent="0.2">
      <c r="A135" s="51" t="s">
        <v>1760</v>
      </c>
      <c r="N135" s="61"/>
      <c r="U135" t="s">
        <v>1524</v>
      </c>
      <c r="V135" s="61" t="s">
        <v>1815</v>
      </c>
      <c r="AR135" t="s">
        <v>272</v>
      </c>
    </row>
    <row r="136" spans="1:44" x14ac:dyDescent="0.2">
      <c r="A136" s="53" t="s">
        <v>601</v>
      </c>
      <c r="N136" s="61"/>
      <c r="U136" t="s">
        <v>1524</v>
      </c>
      <c r="AR136" t="s">
        <v>272</v>
      </c>
    </row>
    <row r="137" spans="1:44" x14ac:dyDescent="0.2">
      <c r="A137" s="18"/>
      <c r="N137" s="61"/>
      <c r="U137" t="s">
        <v>1137</v>
      </c>
      <c r="V137" s="66" t="s">
        <v>1853</v>
      </c>
      <c r="AR137" t="s">
        <v>272</v>
      </c>
    </row>
    <row r="138" spans="1:44" x14ac:dyDescent="0.2">
      <c r="A138" s="12" t="s">
        <v>588</v>
      </c>
      <c r="N138" s="61"/>
      <c r="U138" t="s">
        <v>1524</v>
      </c>
      <c r="V138" s="61" t="s">
        <v>2071</v>
      </c>
      <c r="AR138" t="s">
        <v>272</v>
      </c>
    </row>
    <row r="139" spans="1:44" x14ac:dyDescent="0.2">
      <c r="N139" s="61"/>
      <c r="U139" t="s">
        <v>1524</v>
      </c>
      <c r="AR139" t="s">
        <v>272</v>
      </c>
    </row>
    <row r="140" spans="1:44" x14ac:dyDescent="0.2">
      <c r="A140" s="12" t="s">
        <v>179</v>
      </c>
      <c r="U140" t="s">
        <v>1137</v>
      </c>
      <c r="V140" s="66" t="s">
        <v>1812</v>
      </c>
      <c r="AR140" t="s">
        <v>272</v>
      </c>
    </row>
    <row r="141" spans="1:44" x14ac:dyDescent="0.2">
      <c r="A141" s="149" t="s">
        <v>6621</v>
      </c>
      <c r="N141" s="61"/>
      <c r="U141" t="s">
        <v>1524</v>
      </c>
      <c r="V141" s="61" t="s">
        <v>1813</v>
      </c>
      <c r="AR141" t="s">
        <v>272</v>
      </c>
    </row>
    <row r="142" spans="1:44" x14ac:dyDescent="0.2">
      <c r="A142" t="s">
        <v>2068</v>
      </c>
      <c r="N142" s="61"/>
      <c r="O142" s="150" t="s">
        <v>3383</v>
      </c>
      <c r="AR142" t="s">
        <v>272</v>
      </c>
    </row>
    <row r="143" spans="1:44" x14ac:dyDescent="0.2">
      <c r="A143" s="2" t="s">
        <v>784</v>
      </c>
      <c r="N143" s="61"/>
      <c r="O143" s="15" t="s">
        <v>2222</v>
      </c>
      <c r="AR143" t="s">
        <v>272</v>
      </c>
    </row>
    <row r="144" spans="1:44" x14ac:dyDescent="0.2">
      <c r="A144" s="149" t="s">
        <v>5679</v>
      </c>
      <c r="N144" s="61"/>
      <c r="O144" t="s">
        <v>1137</v>
      </c>
      <c r="P144" s="153" t="s">
        <v>3433</v>
      </c>
      <c r="AR144" t="s">
        <v>272</v>
      </c>
    </row>
    <row r="145" spans="1:44" x14ac:dyDescent="0.2">
      <c r="A145" s="1" t="s">
        <v>455</v>
      </c>
      <c r="N145" s="61"/>
      <c r="O145" s="1">
        <v>1</v>
      </c>
      <c r="P145" s="161" t="s">
        <v>4035</v>
      </c>
      <c r="AR145" t="s">
        <v>272</v>
      </c>
    </row>
    <row r="146" spans="1:44" x14ac:dyDescent="0.2">
      <c r="A146" s="148" t="s">
        <v>6679</v>
      </c>
      <c r="N146" s="61"/>
      <c r="O146" s="15"/>
      <c r="AR146" t="s">
        <v>272</v>
      </c>
    </row>
    <row r="147" spans="1:44" x14ac:dyDescent="0.2">
      <c r="A147" s="149" t="s">
        <v>6120</v>
      </c>
      <c r="N147" s="61"/>
      <c r="O147" t="s">
        <v>1137</v>
      </c>
      <c r="P147" t="s">
        <v>387</v>
      </c>
      <c r="Q147" t="s">
        <v>1137</v>
      </c>
      <c r="R147" t="s">
        <v>2009</v>
      </c>
      <c r="S147" t="s">
        <v>1137</v>
      </c>
      <c r="T147" s="66" t="s">
        <v>3093</v>
      </c>
      <c r="U147" t="s">
        <v>1137</v>
      </c>
      <c r="V147" s="66" t="s">
        <v>3094</v>
      </c>
      <c r="Y147" t="s">
        <v>1137</v>
      </c>
      <c r="Z147" s="66" t="s">
        <v>5540</v>
      </c>
      <c r="AA147" t="s">
        <v>1137</v>
      </c>
      <c r="AB147" s="66" t="s">
        <v>2319</v>
      </c>
      <c r="AR147" t="s">
        <v>272</v>
      </c>
    </row>
    <row r="148" spans="1:44" x14ac:dyDescent="0.2">
      <c r="A148" s="187" t="s">
        <v>4269</v>
      </c>
      <c r="N148" s="61"/>
      <c r="O148" s="1">
        <v>1</v>
      </c>
      <c r="P148" t="s">
        <v>1731</v>
      </c>
      <c r="Q148" s="1">
        <v>1</v>
      </c>
      <c r="R148" t="s">
        <v>975</v>
      </c>
      <c r="S148" t="s">
        <v>1524</v>
      </c>
      <c r="T148" s="61" t="s">
        <v>986</v>
      </c>
      <c r="U148" t="s">
        <v>1524</v>
      </c>
      <c r="V148" s="61" t="s">
        <v>3095</v>
      </c>
      <c r="Y148" t="s">
        <v>1524</v>
      </c>
      <c r="Z148" s="61" t="s">
        <v>498</v>
      </c>
      <c r="AA148" t="s">
        <v>1524</v>
      </c>
      <c r="AB148" s="61" t="s">
        <v>2320</v>
      </c>
      <c r="AR148" t="s">
        <v>272</v>
      </c>
    </row>
    <row r="149" spans="1:44" x14ac:dyDescent="0.2">
      <c r="A149" s="1" t="s">
        <v>2481</v>
      </c>
      <c r="N149" s="61"/>
      <c r="O149" t="s">
        <v>1524</v>
      </c>
      <c r="P149" t="s">
        <v>974</v>
      </c>
      <c r="Q149" t="s">
        <v>1524</v>
      </c>
      <c r="R149" t="s">
        <v>1639</v>
      </c>
      <c r="S149" t="s">
        <v>1524</v>
      </c>
      <c r="T149" s="61" t="s">
        <v>1254</v>
      </c>
      <c r="AA149" t="s">
        <v>1524</v>
      </c>
      <c r="AR149" t="s">
        <v>272</v>
      </c>
    </row>
    <row r="150" spans="1:44" x14ac:dyDescent="0.2">
      <c r="A150" s="1" t="s">
        <v>2482</v>
      </c>
      <c r="N150" s="61"/>
      <c r="O150" s="1">
        <v>1</v>
      </c>
      <c r="P150" t="s">
        <v>587</v>
      </c>
      <c r="U150" t="s">
        <v>1137</v>
      </c>
      <c r="V150" s="66" t="s">
        <v>5541</v>
      </c>
      <c r="W150" t="s">
        <v>1137</v>
      </c>
      <c r="X150" s="66" t="s">
        <v>3097</v>
      </c>
      <c r="AA150" t="s">
        <v>1137</v>
      </c>
      <c r="AB150" s="66" t="s">
        <v>2322</v>
      </c>
      <c r="AR150" t="s">
        <v>272</v>
      </c>
    </row>
    <row r="151" spans="1:44" x14ac:dyDescent="0.2">
      <c r="A151" s="149" t="s">
        <v>6600</v>
      </c>
      <c r="Q151" t="s">
        <v>1137</v>
      </c>
      <c r="R151" s="66" t="s">
        <v>1312</v>
      </c>
      <c r="S151" t="s">
        <v>1137</v>
      </c>
      <c r="T151" s="66" t="s">
        <v>943</v>
      </c>
      <c r="U151" t="s">
        <v>1524</v>
      </c>
      <c r="V151" s="61" t="s">
        <v>1069</v>
      </c>
      <c r="W151" t="s">
        <v>1524</v>
      </c>
      <c r="X151" s="61" t="s">
        <v>3098</v>
      </c>
      <c r="AA151" t="s">
        <v>1524</v>
      </c>
      <c r="AB151" s="61" t="s">
        <v>2321</v>
      </c>
      <c r="AR151" t="s">
        <v>272</v>
      </c>
    </row>
    <row r="152" spans="1:44" x14ac:dyDescent="0.2">
      <c r="A152" s="1" t="s">
        <v>2483</v>
      </c>
      <c r="Q152" t="s">
        <v>1524</v>
      </c>
      <c r="R152" s="61" t="s">
        <v>2175</v>
      </c>
      <c r="S152" t="s">
        <v>1524</v>
      </c>
      <c r="T152" s="61" t="s">
        <v>2661</v>
      </c>
      <c r="U152" t="s">
        <v>1524</v>
      </c>
      <c r="V152" s="61" t="s">
        <v>3096</v>
      </c>
      <c r="AR152" t="s">
        <v>272</v>
      </c>
    </row>
    <row r="153" spans="1:44" x14ac:dyDescent="0.2">
      <c r="A153" s="1"/>
      <c r="Q153" t="s">
        <v>1524</v>
      </c>
      <c r="R153" s="61" t="s">
        <v>2662</v>
      </c>
      <c r="AR153" t="s">
        <v>272</v>
      </c>
    </row>
    <row r="154" spans="1:44" x14ac:dyDescent="0.2">
      <c r="A154" s="149" t="s">
        <v>5678</v>
      </c>
      <c r="S154" t="s">
        <v>1137</v>
      </c>
      <c r="T154" s="66" t="s">
        <v>2663</v>
      </c>
      <c r="U154" t="s">
        <v>1137</v>
      </c>
      <c r="V154" s="66" t="s">
        <v>1680</v>
      </c>
      <c r="AR154" t="s">
        <v>272</v>
      </c>
    </row>
    <row r="155" spans="1:44" x14ac:dyDescent="0.2">
      <c r="A155" s="149" t="s">
        <v>5725</v>
      </c>
      <c r="S155" t="s">
        <v>1524</v>
      </c>
      <c r="T155" s="61" t="s">
        <v>2176</v>
      </c>
      <c r="U155" t="s">
        <v>1524</v>
      </c>
      <c r="V155" s="61" t="s">
        <v>1681</v>
      </c>
      <c r="AR155" t="s">
        <v>272</v>
      </c>
    </row>
    <row r="156" spans="1:44" x14ac:dyDescent="0.2">
      <c r="A156" s="1" t="s">
        <v>3080</v>
      </c>
      <c r="S156" t="s">
        <v>1524</v>
      </c>
      <c r="T156" s="61" t="s">
        <v>3458</v>
      </c>
      <c r="U156" t="s">
        <v>1524</v>
      </c>
      <c r="V156" s="61" t="s">
        <v>3459</v>
      </c>
      <c r="AR156" t="s">
        <v>272</v>
      </c>
    </row>
    <row r="157" spans="1:44" x14ac:dyDescent="0.2">
      <c r="A157" s="149" t="s">
        <v>3411</v>
      </c>
      <c r="S157" t="s">
        <v>1524</v>
      </c>
      <c r="T157" s="61" t="s">
        <v>554</v>
      </c>
      <c r="AR157" t="s">
        <v>272</v>
      </c>
    </row>
    <row r="158" spans="1:44" x14ac:dyDescent="0.2">
      <c r="A158" s="149" t="s">
        <v>6123</v>
      </c>
      <c r="O158" s="150" t="s">
        <v>3383</v>
      </c>
      <c r="Q158" s="23" t="s">
        <v>1821</v>
      </c>
      <c r="T158" s="61"/>
      <c r="AR158" t="s">
        <v>272</v>
      </c>
    </row>
    <row r="159" spans="1:44" x14ac:dyDescent="0.2">
      <c r="A159" s="1" t="s">
        <v>2484</v>
      </c>
      <c r="O159" s="4" t="s">
        <v>5913</v>
      </c>
      <c r="R159" s="27"/>
      <c r="AR159" t="s">
        <v>272</v>
      </c>
    </row>
    <row r="160" spans="1:44" x14ac:dyDescent="0.2">
      <c r="A160" s="149" t="s">
        <v>4554</v>
      </c>
      <c r="O160" t="s">
        <v>1137</v>
      </c>
      <c r="P160" s="66" t="s">
        <v>1610</v>
      </c>
      <c r="Q160" t="s">
        <v>1137</v>
      </c>
      <c r="R160" s="66" t="s">
        <v>1280</v>
      </c>
      <c r="AR160" t="s">
        <v>272</v>
      </c>
    </row>
    <row r="161" spans="1:44" x14ac:dyDescent="0.2">
      <c r="A161" s="1" t="s">
        <v>2465</v>
      </c>
      <c r="O161" t="s">
        <v>1524</v>
      </c>
      <c r="P161" s="61" t="s">
        <v>1818</v>
      </c>
      <c r="Q161" t="s">
        <v>1524</v>
      </c>
      <c r="R161" s="61" t="s">
        <v>4185</v>
      </c>
      <c r="AR161" t="s">
        <v>272</v>
      </c>
    </row>
    <row r="162" spans="1:44" x14ac:dyDescent="0.2">
      <c r="A162" t="s">
        <v>2224</v>
      </c>
      <c r="O162" t="s">
        <v>1524</v>
      </c>
      <c r="P162" s="61" t="s">
        <v>1819</v>
      </c>
      <c r="Q162" t="s">
        <v>1524</v>
      </c>
      <c r="S162" t="s">
        <v>1137</v>
      </c>
      <c r="T162" s="66" t="s">
        <v>2779</v>
      </c>
      <c r="AR162" t="s">
        <v>272</v>
      </c>
    </row>
    <row r="163" spans="1:44" x14ac:dyDescent="0.2">
      <c r="A163" t="s">
        <v>1418</v>
      </c>
      <c r="O163" t="s">
        <v>1524</v>
      </c>
      <c r="P163" s="61" t="s">
        <v>2045</v>
      </c>
      <c r="Q163" t="s">
        <v>1137</v>
      </c>
      <c r="R163" s="66" t="s">
        <v>4309</v>
      </c>
      <c r="S163" t="s">
        <v>1524</v>
      </c>
      <c r="T163" s="61" t="s">
        <v>1637</v>
      </c>
      <c r="AR163" t="s">
        <v>272</v>
      </c>
    </row>
    <row r="164" spans="1:44" x14ac:dyDescent="0.2">
      <c r="A164" s="150" t="s">
        <v>5620</v>
      </c>
      <c r="Q164" t="s">
        <v>1524</v>
      </c>
      <c r="R164" s="61" t="s">
        <v>4186</v>
      </c>
      <c r="AR164" t="s">
        <v>272</v>
      </c>
    </row>
    <row r="165" spans="1:44" x14ac:dyDescent="0.2">
      <c r="A165" t="s">
        <v>1817</v>
      </c>
      <c r="Q165" t="s">
        <v>1524</v>
      </c>
      <c r="R165" s="61" t="s">
        <v>2046</v>
      </c>
      <c r="AR165" t="s">
        <v>272</v>
      </c>
    </row>
    <row r="166" spans="1:44" x14ac:dyDescent="0.2">
      <c r="A166" s="149" t="s">
        <v>4355</v>
      </c>
      <c r="Q166" t="s">
        <v>1524</v>
      </c>
      <c r="R166" s="27"/>
      <c r="AR166" t="s">
        <v>272</v>
      </c>
    </row>
    <row r="167" spans="1:44" x14ac:dyDescent="0.2">
      <c r="Q167" t="s">
        <v>1137</v>
      </c>
      <c r="R167" s="66" t="s">
        <v>1638</v>
      </c>
      <c r="AR167" t="s">
        <v>272</v>
      </c>
    </row>
    <row r="168" spans="1:44" x14ac:dyDescent="0.2">
      <c r="A168" s="150" t="s">
        <v>5677</v>
      </c>
      <c r="Q168" t="s">
        <v>1524</v>
      </c>
      <c r="R168" s="61" t="s">
        <v>1677</v>
      </c>
      <c r="AR168" t="s">
        <v>272</v>
      </c>
    </row>
    <row r="169" spans="1:44" x14ac:dyDescent="0.2">
      <c r="A169" s="150" t="s">
        <v>5308</v>
      </c>
      <c r="Q169" t="s">
        <v>1524</v>
      </c>
      <c r="R169" s="27"/>
      <c r="AR169" t="s">
        <v>272</v>
      </c>
    </row>
    <row r="170" spans="1:44" x14ac:dyDescent="0.2">
      <c r="A170" t="s">
        <v>2225</v>
      </c>
      <c r="Q170" t="s">
        <v>1137</v>
      </c>
      <c r="R170" s="66" t="s">
        <v>1678</v>
      </c>
      <c r="AR170" t="s">
        <v>272</v>
      </c>
    </row>
    <row r="171" spans="1:44" x14ac:dyDescent="0.2">
      <c r="A171" s="2" t="s">
        <v>2085</v>
      </c>
      <c r="Q171" t="s">
        <v>1524</v>
      </c>
      <c r="R171" s="61" t="s">
        <v>1679</v>
      </c>
      <c r="AR171" t="s">
        <v>272</v>
      </c>
    </row>
    <row r="172" spans="1:44" x14ac:dyDescent="0.2">
      <c r="A172" t="s">
        <v>2473</v>
      </c>
      <c r="Q172" t="s">
        <v>1524</v>
      </c>
      <c r="R172" s="27"/>
      <c r="AR172" t="s">
        <v>272</v>
      </c>
    </row>
    <row r="173" spans="1:44" x14ac:dyDescent="0.2">
      <c r="A173" s="148" t="s">
        <v>6678</v>
      </c>
      <c r="Q173" t="s">
        <v>1137</v>
      </c>
      <c r="R173" s="66" t="s">
        <v>1853</v>
      </c>
      <c r="AR173" t="s">
        <v>272</v>
      </c>
    </row>
    <row r="174" spans="1:44" x14ac:dyDescent="0.2">
      <c r="A174" s="1" t="s">
        <v>2466</v>
      </c>
      <c r="Q174" t="s">
        <v>1524</v>
      </c>
      <c r="R174" s="61" t="s">
        <v>4187</v>
      </c>
      <c r="AR174" t="s">
        <v>272</v>
      </c>
    </row>
    <row r="175" spans="1:44" x14ac:dyDescent="0.2">
      <c r="A175" s="1" t="s">
        <v>2467</v>
      </c>
      <c r="Q175" t="s">
        <v>1524</v>
      </c>
      <c r="R175" s="27"/>
      <c r="AR175" t="s">
        <v>272</v>
      </c>
    </row>
    <row r="176" spans="1:44" x14ac:dyDescent="0.2">
      <c r="Q176" t="s">
        <v>1137</v>
      </c>
      <c r="R176" s="66" t="s">
        <v>1853</v>
      </c>
      <c r="AR176" t="s">
        <v>272</v>
      </c>
    </row>
    <row r="177" spans="1:44" x14ac:dyDescent="0.2">
      <c r="A177" s="149" t="s">
        <v>3748</v>
      </c>
      <c r="Q177" t="s">
        <v>1524</v>
      </c>
      <c r="R177" s="61" t="s">
        <v>4188</v>
      </c>
      <c r="AR177" t="s">
        <v>272</v>
      </c>
    </row>
    <row r="178" spans="1:44" x14ac:dyDescent="0.2">
      <c r="A178" s="149" t="s">
        <v>4206</v>
      </c>
      <c r="R178" s="61"/>
      <c r="AR178" t="s">
        <v>272</v>
      </c>
    </row>
    <row r="179" spans="1:44" x14ac:dyDescent="0.2">
      <c r="O179" t="s">
        <v>1137</v>
      </c>
      <c r="P179" s="66" t="s">
        <v>1609</v>
      </c>
      <c r="Q179" t="s">
        <v>1137</v>
      </c>
      <c r="R179" s="66" t="s">
        <v>2643</v>
      </c>
      <c r="AR179" t="s">
        <v>272</v>
      </c>
    </row>
    <row r="180" spans="1:44" x14ac:dyDescent="0.2">
      <c r="A180" s="149" t="s">
        <v>5732</v>
      </c>
      <c r="O180" t="s">
        <v>1524</v>
      </c>
      <c r="P180" s="61" t="s">
        <v>1818</v>
      </c>
      <c r="Q180" t="s">
        <v>1524</v>
      </c>
      <c r="R180" s="61" t="s">
        <v>4186</v>
      </c>
      <c r="AR180" t="s">
        <v>272</v>
      </c>
    </row>
    <row r="181" spans="1:44" x14ac:dyDescent="0.2">
      <c r="A181" s="1" t="s">
        <v>342</v>
      </c>
      <c r="O181" t="s">
        <v>1524</v>
      </c>
      <c r="P181" s="61" t="s">
        <v>1819</v>
      </c>
      <c r="AR181" t="s">
        <v>272</v>
      </c>
    </row>
    <row r="182" spans="1:44" x14ac:dyDescent="0.2">
      <c r="A182" s="54" t="s">
        <v>2468</v>
      </c>
      <c r="N182" s="61"/>
      <c r="O182" s="150" t="s">
        <v>3383</v>
      </c>
      <c r="P182" s="61"/>
      <c r="AR182" t="s">
        <v>272</v>
      </c>
    </row>
    <row r="183" spans="1:44" x14ac:dyDescent="0.2">
      <c r="A183" s="1" t="s">
        <v>2469</v>
      </c>
      <c r="O183" s="4" t="s">
        <v>5905</v>
      </c>
      <c r="AR183" t="s">
        <v>272</v>
      </c>
    </row>
    <row r="184" spans="1:44" x14ac:dyDescent="0.2">
      <c r="O184" s="12"/>
      <c r="T184" s="97" t="s">
        <v>1313</v>
      </c>
      <c r="AR184" t="s">
        <v>272</v>
      </c>
    </row>
    <row r="185" spans="1:44" x14ac:dyDescent="0.2">
      <c r="A185" s="149" t="s">
        <v>3199</v>
      </c>
      <c r="O185" t="s">
        <v>1137</v>
      </c>
      <c r="P185" s="27" t="s">
        <v>3449</v>
      </c>
      <c r="Q185" t="s">
        <v>1137</v>
      </c>
      <c r="R185" s="150" t="s">
        <v>3996</v>
      </c>
      <c r="S185" t="s">
        <v>1137</v>
      </c>
      <c r="T185" t="s">
        <v>495</v>
      </c>
      <c r="U185" t="s">
        <v>1137</v>
      </c>
      <c r="V185" s="4" t="s">
        <v>1770</v>
      </c>
      <c r="AR185" t="s">
        <v>272</v>
      </c>
    </row>
    <row r="186" spans="1:44" x14ac:dyDescent="0.2">
      <c r="A186" t="s">
        <v>3429</v>
      </c>
      <c r="O186" s="1">
        <v>1</v>
      </c>
      <c r="P186" s="27" t="s">
        <v>2647</v>
      </c>
      <c r="Q186" t="s">
        <v>1524</v>
      </c>
      <c r="R186" t="s">
        <v>934</v>
      </c>
      <c r="S186" s="1">
        <v>1</v>
      </c>
      <c r="T186" s="27" t="s">
        <v>2358</v>
      </c>
      <c r="AR186" t="s">
        <v>272</v>
      </c>
    </row>
    <row r="187" spans="1:44" x14ac:dyDescent="0.2">
      <c r="A187" s="1" t="s">
        <v>2470</v>
      </c>
      <c r="O187" t="s">
        <v>1524</v>
      </c>
      <c r="P187" s="27" t="s">
        <v>586</v>
      </c>
      <c r="Q187" s="1">
        <v>1</v>
      </c>
      <c r="R187" s="153" t="s">
        <v>3450</v>
      </c>
      <c r="S187" t="s">
        <v>1524</v>
      </c>
      <c r="T187" t="s">
        <v>2498</v>
      </c>
      <c r="AR187" t="s">
        <v>272</v>
      </c>
    </row>
    <row r="188" spans="1:44" x14ac:dyDescent="0.2">
      <c r="O188" s="1">
        <v>1</v>
      </c>
      <c r="P188" s="27" t="s">
        <v>587</v>
      </c>
      <c r="Q188" t="s">
        <v>1524</v>
      </c>
      <c r="R188" s="14" t="s">
        <v>727</v>
      </c>
      <c r="S188" t="s">
        <v>1524</v>
      </c>
      <c r="T188" s="91" t="s">
        <v>388</v>
      </c>
      <c r="AR188" t="s">
        <v>272</v>
      </c>
    </row>
    <row r="189" spans="1:44" x14ac:dyDescent="0.2">
      <c r="A189" s="1" t="s">
        <v>4913</v>
      </c>
      <c r="Q189" t="s">
        <v>1524</v>
      </c>
      <c r="R189" t="s">
        <v>728</v>
      </c>
      <c r="S189" s="1">
        <v>1</v>
      </c>
      <c r="T189" s="191" t="s">
        <v>4568</v>
      </c>
      <c r="V189" s="14"/>
      <c r="AR189" t="s">
        <v>272</v>
      </c>
    </row>
    <row r="190" spans="1:44" x14ac:dyDescent="0.2">
      <c r="A190" s="1" t="s">
        <v>2471</v>
      </c>
      <c r="Q190" t="s">
        <v>1524</v>
      </c>
      <c r="R190" s="2" t="s">
        <v>729</v>
      </c>
      <c r="S190" t="s">
        <v>1524</v>
      </c>
      <c r="T190" t="s">
        <v>1390</v>
      </c>
      <c r="AR190" t="s">
        <v>272</v>
      </c>
    </row>
    <row r="191" spans="1:44" x14ac:dyDescent="0.2">
      <c r="A191" s="1" t="s">
        <v>2940</v>
      </c>
      <c r="Q191" t="s">
        <v>1524</v>
      </c>
      <c r="R191" t="s">
        <v>1749</v>
      </c>
      <c r="S191" s="11" t="s">
        <v>1524</v>
      </c>
      <c r="T191" s="9" t="s">
        <v>1125</v>
      </c>
      <c r="U191" s="6"/>
      <c r="AR191" t="s">
        <v>272</v>
      </c>
    </row>
    <row r="192" spans="1:44" x14ac:dyDescent="0.2">
      <c r="A192" s="149" t="s">
        <v>4270</v>
      </c>
      <c r="Q192" t="s">
        <v>1524</v>
      </c>
      <c r="R192" s="27" t="s">
        <v>2648</v>
      </c>
      <c r="S192" s="11" t="s">
        <v>1137</v>
      </c>
      <c r="T192" s="61" t="s">
        <v>2317</v>
      </c>
      <c r="U192" s="6"/>
      <c r="AR192" t="s">
        <v>272</v>
      </c>
    </row>
    <row r="193" spans="1:44" x14ac:dyDescent="0.2">
      <c r="A193" s="1" t="s">
        <v>2472</v>
      </c>
      <c r="Q193" t="s">
        <v>1524</v>
      </c>
      <c r="R193" s="27" t="s">
        <v>2649</v>
      </c>
      <c r="S193" s="11" t="s">
        <v>1524</v>
      </c>
      <c r="T193" s="61" t="s">
        <v>476</v>
      </c>
      <c r="U193" s="6"/>
      <c r="AR193" t="s">
        <v>272</v>
      </c>
    </row>
    <row r="194" spans="1:44" x14ac:dyDescent="0.2">
      <c r="A194" s="149" t="s">
        <v>6619</v>
      </c>
      <c r="Q194" s="1">
        <v>1</v>
      </c>
      <c r="R194" s="27" t="s">
        <v>3997</v>
      </c>
      <c r="S194" s="6"/>
      <c r="T194" s="91" t="s">
        <v>389</v>
      </c>
      <c r="U194" s="6"/>
      <c r="AR194" t="s">
        <v>272</v>
      </c>
    </row>
    <row r="195" spans="1:44" x14ac:dyDescent="0.2">
      <c r="Q195" t="s">
        <v>1524</v>
      </c>
      <c r="R195" s="91" t="s">
        <v>388</v>
      </c>
      <c r="S195" s="6"/>
      <c r="T195" s="6"/>
      <c r="U195" s="6"/>
      <c r="AR195" t="s">
        <v>272</v>
      </c>
    </row>
    <row r="196" spans="1:44" x14ac:dyDescent="0.2">
      <c r="A196" s="149" t="s">
        <v>5738</v>
      </c>
      <c r="O196" s="150" t="s">
        <v>3383</v>
      </c>
      <c r="AR196" t="s">
        <v>272</v>
      </c>
    </row>
    <row r="197" spans="1:44" x14ac:dyDescent="0.2">
      <c r="A197" s="149" t="s">
        <v>5991</v>
      </c>
      <c r="O197" s="4" t="s">
        <v>6466</v>
      </c>
      <c r="R197" s="27"/>
      <c r="AI197" s="9" t="s">
        <v>4834</v>
      </c>
      <c r="AJ197" s="192"/>
      <c r="AK197" s="6"/>
      <c r="AO197" t="s">
        <v>1137</v>
      </c>
      <c r="AP197" s="246" t="s">
        <v>1675</v>
      </c>
      <c r="AR197" t="s">
        <v>272</v>
      </c>
    </row>
    <row r="198" spans="1:44" x14ac:dyDescent="0.2">
      <c r="R198" s="27"/>
      <c r="AI198" s="6" t="s">
        <v>1137</v>
      </c>
      <c r="AJ198" s="176" t="s">
        <v>3915</v>
      </c>
      <c r="AK198" s="6"/>
      <c r="AO198" t="s">
        <v>1524</v>
      </c>
      <c r="AP198" s="268" t="s">
        <v>1410</v>
      </c>
      <c r="AR198" t="s">
        <v>272</v>
      </c>
    </row>
    <row r="199" spans="1:44" x14ac:dyDescent="0.2">
      <c r="A199" s="252" t="s">
        <v>5972</v>
      </c>
      <c r="R199" s="27"/>
      <c r="AI199" s="192" t="s">
        <v>1524</v>
      </c>
      <c r="AJ199" s="214" t="s">
        <v>4833</v>
      </c>
      <c r="AK199" s="192"/>
      <c r="AO199" t="s">
        <v>1524</v>
      </c>
      <c r="AP199" s="268" t="s">
        <v>6467</v>
      </c>
      <c r="AR199" t="s">
        <v>272</v>
      </c>
    </row>
    <row r="200" spans="1:44" x14ac:dyDescent="0.2">
      <c r="R200" s="27"/>
      <c r="AI200" s="6" t="s">
        <v>1524</v>
      </c>
      <c r="AJ200" s="161" t="s">
        <v>5621</v>
      </c>
      <c r="AK200" s="6"/>
      <c r="AR200" t="s">
        <v>272</v>
      </c>
    </row>
    <row r="201" spans="1:44" x14ac:dyDescent="0.2">
      <c r="R201" s="27"/>
      <c r="AI201" s="6" t="s">
        <v>1524</v>
      </c>
      <c r="AJ201" s="91" t="s">
        <v>3916</v>
      </c>
      <c r="AK201" s="6"/>
      <c r="AR201" t="s">
        <v>272</v>
      </c>
    </row>
    <row r="202" spans="1:44" x14ac:dyDescent="0.2">
      <c r="R202" s="27"/>
      <c r="AI202" s="9" t="s">
        <v>4834</v>
      </c>
      <c r="AJ202" s="192"/>
      <c r="AK202" s="6"/>
      <c r="AR202" t="s">
        <v>272</v>
      </c>
    </row>
    <row r="203" spans="1:44" x14ac:dyDescent="0.2">
      <c r="R203" s="27"/>
      <c r="AI203" s="192" t="s">
        <v>1137</v>
      </c>
      <c r="AJ203" s="92" t="s">
        <v>3845</v>
      </c>
      <c r="AK203" s="192"/>
      <c r="AR203" t="s">
        <v>272</v>
      </c>
    </row>
    <row r="204" spans="1:44" x14ac:dyDescent="0.2">
      <c r="R204" s="27"/>
      <c r="AI204" s="192" t="s">
        <v>1524</v>
      </c>
      <c r="AJ204" s="214" t="s">
        <v>4832</v>
      </c>
      <c r="AK204" s="192"/>
      <c r="AR204" t="s">
        <v>272</v>
      </c>
    </row>
    <row r="205" spans="1:44" x14ac:dyDescent="0.2">
      <c r="R205" s="27"/>
      <c r="AI205" s="192" t="s">
        <v>1524</v>
      </c>
      <c r="AJ205" s="161" t="s">
        <v>5621</v>
      </c>
      <c r="AK205" s="192"/>
      <c r="AR205" t="s">
        <v>272</v>
      </c>
    </row>
    <row r="206" spans="1:44" x14ac:dyDescent="0.2">
      <c r="R206" s="27"/>
      <c r="AI206" s="192" t="s">
        <v>1524</v>
      </c>
      <c r="AJ206" s="91" t="s">
        <v>3917</v>
      </c>
      <c r="AK206" s="192"/>
      <c r="AR206" t="s">
        <v>272</v>
      </c>
    </row>
    <row r="207" spans="1:44" x14ac:dyDescent="0.2">
      <c r="A207" s="150" t="s">
        <v>6574</v>
      </c>
      <c r="J207" s="150"/>
      <c r="O207" s="1"/>
      <c r="AF207" s="27"/>
      <c r="AI207" s="6"/>
      <c r="AJ207" s="6"/>
      <c r="AK207" s="6"/>
      <c r="AR207" t="s">
        <v>272</v>
      </c>
    </row>
    <row r="208" spans="1:44" x14ac:dyDescent="0.2">
      <c r="O208" s="22" t="s">
        <v>3199</v>
      </c>
      <c r="AF208" s="27"/>
      <c r="AR208" t="s">
        <v>272</v>
      </c>
    </row>
    <row r="209" spans="1:44" x14ac:dyDescent="0.2">
      <c r="O209" s="22"/>
      <c r="S209" t="s">
        <v>1137</v>
      </c>
      <c r="T209" s="147" t="s">
        <v>82</v>
      </c>
      <c r="AF209" s="27"/>
      <c r="AR209" t="s">
        <v>272</v>
      </c>
    </row>
    <row r="210" spans="1:44" x14ac:dyDescent="0.2">
      <c r="S210" s="1">
        <v>1</v>
      </c>
      <c r="T210" s="147" t="s">
        <v>3200</v>
      </c>
      <c r="AF210" s="27"/>
      <c r="AR210" t="s">
        <v>272</v>
      </c>
    </row>
    <row r="211" spans="1:44" x14ac:dyDescent="0.2">
      <c r="A211" s="150" t="s">
        <v>6574</v>
      </c>
      <c r="J211" s="150"/>
      <c r="T211" s="147"/>
      <c r="AF211" s="27"/>
      <c r="AR211" t="s">
        <v>272</v>
      </c>
    </row>
    <row r="212" spans="1:44" x14ac:dyDescent="0.2">
      <c r="J212" s="23"/>
      <c r="O212" s="21" t="s">
        <v>4356</v>
      </c>
      <c r="AF212" s="27"/>
      <c r="AR212" t="s">
        <v>272</v>
      </c>
    </row>
    <row r="213" spans="1:44" x14ac:dyDescent="0.2">
      <c r="S213" t="s">
        <v>1137</v>
      </c>
      <c r="T213" s="153" t="s">
        <v>55</v>
      </c>
      <c r="AF213" s="27"/>
      <c r="AR213" t="s">
        <v>272</v>
      </c>
    </row>
    <row r="214" spans="1:44" x14ac:dyDescent="0.2">
      <c r="S214" s="1">
        <v>1</v>
      </c>
      <c r="T214" s="153" t="s">
        <v>3430</v>
      </c>
      <c r="AF214" s="27"/>
      <c r="AR214" t="s">
        <v>272</v>
      </c>
    </row>
    <row r="215" spans="1:44" x14ac:dyDescent="0.2">
      <c r="T215" s="147"/>
      <c r="AF215" s="27"/>
      <c r="AR215" t="s">
        <v>272</v>
      </c>
    </row>
    <row r="216" spans="1:44" x14ac:dyDescent="0.2">
      <c r="J216" s="23"/>
      <c r="S216" t="s">
        <v>1137</v>
      </c>
      <c r="T216" s="153" t="s">
        <v>3431</v>
      </c>
      <c r="AF216" s="27"/>
      <c r="AR216" t="s">
        <v>272</v>
      </c>
    </row>
    <row r="217" spans="1:44" x14ac:dyDescent="0.2">
      <c r="J217" s="23"/>
      <c r="S217" s="1">
        <v>1</v>
      </c>
      <c r="T217" s="153" t="s">
        <v>3432</v>
      </c>
      <c r="AF217" s="27"/>
      <c r="AR217" t="s">
        <v>272</v>
      </c>
    </row>
    <row r="218" spans="1:44" x14ac:dyDescent="0.2">
      <c r="A218" s="150" t="s">
        <v>6574</v>
      </c>
      <c r="J218" s="150"/>
      <c r="AF218" s="27"/>
      <c r="AR218" t="s">
        <v>272</v>
      </c>
    </row>
    <row r="219" spans="1:44" x14ac:dyDescent="0.2">
      <c r="O219" s="21" t="s">
        <v>5923</v>
      </c>
      <c r="AF219" s="27"/>
      <c r="AJ219" s="91"/>
      <c r="AK219" t="s">
        <v>1137</v>
      </c>
      <c r="AL219" s="214" t="s">
        <v>4914</v>
      </c>
      <c r="AR219" t="s">
        <v>272</v>
      </c>
    </row>
    <row r="220" spans="1:44" x14ac:dyDescent="0.2">
      <c r="AF220" s="27"/>
      <c r="AJ220" s="91"/>
      <c r="AK220" s="1">
        <v>1</v>
      </c>
      <c r="AL220" s="214" t="s">
        <v>4915</v>
      </c>
      <c r="AR220" t="s">
        <v>272</v>
      </c>
    </row>
    <row r="221" spans="1:44" x14ac:dyDescent="0.2">
      <c r="AF221" s="27"/>
      <c r="AJ221" s="91"/>
      <c r="AK221" t="s">
        <v>1524</v>
      </c>
      <c r="AL221" s="214" t="s">
        <v>4916</v>
      </c>
      <c r="AR221" t="s">
        <v>272</v>
      </c>
    </row>
    <row r="222" spans="1:44" x14ac:dyDescent="0.2">
      <c r="A222" s="150" t="s">
        <v>6574</v>
      </c>
      <c r="J222" s="150"/>
      <c r="AF222" s="27"/>
      <c r="AR222" t="s">
        <v>272</v>
      </c>
    </row>
    <row r="223" spans="1:44" x14ac:dyDescent="0.2">
      <c r="O223" s="210" t="s">
        <v>5924</v>
      </c>
      <c r="AF223" s="27"/>
      <c r="AR223" t="s">
        <v>272</v>
      </c>
    </row>
    <row r="224" spans="1:44" x14ac:dyDescent="0.2">
      <c r="AF224" s="27"/>
      <c r="AI224" t="s">
        <v>1137</v>
      </c>
      <c r="AJ224" t="s">
        <v>2741</v>
      </c>
      <c r="AR224" t="s">
        <v>272</v>
      </c>
    </row>
    <row r="225" spans="1:44" x14ac:dyDescent="0.2">
      <c r="AF225" s="27"/>
      <c r="AI225" s="1">
        <v>1</v>
      </c>
      <c r="AJ225" t="s">
        <v>3019</v>
      </c>
      <c r="AR225" t="s">
        <v>272</v>
      </c>
    </row>
    <row r="226" spans="1:44" x14ac:dyDescent="0.2">
      <c r="AI226" t="s">
        <v>1524</v>
      </c>
      <c r="AJ226" s="150" t="s">
        <v>4860</v>
      </c>
      <c r="AR226" t="s">
        <v>272</v>
      </c>
    </row>
    <row r="227" spans="1:44" x14ac:dyDescent="0.2">
      <c r="AI227" t="s">
        <v>1524</v>
      </c>
      <c r="AJ227" s="91" t="s">
        <v>3117</v>
      </c>
      <c r="AR227" t="s">
        <v>272</v>
      </c>
    </row>
    <row r="228" spans="1:44" x14ac:dyDescent="0.2">
      <c r="A228" s="150" t="s">
        <v>6574</v>
      </c>
      <c r="J228" s="150"/>
      <c r="T228" s="37"/>
      <c r="AR228" t="s">
        <v>272</v>
      </c>
    </row>
    <row r="229" spans="1:44" x14ac:dyDescent="0.2">
      <c r="A229" s="150"/>
      <c r="O229" s="4" t="s">
        <v>5916</v>
      </c>
      <c r="T229" s="37"/>
      <c r="AI229" t="s">
        <v>1137</v>
      </c>
      <c r="AJ229" s="61" t="s">
        <v>2052</v>
      </c>
      <c r="AR229" t="s">
        <v>272</v>
      </c>
    </row>
    <row r="230" spans="1:44" x14ac:dyDescent="0.2">
      <c r="T230" s="37"/>
      <c r="AI230" s="1">
        <v>1</v>
      </c>
      <c r="AJ230" s="61" t="s">
        <v>662</v>
      </c>
      <c r="AR230" t="s">
        <v>272</v>
      </c>
    </row>
    <row r="231" spans="1:44" x14ac:dyDescent="0.2">
      <c r="T231" s="37"/>
      <c r="AI231" t="s">
        <v>1524</v>
      </c>
      <c r="AJ231" s="61" t="s">
        <v>673</v>
      </c>
      <c r="AR231" t="s">
        <v>272</v>
      </c>
    </row>
    <row r="232" spans="1:44" x14ac:dyDescent="0.2">
      <c r="A232" s="184" t="s">
        <v>3385</v>
      </c>
      <c r="J232" s="184" t="s">
        <v>3384</v>
      </c>
      <c r="O232" s="12"/>
      <c r="AR232" t="s">
        <v>272</v>
      </c>
    </row>
    <row r="233" spans="1:44" x14ac:dyDescent="0.2">
      <c r="J233" s="150"/>
      <c r="O233" s="242" t="s">
        <v>5936</v>
      </c>
      <c r="AR233" t="s">
        <v>272</v>
      </c>
    </row>
    <row r="234" spans="1:44" x14ac:dyDescent="0.2">
      <c r="O234" s="5" t="s">
        <v>6679</v>
      </c>
      <c r="AR234" t="s">
        <v>272</v>
      </c>
    </row>
    <row r="235" spans="1:44" x14ac:dyDescent="0.2">
      <c r="O235" s="5" t="s">
        <v>6678</v>
      </c>
      <c r="W235" s="9" t="s">
        <v>2590</v>
      </c>
      <c r="X235" s="6"/>
      <c r="Y235" s="6"/>
      <c r="AR235" t="s">
        <v>272</v>
      </c>
    </row>
    <row r="236" spans="1:44" x14ac:dyDescent="0.2">
      <c r="M236" t="s">
        <v>1137</v>
      </c>
      <c r="N236" s="66" t="s">
        <v>5542</v>
      </c>
      <c r="O236" t="s">
        <v>1137</v>
      </c>
      <c r="P236" s="39" t="s">
        <v>202</v>
      </c>
      <c r="Q236" t="s">
        <v>1137</v>
      </c>
      <c r="R236" s="39" t="s">
        <v>4014</v>
      </c>
      <c r="S236" t="s">
        <v>1137</v>
      </c>
      <c r="T236" s="15" t="s">
        <v>145</v>
      </c>
      <c r="U236" t="s">
        <v>1137</v>
      </c>
      <c r="V236" t="s">
        <v>2258</v>
      </c>
      <c r="W236" s="11" t="s">
        <v>1137</v>
      </c>
      <c r="X236" s="2" t="s">
        <v>1689</v>
      </c>
      <c r="Y236" s="6"/>
      <c r="AR236" t="s">
        <v>272</v>
      </c>
    </row>
    <row r="237" spans="1:44" x14ac:dyDescent="0.2">
      <c r="M237" t="s">
        <v>1524</v>
      </c>
      <c r="N237" s="61" t="s">
        <v>1115</v>
      </c>
      <c r="O237" t="s">
        <v>1524</v>
      </c>
      <c r="P237" s="285" t="s">
        <v>1612</v>
      </c>
      <c r="Q237" t="s">
        <v>1524</v>
      </c>
      <c r="R237" s="18" t="s">
        <v>1118</v>
      </c>
      <c r="S237" t="s">
        <v>1524</v>
      </c>
      <c r="T237" s="19" t="s">
        <v>1119</v>
      </c>
      <c r="U237" t="s">
        <v>1524</v>
      </c>
      <c r="V237" s="65" t="s">
        <v>515</v>
      </c>
      <c r="W237" s="11" t="s">
        <v>1524</v>
      </c>
      <c r="X237" s="148" t="s">
        <v>4016</v>
      </c>
      <c r="Y237" s="6"/>
      <c r="AR237" t="s">
        <v>272</v>
      </c>
    </row>
    <row r="238" spans="1:44" x14ac:dyDescent="0.2">
      <c r="M238" t="s">
        <v>1524</v>
      </c>
      <c r="N238" s="66" t="s">
        <v>1116</v>
      </c>
      <c r="O238" t="s">
        <v>1524</v>
      </c>
      <c r="P238" s="61" t="s">
        <v>1114</v>
      </c>
      <c r="Q238" t="s">
        <v>1524</v>
      </c>
      <c r="R238" s="40" t="s">
        <v>1120</v>
      </c>
      <c r="S238" t="s">
        <v>1524</v>
      </c>
      <c r="T238" s="61" t="s">
        <v>1121</v>
      </c>
      <c r="U238" s="1">
        <v>1</v>
      </c>
      <c r="V238" t="s">
        <v>1575</v>
      </c>
      <c r="W238" s="11" t="s">
        <v>1524</v>
      </c>
      <c r="Y238" s="6"/>
      <c r="AR238" t="s">
        <v>272</v>
      </c>
    </row>
    <row r="239" spans="1:44" x14ac:dyDescent="0.2">
      <c r="M239" t="s">
        <v>1524</v>
      </c>
      <c r="N239" s="61" t="s">
        <v>1117</v>
      </c>
      <c r="O239" t="s">
        <v>1524</v>
      </c>
      <c r="P239" s="18" t="s">
        <v>6676</v>
      </c>
      <c r="Q239" t="s">
        <v>1524</v>
      </c>
      <c r="R239" s="18" t="s">
        <v>6675</v>
      </c>
      <c r="S239" t="s">
        <v>1524</v>
      </c>
      <c r="T239" s="15" t="s">
        <v>585</v>
      </c>
      <c r="U239" t="s">
        <v>1524</v>
      </c>
      <c r="V239" t="s">
        <v>3039</v>
      </c>
      <c r="W239" s="11" t="s">
        <v>1137</v>
      </c>
      <c r="X239" s="2" t="s">
        <v>422</v>
      </c>
      <c r="Y239" s="6"/>
      <c r="AR239" t="s">
        <v>272</v>
      </c>
    </row>
    <row r="240" spans="1:44" x14ac:dyDescent="0.2">
      <c r="M240" t="s">
        <v>1524</v>
      </c>
      <c r="N240" s="61" t="s">
        <v>1599</v>
      </c>
      <c r="O240" t="s">
        <v>1524</v>
      </c>
      <c r="P240" s="40" t="s">
        <v>1623</v>
      </c>
      <c r="Q240" t="s">
        <v>1524</v>
      </c>
      <c r="R240" s="18" t="s">
        <v>2994</v>
      </c>
      <c r="S240" t="s">
        <v>1524</v>
      </c>
      <c r="T240" s="18" t="s">
        <v>2889</v>
      </c>
      <c r="U240" t="s">
        <v>1524</v>
      </c>
      <c r="V240" s="91" t="s">
        <v>441</v>
      </c>
      <c r="W240" s="11" t="s">
        <v>1524</v>
      </c>
      <c r="X240" t="s">
        <v>152</v>
      </c>
      <c r="Y240" s="6"/>
      <c r="AR240" t="s">
        <v>272</v>
      </c>
    </row>
    <row r="241" spans="15:44" x14ac:dyDescent="0.2">
      <c r="O241" t="s">
        <v>1524</v>
      </c>
      <c r="P241" s="18" t="s">
        <v>2569</v>
      </c>
      <c r="Q241" t="s">
        <v>1524</v>
      </c>
      <c r="S241" t="s">
        <v>1524</v>
      </c>
      <c r="T241" s="61" t="s">
        <v>1124</v>
      </c>
      <c r="U241" t="s">
        <v>1524</v>
      </c>
      <c r="V241" s="2" t="s">
        <v>421</v>
      </c>
      <c r="W241" s="11" t="s">
        <v>1524</v>
      </c>
      <c r="X241" t="s">
        <v>3206</v>
      </c>
      <c r="Y241" s="6"/>
      <c r="AR241" t="s">
        <v>272</v>
      </c>
    </row>
    <row r="242" spans="15:44" x14ac:dyDescent="0.2">
      <c r="O242" t="s">
        <v>1524</v>
      </c>
      <c r="P242" s="18" t="s">
        <v>988</v>
      </c>
      <c r="S242" t="s">
        <v>1524</v>
      </c>
      <c r="T242" s="19" t="s">
        <v>1901</v>
      </c>
      <c r="U242" t="s">
        <v>1524</v>
      </c>
      <c r="V242" t="s">
        <v>2995</v>
      </c>
      <c r="W242" s="11" t="s">
        <v>1524</v>
      </c>
      <c r="Y242" s="6"/>
      <c r="AR242" t="s">
        <v>272</v>
      </c>
    </row>
    <row r="243" spans="15:44" x14ac:dyDescent="0.2">
      <c r="O243" t="s">
        <v>1524</v>
      </c>
      <c r="S243" t="s">
        <v>1524</v>
      </c>
      <c r="T243" s="18" t="s">
        <v>2570</v>
      </c>
      <c r="U243" s="1">
        <v>1</v>
      </c>
      <c r="V243" s="2" t="s">
        <v>28</v>
      </c>
      <c r="W243" s="11" t="s">
        <v>1137</v>
      </c>
      <c r="X243" t="s">
        <v>423</v>
      </c>
      <c r="Y243" s="6"/>
      <c r="AR243" t="s">
        <v>272</v>
      </c>
    </row>
    <row r="244" spans="15:44" x14ac:dyDescent="0.2">
      <c r="O244" t="s">
        <v>1524</v>
      </c>
      <c r="S244" t="s">
        <v>1524</v>
      </c>
      <c r="T244" s="18" t="s">
        <v>3053</v>
      </c>
      <c r="U244" t="s">
        <v>1524</v>
      </c>
      <c r="V244" s="2" t="s">
        <v>195</v>
      </c>
      <c r="W244" s="11" t="s">
        <v>1524</v>
      </c>
      <c r="X244" s="2" t="s">
        <v>3205</v>
      </c>
      <c r="Y244" s="6"/>
      <c r="AR244" t="s">
        <v>272</v>
      </c>
    </row>
    <row r="245" spans="15:44" x14ac:dyDescent="0.2">
      <c r="O245" t="s">
        <v>1524</v>
      </c>
      <c r="V245" s="18"/>
      <c r="W245" s="11" t="s">
        <v>1524</v>
      </c>
      <c r="Y245" s="6"/>
      <c r="AR245" t="s">
        <v>272</v>
      </c>
    </row>
    <row r="246" spans="15:44" x14ac:dyDescent="0.2">
      <c r="O246" t="s">
        <v>1137</v>
      </c>
      <c r="P246" s="66" t="s">
        <v>1611</v>
      </c>
      <c r="Q246" t="s">
        <v>1137</v>
      </c>
      <c r="R246" s="66" t="s">
        <v>4018</v>
      </c>
      <c r="S246" t="s">
        <v>1137</v>
      </c>
      <c r="T246" s="66" t="s">
        <v>4017</v>
      </c>
      <c r="V246" s="18"/>
      <c r="W246" s="11" t="s">
        <v>1688</v>
      </c>
      <c r="X246" t="s">
        <v>420</v>
      </c>
      <c r="Y246" s="6"/>
      <c r="AR246" t="s">
        <v>272</v>
      </c>
    </row>
    <row r="247" spans="15:44" x14ac:dyDescent="0.2">
      <c r="O247" t="s">
        <v>1524</v>
      </c>
      <c r="P247" s="61" t="s">
        <v>1731</v>
      </c>
      <c r="Q247" t="s">
        <v>1524</v>
      </c>
      <c r="R247" s="61" t="s">
        <v>1122</v>
      </c>
      <c r="S247" t="s">
        <v>1524</v>
      </c>
      <c r="T247" s="161" t="s">
        <v>4015</v>
      </c>
      <c r="V247" s="18"/>
      <c r="W247" s="11" t="s">
        <v>1524</v>
      </c>
      <c r="X247" t="s">
        <v>2939</v>
      </c>
      <c r="Y247" s="6"/>
      <c r="AR247" t="s">
        <v>272</v>
      </c>
    </row>
    <row r="248" spans="15:44" x14ac:dyDescent="0.2">
      <c r="O248" t="s">
        <v>1524</v>
      </c>
      <c r="P248" s="66" t="s">
        <v>2734</v>
      </c>
      <c r="Q248" t="s">
        <v>1524</v>
      </c>
      <c r="R248" s="66" t="s">
        <v>4019</v>
      </c>
      <c r="S248" t="s">
        <v>1524</v>
      </c>
      <c r="T248" s="68" t="s">
        <v>2888</v>
      </c>
      <c r="V248" s="18"/>
      <c r="W248" s="11" t="s">
        <v>1524</v>
      </c>
      <c r="Y248" s="6"/>
      <c r="AR248" t="s">
        <v>272</v>
      </c>
    </row>
    <row r="249" spans="15:44" x14ac:dyDescent="0.2">
      <c r="O249" t="s">
        <v>1524</v>
      </c>
      <c r="P249" s="61" t="s">
        <v>2735</v>
      </c>
      <c r="Q249" t="s">
        <v>1524</v>
      </c>
      <c r="R249" s="61" t="s">
        <v>1123</v>
      </c>
      <c r="V249" s="18"/>
      <c r="W249" s="11" t="s">
        <v>1137</v>
      </c>
      <c r="X249" s="2" t="s">
        <v>2284</v>
      </c>
      <c r="Y249" s="6"/>
      <c r="AR249" t="s">
        <v>272</v>
      </c>
    </row>
    <row r="250" spans="15:44" x14ac:dyDescent="0.2">
      <c r="O250" s="12"/>
      <c r="Q250" t="s">
        <v>1524</v>
      </c>
      <c r="R250" s="161" t="s">
        <v>4020</v>
      </c>
      <c r="T250" s="66"/>
      <c r="V250" s="18"/>
      <c r="W250" s="11" t="s">
        <v>1524</v>
      </c>
      <c r="X250" s="1" t="s">
        <v>1718</v>
      </c>
      <c r="Y250" s="6"/>
      <c r="AR250" t="s">
        <v>272</v>
      </c>
    </row>
    <row r="251" spans="15:44" x14ac:dyDescent="0.2">
      <c r="O251" s="12"/>
      <c r="Q251" s="2"/>
      <c r="S251" t="s">
        <v>1137</v>
      </c>
      <c r="T251" s="61" t="s">
        <v>6672</v>
      </c>
      <c r="V251" s="18"/>
      <c r="W251" s="11" t="s">
        <v>1524</v>
      </c>
      <c r="X251" s="1"/>
      <c r="Y251" s="6"/>
      <c r="AR251" t="s">
        <v>272</v>
      </c>
    </row>
    <row r="252" spans="15:44" x14ac:dyDescent="0.2">
      <c r="O252" s="12"/>
      <c r="Q252" s="2"/>
      <c r="S252" t="s">
        <v>1524</v>
      </c>
      <c r="T252" s="61" t="s">
        <v>6673</v>
      </c>
      <c r="U252" t="s">
        <v>1137</v>
      </c>
      <c r="V252" s="61" t="s">
        <v>2941</v>
      </c>
      <c r="W252" s="11" t="s">
        <v>1137</v>
      </c>
      <c r="X252" t="s">
        <v>3007</v>
      </c>
      <c r="Y252" s="6"/>
      <c r="AR252" t="s">
        <v>272</v>
      </c>
    </row>
    <row r="253" spans="15:44" x14ac:dyDescent="0.2">
      <c r="O253" s="12"/>
      <c r="S253" s="1">
        <v>1</v>
      </c>
      <c r="T253" s="271" t="s">
        <v>6669</v>
      </c>
      <c r="W253" s="11" t="s">
        <v>1524</v>
      </c>
      <c r="X253" t="s">
        <v>1717</v>
      </c>
      <c r="Y253" s="6"/>
      <c r="AR253" t="s">
        <v>272</v>
      </c>
    </row>
    <row r="254" spans="15:44" x14ac:dyDescent="0.2">
      <c r="O254" s="12"/>
      <c r="S254" t="s">
        <v>1524</v>
      </c>
      <c r="T254" s="271" t="s">
        <v>6671</v>
      </c>
      <c r="W254" s="11" t="s">
        <v>1524</v>
      </c>
      <c r="Y254" s="6"/>
      <c r="AR254" t="s">
        <v>272</v>
      </c>
    </row>
    <row r="255" spans="15:44" x14ac:dyDescent="0.2">
      <c r="O255" s="12"/>
      <c r="Q255" s="1"/>
      <c r="S255" t="s">
        <v>1524</v>
      </c>
      <c r="T255" s="271" t="s">
        <v>6674</v>
      </c>
      <c r="W255" s="11" t="s">
        <v>1137</v>
      </c>
      <c r="X255" t="s">
        <v>2223</v>
      </c>
      <c r="Y255" s="6"/>
      <c r="AR255" t="s">
        <v>272</v>
      </c>
    </row>
    <row r="256" spans="15:44" x14ac:dyDescent="0.2">
      <c r="O256" s="12"/>
      <c r="S256" s="1">
        <v>1</v>
      </c>
      <c r="T256" s="271" t="s">
        <v>6670</v>
      </c>
      <c r="W256" s="11" t="s">
        <v>1524</v>
      </c>
      <c r="X256" s="148" t="s">
        <v>3753</v>
      </c>
      <c r="Y256" s="6"/>
      <c r="AR256" t="s">
        <v>272</v>
      </c>
    </row>
    <row r="257" spans="1:44" x14ac:dyDescent="0.2">
      <c r="O257" s="12"/>
      <c r="S257" t="s">
        <v>1524</v>
      </c>
      <c r="T257" s="91" t="s">
        <v>1763</v>
      </c>
      <c r="V257" s="18"/>
      <c r="W257" s="11" t="s">
        <v>1524</v>
      </c>
      <c r="X257" s="2"/>
      <c r="Y257" s="6"/>
      <c r="AR257" t="s">
        <v>272</v>
      </c>
    </row>
    <row r="258" spans="1:44" x14ac:dyDescent="0.2">
      <c r="O258" s="12"/>
      <c r="W258" s="11" t="s">
        <v>1137</v>
      </c>
      <c r="X258" t="s">
        <v>672</v>
      </c>
      <c r="Y258" s="6"/>
      <c r="AR258" t="s">
        <v>272</v>
      </c>
    </row>
    <row r="259" spans="1:44" x14ac:dyDescent="0.2">
      <c r="O259" s="12"/>
      <c r="W259" s="11" t="s">
        <v>1524</v>
      </c>
      <c r="X259" s="150" t="s">
        <v>3752</v>
      </c>
      <c r="Y259" s="6"/>
      <c r="AR259" t="s">
        <v>272</v>
      </c>
    </row>
    <row r="260" spans="1:44" x14ac:dyDescent="0.2">
      <c r="W260" s="6"/>
      <c r="X260" s="6"/>
      <c r="Y260" s="6"/>
      <c r="AR260" t="s">
        <v>272</v>
      </c>
    </row>
    <row r="261" spans="1:44" x14ac:dyDescent="0.2">
      <c r="U261" t="s">
        <v>1137</v>
      </c>
      <c r="V261" s="66" t="s">
        <v>774</v>
      </c>
      <c r="AR261" t="s">
        <v>272</v>
      </c>
    </row>
    <row r="262" spans="1:44" x14ac:dyDescent="0.2">
      <c r="S262" t="s">
        <v>1137</v>
      </c>
      <c r="T262" s="66" t="s">
        <v>1193</v>
      </c>
      <c r="U262" t="s">
        <v>1524</v>
      </c>
      <c r="V262" s="61" t="s">
        <v>775</v>
      </c>
      <c r="W262" t="s">
        <v>1137</v>
      </c>
      <c r="X262" s="66" t="s">
        <v>3004</v>
      </c>
      <c r="Y262" t="s">
        <v>1137</v>
      </c>
      <c r="Z262" s="66" t="s">
        <v>3006</v>
      </c>
      <c r="AR262" t="s">
        <v>272</v>
      </c>
    </row>
    <row r="263" spans="1:44" x14ac:dyDescent="0.2">
      <c r="S263" t="s">
        <v>1524</v>
      </c>
      <c r="T263" s="61" t="s">
        <v>1194</v>
      </c>
      <c r="U263" t="s">
        <v>1524</v>
      </c>
      <c r="V263" s="91" t="s">
        <v>1763</v>
      </c>
      <c r="W263" t="s">
        <v>1524</v>
      </c>
      <c r="X263" s="61" t="s">
        <v>2960</v>
      </c>
      <c r="Y263" t="s">
        <v>1524</v>
      </c>
      <c r="AR263" t="s">
        <v>272</v>
      </c>
    </row>
    <row r="264" spans="1:44" x14ac:dyDescent="0.2">
      <c r="S264" t="s">
        <v>1524</v>
      </c>
      <c r="T264" s="61" t="s">
        <v>6677</v>
      </c>
      <c r="U264" t="s">
        <v>1524</v>
      </c>
      <c r="V264" s="61" t="s">
        <v>290</v>
      </c>
      <c r="W264" t="s">
        <v>1524</v>
      </c>
      <c r="X264" s="61" t="s">
        <v>3005</v>
      </c>
      <c r="AR264" t="s">
        <v>272</v>
      </c>
    </row>
    <row r="265" spans="1:44" x14ac:dyDescent="0.2">
      <c r="S265" t="s">
        <v>1524</v>
      </c>
      <c r="T265" s="61" t="s">
        <v>1195</v>
      </c>
      <c r="U265" t="s">
        <v>3066</v>
      </c>
      <c r="W265" t="s">
        <v>1524</v>
      </c>
      <c r="X265" s="61" t="s">
        <v>2962</v>
      </c>
      <c r="AR265" t="s">
        <v>272</v>
      </c>
    </row>
    <row r="266" spans="1:44" x14ac:dyDescent="0.2">
      <c r="U266" t="s">
        <v>1137</v>
      </c>
      <c r="V266" s="66" t="s">
        <v>2287</v>
      </c>
      <c r="W266" t="s">
        <v>1524</v>
      </c>
      <c r="X266" s="66" t="s">
        <v>3003</v>
      </c>
      <c r="AR266" t="s">
        <v>272</v>
      </c>
    </row>
    <row r="267" spans="1:44" x14ac:dyDescent="0.2">
      <c r="U267" t="s">
        <v>1524</v>
      </c>
      <c r="V267" s="61" t="s">
        <v>1192</v>
      </c>
      <c r="W267" t="s">
        <v>1524</v>
      </c>
      <c r="X267" s="61" t="s">
        <v>2963</v>
      </c>
      <c r="AR267" t="s">
        <v>272</v>
      </c>
    </row>
    <row r="268" spans="1:44" x14ac:dyDescent="0.2">
      <c r="U268" t="s">
        <v>1524</v>
      </c>
      <c r="V268" s="61" t="s">
        <v>2961</v>
      </c>
      <c r="W268" t="s">
        <v>1524</v>
      </c>
      <c r="X268" s="61" t="s">
        <v>1660</v>
      </c>
      <c r="AR268" t="s">
        <v>272</v>
      </c>
    </row>
    <row r="269" spans="1:44" x14ac:dyDescent="0.2">
      <c r="U269" t="s">
        <v>1524</v>
      </c>
      <c r="V269" s="66" t="s">
        <v>1658</v>
      </c>
      <c r="W269" t="s">
        <v>1524</v>
      </c>
      <c r="X269" s="61" t="s">
        <v>2959</v>
      </c>
      <c r="AR269" t="s">
        <v>272</v>
      </c>
    </row>
    <row r="270" spans="1:44" x14ac:dyDescent="0.2">
      <c r="U270" t="s">
        <v>1524</v>
      </c>
      <c r="V270" s="61" t="s">
        <v>1659</v>
      </c>
      <c r="AR270" t="s">
        <v>272</v>
      </c>
    </row>
    <row r="271" spans="1:44" x14ac:dyDescent="0.2">
      <c r="A271" s="150" t="s">
        <v>6574</v>
      </c>
      <c r="J271" s="150"/>
      <c r="O271" s="23"/>
      <c r="AR271" t="s">
        <v>272</v>
      </c>
    </row>
    <row r="272" spans="1:44" x14ac:dyDescent="0.2">
      <c r="J272" s="187"/>
      <c r="O272" s="21" t="s">
        <v>5908</v>
      </c>
      <c r="AM272" t="s">
        <v>1137</v>
      </c>
      <c r="AN272" s="23" t="s">
        <v>630</v>
      </c>
      <c r="AR272" t="s">
        <v>272</v>
      </c>
    </row>
    <row r="273" spans="1:44" x14ac:dyDescent="0.2">
      <c r="J273" s="187"/>
      <c r="O273" s="12"/>
      <c r="AM273" s="1">
        <v>1</v>
      </c>
      <c r="AN273" s="153" t="s">
        <v>3451</v>
      </c>
      <c r="AR273" t="s">
        <v>272</v>
      </c>
    </row>
    <row r="274" spans="1:44" x14ac:dyDescent="0.2">
      <c r="J274" s="187"/>
      <c r="O274" s="12"/>
      <c r="AM274" t="s">
        <v>1524</v>
      </c>
      <c r="AN274" s="114" t="s">
        <v>247</v>
      </c>
      <c r="AR274" t="s">
        <v>272</v>
      </c>
    </row>
    <row r="275" spans="1:44" x14ac:dyDescent="0.2">
      <c r="J275" s="187"/>
      <c r="O275" s="12"/>
      <c r="AM275" t="s">
        <v>1524</v>
      </c>
      <c r="AN275" s="30" t="s">
        <v>2524</v>
      </c>
      <c r="AR275" t="s">
        <v>272</v>
      </c>
    </row>
    <row r="276" spans="1:44" x14ac:dyDescent="0.2">
      <c r="J276" s="187"/>
      <c r="O276" s="23"/>
      <c r="AM276" t="s">
        <v>1524</v>
      </c>
      <c r="AN276" s="90" t="s">
        <v>2525</v>
      </c>
      <c r="AR276" t="s">
        <v>272</v>
      </c>
    </row>
    <row r="277" spans="1:44" x14ac:dyDescent="0.2">
      <c r="J277" s="187"/>
      <c r="AM277" t="s">
        <v>1524</v>
      </c>
      <c r="AN277" s="161" t="s">
        <v>3534</v>
      </c>
      <c r="AR277" t="s">
        <v>272</v>
      </c>
    </row>
    <row r="278" spans="1:44" x14ac:dyDescent="0.2">
      <c r="A278" s="150" t="s">
        <v>6574</v>
      </c>
      <c r="J278" s="150"/>
      <c r="O278" s="23"/>
      <c r="AR278" t="s">
        <v>272</v>
      </c>
    </row>
    <row r="279" spans="1:44" x14ac:dyDescent="0.2">
      <c r="J279" s="187"/>
      <c r="O279" s="21" t="s">
        <v>5906</v>
      </c>
      <c r="AL279" s="9" t="s">
        <v>4197</v>
      </c>
      <c r="AM279" s="6"/>
      <c r="AN279" s="6"/>
      <c r="AO279" s="6"/>
      <c r="AR279" t="s">
        <v>272</v>
      </c>
    </row>
    <row r="280" spans="1:44" x14ac:dyDescent="0.2">
      <c r="J280" s="187"/>
      <c r="O280" s="23"/>
      <c r="AK280" s="6" t="s">
        <v>1137</v>
      </c>
      <c r="AL280" s="150" t="s">
        <v>4198</v>
      </c>
      <c r="AM280" t="s">
        <v>1137</v>
      </c>
      <c r="AN280" s="147" t="s">
        <v>3169</v>
      </c>
      <c r="AO280" s="6"/>
      <c r="AR280" t="s">
        <v>272</v>
      </c>
    </row>
    <row r="281" spans="1:44" x14ac:dyDescent="0.2">
      <c r="J281" s="187"/>
      <c r="O281" s="23"/>
      <c r="AK281" s="6" t="s">
        <v>1524</v>
      </c>
      <c r="AL281" s="61" t="s">
        <v>1937</v>
      </c>
      <c r="AM281" t="s">
        <v>1524</v>
      </c>
      <c r="AN281" s="161" t="s">
        <v>3513</v>
      </c>
      <c r="AO281" s="6"/>
      <c r="AR281" t="s">
        <v>272</v>
      </c>
    </row>
    <row r="282" spans="1:44" x14ac:dyDescent="0.2">
      <c r="J282" s="187"/>
      <c r="O282" s="23"/>
      <c r="AK282" s="6" t="s">
        <v>1524</v>
      </c>
      <c r="AL282" s="177" t="s">
        <v>4194</v>
      </c>
      <c r="AM282" t="s">
        <v>1524</v>
      </c>
      <c r="AN282" s="168" t="s">
        <v>3702</v>
      </c>
      <c r="AO282" s="6"/>
      <c r="AR282" t="s">
        <v>272</v>
      </c>
    </row>
    <row r="283" spans="1:44" x14ac:dyDescent="0.2">
      <c r="J283" s="187"/>
      <c r="O283" s="23"/>
      <c r="AK283" s="6" t="s">
        <v>1524</v>
      </c>
      <c r="AL283" s="224" t="s">
        <v>5733</v>
      </c>
      <c r="AM283" t="s">
        <v>1524</v>
      </c>
      <c r="AN283" s="150" t="s">
        <v>4199</v>
      </c>
      <c r="AO283" s="6"/>
      <c r="AR283" t="s">
        <v>272</v>
      </c>
    </row>
    <row r="284" spans="1:44" x14ac:dyDescent="0.2">
      <c r="J284" s="187"/>
      <c r="O284" s="23"/>
      <c r="AK284" s="6" t="s">
        <v>1524</v>
      </c>
      <c r="AL284" s="6"/>
      <c r="AM284" s="150" t="s">
        <v>3066</v>
      </c>
      <c r="AN284" s="6"/>
      <c r="AO284" s="6"/>
      <c r="AR284" t="s">
        <v>272</v>
      </c>
    </row>
    <row r="285" spans="1:44" x14ac:dyDescent="0.2">
      <c r="J285" s="187"/>
      <c r="O285" s="23"/>
      <c r="AM285" s="6" t="s">
        <v>1137</v>
      </c>
      <c r="AN285" s="153" t="s">
        <v>4266</v>
      </c>
      <c r="AO285" s="6"/>
      <c r="AR285" t="s">
        <v>272</v>
      </c>
    </row>
    <row r="286" spans="1:44" x14ac:dyDescent="0.2">
      <c r="J286" s="187"/>
      <c r="O286" s="23"/>
      <c r="AM286" s="6" t="s">
        <v>1524</v>
      </c>
      <c r="AN286" s="153" t="s">
        <v>4268</v>
      </c>
      <c r="AO286" s="6"/>
      <c r="AR286" t="s">
        <v>272</v>
      </c>
    </row>
    <row r="287" spans="1:44" x14ac:dyDescent="0.2">
      <c r="J287" s="187"/>
      <c r="O287" s="23"/>
      <c r="AK287" t="s">
        <v>1137</v>
      </c>
      <c r="AL287" s="150" t="s">
        <v>4204</v>
      </c>
      <c r="AM287" s="150" t="s">
        <v>3066</v>
      </c>
      <c r="AN287" s="6"/>
      <c r="AO287" s="6"/>
      <c r="AR287" t="s">
        <v>272</v>
      </c>
    </row>
    <row r="288" spans="1:44" x14ac:dyDescent="0.2">
      <c r="J288" s="187"/>
      <c r="O288" s="23"/>
      <c r="AK288" s="1">
        <v>1</v>
      </c>
      <c r="AL288" s="150" t="s">
        <v>100</v>
      </c>
      <c r="AM288" t="s">
        <v>1137</v>
      </c>
      <c r="AN288" s="177" t="s">
        <v>4208</v>
      </c>
      <c r="AR288" t="s">
        <v>272</v>
      </c>
    </row>
    <row r="289" spans="1:44" x14ac:dyDescent="0.2">
      <c r="J289" s="187"/>
      <c r="O289" s="23"/>
      <c r="AK289" t="s">
        <v>1524</v>
      </c>
      <c r="AL289" s="177" t="s">
        <v>4205</v>
      </c>
      <c r="AM289" s="1">
        <v>1</v>
      </c>
      <c r="AN289" s="177" t="s">
        <v>4209</v>
      </c>
      <c r="AR289" t="s">
        <v>272</v>
      </c>
    </row>
    <row r="290" spans="1:44" x14ac:dyDescent="0.2">
      <c r="J290" s="187"/>
      <c r="AK290" s="1">
        <v>1</v>
      </c>
      <c r="AL290" s="92" t="s">
        <v>369</v>
      </c>
      <c r="AM290" t="s">
        <v>1524</v>
      </c>
      <c r="AN290" s="177" t="s">
        <v>4210</v>
      </c>
      <c r="AR290" t="s">
        <v>272</v>
      </c>
    </row>
    <row r="291" spans="1:44" x14ac:dyDescent="0.2">
      <c r="A291" s="150" t="s">
        <v>6574</v>
      </c>
      <c r="J291" s="150"/>
      <c r="O291" s="23"/>
      <c r="AR291" t="s">
        <v>272</v>
      </c>
    </row>
    <row r="292" spans="1:44" x14ac:dyDescent="0.2">
      <c r="J292" s="150"/>
      <c r="O292" s="21" t="s">
        <v>5907</v>
      </c>
      <c r="AK292" t="s">
        <v>1137</v>
      </c>
      <c r="AL292" s="224" t="s">
        <v>5685</v>
      </c>
      <c r="AN292" s="224" t="s">
        <v>5736</v>
      </c>
      <c r="AR292" t="s">
        <v>272</v>
      </c>
    </row>
    <row r="293" spans="1:44" x14ac:dyDescent="0.2">
      <c r="J293" s="150"/>
      <c r="O293" s="23"/>
      <c r="AK293" s="1">
        <v>1</v>
      </c>
      <c r="AL293" s="224" t="s">
        <v>5727</v>
      </c>
      <c r="AN293" s="268" t="s">
        <v>6187</v>
      </c>
      <c r="AR293" t="s">
        <v>272</v>
      </c>
    </row>
    <row r="294" spans="1:44" x14ac:dyDescent="0.2">
      <c r="J294" s="150"/>
      <c r="O294" s="23"/>
      <c r="AK294" t="s">
        <v>1524</v>
      </c>
      <c r="AL294" s="224" t="s">
        <v>5731</v>
      </c>
      <c r="AR294" t="s">
        <v>272</v>
      </c>
    </row>
    <row r="295" spans="1:44" x14ac:dyDescent="0.2">
      <c r="A295" s="150" t="s">
        <v>6574</v>
      </c>
      <c r="J295" s="150"/>
      <c r="O295" s="1"/>
      <c r="T295" s="91"/>
      <c r="AR295" t="s">
        <v>272</v>
      </c>
    </row>
    <row r="296" spans="1:44" x14ac:dyDescent="0.2">
      <c r="O296" s="21" t="s">
        <v>6619</v>
      </c>
      <c r="T296" s="91"/>
      <c r="AL296" s="271" t="s">
        <v>6618</v>
      </c>
      <c r="AR296" t="s">
        <v>272</v>
      </c>
    </row>
    <row r="297" spans="1:44" x14ac:dyDescent="0.2">
      <c r="A297" s="150" t="s">
        <v>6574</v>
      </c>
      <c r="J297" s="150"/>
      <c r="O297" s="21"/>
      <c r="T297" s="91"/>
      <c r="AL297" s="214"/>
      <c r="AR297" t="s">
        <v>272</v>
      </c>
    </row>
    <row r="298" spans="1:44" x14ac:dyDescent="0.2">
      <c r="O298" s="21" t="s">
        <v>5925</v>
      </c>
      <c r="T298" s="91"/>
      <c r="AK298" s="192"/>
      <c r="AL298" s="9" t="s">
        <v>5739</v>
      </c>
      <c r="AM298" s="192"/>
      <c r="AR298" t="s">
        <v>272</v>
      </c>
    </row>
    <row r="299" spans="1:44" x14ac:dyDescent="0.2">
      <c r="O299" s="21"/>
      <c r="T299" s="91"/>
      <c r="AK299" s="193" t="s">
        <v>1688</v>
      </c>
      <c r="AL299" s="224" t="s">
        <v>5685</v>
      </c>
      <c r="AM299" s="192"/>
      <c r="AR299" t="s">
        <v>272</v>
      </c>
    </row>
    <row r="300" spans="1:44" x14ac:dyDescent="0.2">
      <c r="O300" s="21"/>
      <c r="T300" s="91"/>
      <c r="AK300" s="193" t="s">
        <v>1524</v>
      </c>
      <c r="AL300" s="224" t="s">
        <v>5727</v>
      </c>
      <c r="AM300" s="192"/>
      <c r="AR300" t="s">
        <v>272</v>
      </c>
    </row>
    <row r="301" spans="1:44" x14ac:dyDescent="0.2">
      <c r="O301" s="21"/>
      <c r="T301" s="91"/>
      <c r="AK301" s="193" t="s">
        <v>1524</v>
      </c>
      <c r="AL301" s="224" t="s">
        <v>5731</v>
      </c>
      <c r="AM301" s="192"/>
      <c r="AR301" t="s">
        <v>272</v>
      </c>
    </row>
    <row r="302" spans="1:44" x14ac:dyDescent="0.2">
      <c r="A302" s="150" t="s">
        <v>6574</v>
      </c>
      <c r="J302" s="150"/>
      <c r="AK302" s="6"/>
      <c r="AL302" s="6"/>
      <c r="AM302" s="6"/>
      <c r="AN302" s="6"/>
      <c r="AO302" s="6"/>
      <c r="AR302" t="s">
        <v>272</v>
      </c>
    </row>
    <row r="303" spans="1:44" x14ac:dyDescent="0.2">
      <c r="O303" s="251" t="s">
        <v>5972</v>
      </c>
      <c r="AA303" t="s">
        <v>1137</v>
      </c>
      <c r="AB303" s="153" t="s">
        <v>3453</v>
      </c>
      <c r="AG303" s="17" t="s">
        <v>1938</v>
      </c>
      <c r="AH303" s="6"/>
      <c r="AI303" s="6"/>
      <c r="AK303" t="s">
        <v>1137</v>
      </c>
      <c r="AL303" s="23" t="s">
        <v>628</v>
      </c>
      <c r="AM303" s="17" t="s">
        <v>2526</v>
      </c>
      <c r="AN303" s="6"/>
      <c r="AO303" s="11"/>
      <c r="AR303" t="s">
        <v>272</v>
      </c>
    </row>
    <row r="304" spans="1:44" x14ac:dyDescent="0.2">
      <c r="U304" t="s">
        <v>1137</v>
      </c>
      <c r="V304" s="18" t="s">
        <v>2740</v>
      </c>
      <c r="AA304" s="1">
        <v>1</v>
      </c>
      <c r="AB304" s="153" t="s">
        <v>3454</v>
      </c>
      <c r="AG304" s="17"/>
      <c r="AH304" s="97" t="s">
        <v>1303</v>
      </c>
      <c r="AI304" s="6"/>
      <c r="AK304" s="1">
        <v>1</v>
      </c>
      <c r="AL304" s="61" t="s">
        <v>1937</v>
      </c>
      <c r="AM304" s="11" t="s">
        <v>1137</v>
      </c>
      <c r="AN304" s="23" t="s">
        <v>630</v>
      </c>
      <c r="AO304" s="11"/>
      <c r="AR304" t="s">
        <v>272</v>
      </c>
    </row>
    <row r="305" spans="17:44" x14ac:dyDescent="0.2">
      <c r="U305" s="1">
        <v>1</v>
      </c>
      <c r="V305" s="24" t="s">
        <v>2742</v>
      </c>
      <c r="AA305" t="s">
        <v>1524</v>
      </c>
      <c r="AB305" s="156" t="s">
        <v>746</v>
      </c>
      <c r="AG305" s="11" t="s">
        <v>1137</v>
      </c>
      <c r="AH305" s="48" t="s">
        <v>1314</v>
      </c>
      <c r="AI305" s="6"/>
      <c r="AK305" t="s">
        <v>1524</v>
      </c>
      <c r="AL305" s="156" t="s">
        <v>3266</v>
      </c>
      <c r="AM305" s="11" t="s">
        <v>1524</v>
      </c>
      <c r="AN305" s="153" t="s">
        <v>3451</v>
      </c>
      <c r="AO305" s="11"/>
      <c r="AR305" t="s">
        <v>272</v>
      </c>
    </row>
    <row r="306" spans="17:44" x14ac:dyDescent="0.2">
      <c r="U306" t="s">
        <v>1524</v>
      </c>
      <c r="V306" s="24" t="s">
        <v>2744</v>
      </c>
      <c r="AA306" t="s">
        <v>1524</v>
      </c>
      <c r="AB306" s="153" t="s">
        <v>3455</v>
      </c>
      <c r="AG306" s="11" t="s">
        <v>1524</v>
      </c>
      <c r="AH306" s="29" t="s">
        <v>1315</v>
      </c>
      <c r="AI306" s="6"/>
      <c r="AK306" t="s">
        <v>1524</v>
      </c>
      <c r="AL306" s="30" t="s">
        <v>2561</v>
      </c>
      <c r="AM306" s="11" t="s">
        <v>1524</v>
      </c>
      <c r="AN306" s="153" t="s">
        <v>3452</v>
      </c>
      <c r="AO306" s="11"/>
      <c r="AR306" t="s">
        <v>272</v>
      </c>
    </row>
    <row r="307" spans="17:44" x14ac:dyDescent="0.2">
      <c r="U307" t="s">
        <v>1524</v>
      </c>
      <c r="V307" s="18" t="s">
        <v>801</v>
      </c>
      <c r="AA307" s="1">
        <v>1</v>
      </c>
      <c r="AB307" s="153" t="s">
        <v>3456</v>
      </c>
      <c r="AG307" s="11" t="s">
        <v>1524</v>
      </c>
      <c r="AH307" s="91" t="s">
        <v>1316</v>
      </c>
      <c r="AI307" s="6"/>
      <c r="AK307" t="s">
        <v>1524</v>
      </c>
      <c r="AL307" s="36" t="s">
        <v>2562</v>
      </c>
      <c r="AM307" s="11" t="s">
        <v>1524</v>
      </c>
      <c r="AN307" s="114" t="s">
        <v>247</v>
      </c>
      <c r="AO307" s="11"/>
      <c r="AR307" t="s">
        <v>272</v>
      </c>
    </row>
    <row r="308" spans="17:44" x14ac:dyDescent="0.2">
      <c r="U308" t="s">
        <v>1524</v>
      </c>
      <c r="V308" s="18" t="s">
        <v>1208</v>
      </c>
      <c r="AA308" t="s">
        <v>1524</v>
      </c>
      <c r="AB308" s="153" t="s">
        <v>3457</v>
      </c>
      <c r="AG308" s="11" t="s">
        <v>1524</v>
      </c>
      <c r="AH308" t="s">
        <v>2841</v>
      </c>
      <c r="AI308" s="6"/>
      <c r="AK308" s="1">
        <v>1</v>
      </c>
      <c r="AL308" s="177" t="s">
        <v>4194</v>
      </c>
      <c r="AM308" s="11" t="s">
        <v>1524</v>
      </c>
      <c r="AN308" s="30" t="s">
        <v>2524</v>
      </c>
      <c r="AO308" s="11"/>
      <c r="AR308" t="s">
        <v>272</v>
      </c>
    </row>
    <row r="309" spans="17:44" x14ac:dyDescent="0.2">
      <c r="AG309" s="11" t="s">
        <v>1524</v>
      </c>
      <c r="AI309" s="6"/>
      <c r="AK309" t="s">
        <v>1524</v>
      </c>
      <c r="AL309" s="224" t="s">
        <v>5733</v>
      </c>
      <c r="AM309" s="11" t="s">
        <v>1524</v>
      </c>
      <c r="AN309" s="90" t="s">
        <v>2525</v>
      </c>
      <c r="AO309" s="11"/>
      <c r="AR309" t="s">
        <v>272</v>
      </c>
    </row>
    <row r="310" spans="17:44" x14ac:dyDescent="0.2">
      <c r="Q310" t="s">
        <v>1137</v>
      </c>
      <c r="R310" s="153" t="s">
        <v>3410</v>
      </c>
      <c r="S310" t="s">
        <v>1137</v>
      </c>
      <c r="T310" s="153" t="s">
        <v>3416</v>
      </c>
      <c r="U310" t="s">
        <v>1137</v>
      </c>
      <c r="V310" s="153" t="s">
        <v>3417</v>
      </c>
      <c r="AG310" s="11" t="s">
        <v>1137</v>
      </c>
      <c r="AH310" s="48" t="s">
        <v>1317</v>
      </c>
      <c r="AI310" s="6"/>
      <c r="AK310" t="s">
        <v>1524</v>
      </c>
      <c r="AM310" s="11" t="s">
        <v>1524</v>
      </c>
      <c r="AN310" s="161" t="s">
        <v>3534</v>
      </c>
      <c r="AO310" s="11"/>
      <c r="AR310" t="s">
        <v>272</v>
      </c>
    </row>
    <row r="311" spans="17:44" x14ac:dyDescent="0.2">
      <c r="Q311" s="1">
        <v>1</v>
      </c>
      <c r="R311" s="153" t="s">
        <v>3408</v>
      </c>
      <c r="S311" s="1">
        <v>1</v>
      </c>
      <c r="T311" s="153" t="s">
        <v>3412</v>
      </c>
      <c r="AG311" s="11" t="s">
        <v>1524</v>
      </c>
      <c r="AH311" s="23" t="s">
        <v>1318</v>
      </c>
      <c r="AI311" s="6"/>
      <c r="AK311" t="s">
        <v>1137</v>
      </c>
      <c r="AL311" s="23" t="s">
        <v>629</v>
      </c>
      <c r="AM311" s="11"/>
      <c r="AN311" s="11"/>
      <c r="AO311" s="194" t="s">
        <v>4771</v>
      </c>
      <c r="AP311" s="193"/>
      <c r="AQ311" s="193"/>
      <c r="AR311" t="s">
        <v>272</v>
      </c>
    </row>
    <row r="312" spans="17:44" x14ac:dyDescent="0.2">
      <c r="Q312" t="s">
        <v>1524</v>
      </c>
      <c r="R312" s="153" t="s">
        <v>3409</v>
      </c>
      <c r="S312" t="s">
        <v>1524</v>
      </c>
      <c r="T312" s="153" t="s">
        <v>3413</v>
      </c>
      <c r="AG312" s="11" t="s">
        <v>1524</v>
      </c>
      <c r="AH312" s="91" t="s">
        <v>1316</v>
      </c>
      <c r="AI312" s="6"/>
      <c r="AK312" s="1">
        <v>1</v>
      </c>
      <c r="AL312" s="71" t="s">
        <v>2489</v>
      </c>
      <c r="AO312" s="193" t="s">
        <v>1137</v>
      </c>
      <c r="AP312" s="87" t="s">
        <v>1407</v>
      </c>
      <c r="AR312" t="s">
        <v>272</v>
      </c>
    </row>
    <row r="313" spans="17:44" x14ac:dyDescent="0.2">
      <c r="Q313" s="1">
        <v>1</v>
      </c>
      <c r="R313" s="191" t="s">
        <v>4498</v>
      </c>
      <c r="S313" t="s">
        <v>1524</v>
      </c>
      <c r="T313" s="153" t="s">
        <v>3414</v>
      </c>
      <c r="AG313" s="11" t="s">
        <v>1524</v>
      </c>
      <c r="AH313" t="s">
        <v>2116</v>
      </c>
      <c r="AI313" s="6"/>
      <c r="AK313" t="s">
        <v>1524</v>
      </c>
      <c r="AL313" s="30" t="s">
        <v>2563</v>
      </c>
      <c r="AM313" t="s">
        <v>1137</v>
      </c>
      <c r="AN313" s="224" t="s">
        <v>5737</v>
      </c>
      <c r="AO313" s="193" t="s">
        <v>1524</v>
      </c>
      <c r="AP313" s="87" t="s">
        <v>1408</v>
      </c>
      <c r="AR313" t="s">
        <v>272</v>
      </c>
    </row>
    <row r="314" spans="17:44" x14ac:dyDescent="0.2">
      <c r="Q314" t="s">
        <v>1524</v>
      </c>
      <c r="R314" s="153" t="s">
        <v>4499</v>
      </c>
      <c r="S314" s="1">
        <v>1</v>
      </c>
      <c r="T314" s="153" t="s">
        <v>3415</v>
      </c>
      <c r="AG314" s="11"/>
      <c r="AH314" s="6"/>
      <c r="AI314" s="6"/>
      <c r="AK314" t="s">
        <v>1524</v>
      </c>
      <c r="AL314" s="36" t="s">
        <v>2927</v>
      </c>
      <c r="AM314" s="1">
        <v>1</v>
      </c>
      <c r="AN314" s="71" t="s">
        <v>4769</v>
      </c>
      <c r="AO314" s="193" t="s">
        <v>1524</v>
      </c>
      <c r="AP314" s="87" t="s">
        <v>1411</v>
      </c>
      <c r="AR314" t="s">
        <v>272</v>
      </c>
    </row>
    <row r="315" spans="17:44" x14ac:dyDescent="0.2">
      <c r="AK315" t="s">
        <v>1524</v>
      </c>
      <c r="AL315" s="30" t="s">
        <v>484</v>
      </c>
      <c r="AM315" t="s">
        <v>1524</v>
      </c>
      <c r="AN315" s="90" t="s">
        <v>3041</v>
      </c>
      <c r="AO315" s="193" t="s">
        <v>1524</v>
      </c>
      <c r="AP315" s="214" t="s">
        <v>4770</v>
      </c>
      <c r="AR315" t="s">
        <v>272</v>
      </c>
    </row>
    <row r="316" spans="17:44" x14ac:dyDescent="0.2">
      <c r="AK316" s="1">
        <v>1</v>
      </c>
      <c r="AL316" s="177" t="s">
        <v>4195</v>
      </c>
      <c r="AO316" s="193"/>
      <c r="AP316" s="193"/>
      <c r="AQ316" s="193"/>
      <c r="AR316" t="s">
        <v>272</v>
      </c>
    </row>
    <row r="317" spans="17:44" x14ac:dyDescent="0.2">
      <c r="Q317" s="193"/>
      <c r="R317" s="194" t="s">
        <v>5405</v>
      </c>
      <c r="S317" s="193"/>
      <c r="T317" s="193"/>
      <c r="U317" s="193"/>
      <c r="AE317" t="s">
        <v>1137</v>
      </c>
      <c r="AF317" t="s">
        <v>496</v>
      </c>
      <c r="AK317" t="s">
        <v>1524</v>
      </c>
      <c r="AL317" s="71" t="s">
        <v>2490</v>
      </c>
      <c r="AM317" t="s">
        <v>1137</v>
      </c>
      <c r="AN317" s="23" t="s">
        <v>2393</v>
      </c>
      <c r="AR317" t="s">
        <v>272</v>
      </c>
    </row>
    <row r="318" spans="17:44" x14ac:dyDescent="0.2">
      <c r="Q318" t="s">
        <v>1137</v>
      </c>
      <c r="R318" s="228" t="s">
        <v>5402</v>
      </c>
      <c r="S318" t="s">
        <v>1137</v>
      </c>
      <c r="T318" s="228" t="s">
        <v>5403</v>
      </c>
      <c r="U318" s="193"/>
      <c r="AE318" s="1">
        <v>1</v>
      </c>
      <c r="AF318" t="s">
        <v>2497</v>
      </c>
      <c r="AK318" t="s">
        <v>1524</v>
      </c>
      <c r="AL318" s="177" t="s">
        <v>4196</v>
      </c>
      <c r="AM318" s="1">
        <v>1</v>
      </c>
      <c r="AN318" s="161" t="s">
        <v>4768</v>
      </c>
      <c r="AR318" t="s">
        <v>272</v>
      </c>
    </row>
    <row r="319" spans="17:44" x14ac:dyDescent="0.2">
      <c r="Q319" s="193" t="s">
        <v>1524</v>
      </c>
      <c r="R319" s="224" t="s">
        <v>6686</v>
      </c>
      <c r="S319" t="s">
        <v>1524</v>
      </c>
      <c r="T319" s="224" t="s">
        <v>5404</v>
      </c>
      <c r="U319" s="193"/>
      <c r="AE319" t="s">
        <v>1524</v>
      </c>
      <c r="AF319" s="148" t="s">
        <v>4740</v>
      </c>
      <c r="AL319" s="177"/>
      <c r="AM319" t="s">
        <v>1524</v>
      </c>
      <c r="AN319" s="279" t="s">
        <v>6220</v>
      </c>
      <c r="AR319" t="s">
        <v>272</v>
      </c>
    </row>
    <row r="320" spans="17:44" x14ac:dyDescent="0.2">
      <c r="Q320" s="193" t="s">
        <v>1524</v>
      </c>
      <c r="R320" s="271" t="s">
        <v>6715</v>
      </c>
      <c r="U320" s="193"/>
      <c r="AE320" t="s">
        <v>1524</v>
      </c>
      <c r="AF320" s="91" t="s">
        <v>1300</v>
      </c>
      <c r="AL320" s="177"/>
      <c r="AM320" t="s">
        <v>1524</v>
      </c>
      <c r="AN320" s="229" t="s">
        <v>3245</v>
      </c>
      <c r="AR320" t="s">
        <v>272</v>
      </c>
    </row>
    <row r="321" spans="17:44" x14ac:dyDescent="0.2">
      <c r="Q321" s="193" t="s">
        <v>1524</v>
      </c>
      <c r="R321" s="271" t="s">
        <v>6716</v>
      </c>
      <c r="U321" s="193"/>
      <c r="AM321" t="s">
        <v>1524</v>
      </c>
      <c r="AN321" s="51" t="s">
        <v>1583</v>
      </c>
      <c r="AR321" t="s">
        <v>272</v>
      </c>
    </row>
    <row r="322" spans="17:44" x14ac:dyDescent="0.2">
      <c r="Q322" s="193"/>
      <c r="R322" s="193"/>
      <c r="S322" s="193"/>
      <c r="T322" s="193"/>
      <c r="U322" s="193"/>
      <c r="AG322" s="9" t="s">
        <v>2028</v>
      </c>
      <c r="AH322" s="193"/>
      <c r="AI322" s="193"/>
      <c r="AM322" t="s">
        <v>1524</v>
      </c>
      <c r="AN322" s="51" t="s">
        <v>1584</v>
      </c>
      <c r="AR322" t="s">
        <v>272</v>
      </c>
    </row>
    <row r="323" spans="17:44" x14ac:dyDescent="0.2">
      <c r="AF323" s="91"/>
      <c r="AG323" s="193" t="s">
        <v>1137</v>
      </c>
      <c r="AH323" s="37" t="s">
        <v>5592</v>
      </c>
      <c r="AI323" s="193"/>
      <c r="AM323" t="s">
        <v>1524</v>
      </c>
      <c r="AN323" s="224" t="s">
        <v>5316</v>
      </c>
      <c r="AR323" t="s">
        <v>272</v>
      </c>
    </row>
    <row r="324" spans="17:44" x14ac:dyDescent="0.2">
      <c r="AF324" s="91"/>
      <c r="AG324" s="193" t="s">
        <v>1524</v>
      </c>
      <c r="AH324" s="37" t="s">
        <v>5588</v>
      </c>
      <c r="AI324" s="193"/>
      <c r="AM324" t="s">
        <v>1524</v>
      </c>
      <c r="AN324" s="224" t="s">
        <v>5318</v>
      </c>
      <c r="AR324" t="s">
        <v>272</v>
      </c>
    </row>
    <row r="325" spans="17:44" x14ac:dyDescent="0.2">
      <c r="AF325" s="91"/>
      <c r="AG325" s="193" t="s">
        <v>1524</v>
      </c>
      <c r="AH325" s="224" t="s">
        <v>5589</v>
      </c>
      <c r="AI325" s="193"/>
      <c r="AM325" t="s">
        <v>1524</v>
      </c>
      <c r="AN325" s="224" t="s">
        <v>5317</v>
      </c>
      <c r="AR325" t="s">
        <v>272</v>
      </c>
    </row>
    <row r="326" spans="17:44" x14ac:dyDescent="0.2">
      <c r="AF326" s="91"/>
      <c r="AG326" s="193" t="s">
        <v>1524</v>
      </c>
      <c r="AH326" s="229" t="s">
        <v>5590</v>
      </c>
      <c r="AI326" s="193"/>
      <c r="AM326" t="s">
        <v>1524</v>
      </c>
      <c r="AN326" s="224" t="s">
        <v>5319</v>
      </c>
      <c r="AR326" t="s">
        <v>272</v>
      </c>
    </row>
    <row r="327" spans="17:44" x14ac:dyDescent="0.2">
      <c r="AF327" s="91"/>
      <c r="AG327" s="193" t="s">
        <v>1524</v>
      </c>
      <c r="AH327" s="224" t="s">
        <v>5591</v>
      </c>
      <c r="AI327" s="193"/>
      <c r="AM327" t="s">
        <v>1524</v>
      </c>
      <c r="AN327" s="224" t="s">
        <v>5321</v>
      </c>
      <c r="AR327" t="s">
        <v>272</v>
      </c>
    </row>
    <row r="328" spans="17:44" x14ac:dyDescent="0.2">
      <c r="AF328" s="91"/>
      <c r="AG328" s="193"/>
      <c r="AH328" s="193"/>
      <c r="AI328" s="193"/>
      <c r="AM328" t="s">
        <v>1524</v>
      </c>
      <c r="AN328" s="224" t="s">
        <v>5320</v>
      </c>
      <c r="AR328" t="s">
        <v>272</v>
      </c>
    </row>
    <row r="329" spans="17:44" x14ac:dyDescent="0.2">
      <c r="AF329" s="91"/>
      <c r="AM329" t="s">
        <v>1524</v>
      </c>
      <c r="AN329" s="268" t="s">
        <v>6221</v>
      </c>
      <c r="AR329" t="s">
        <v>272</v>
      </c>
    </row>
    <row r="330" spans="17:44" x14ac:dyDescent="0.2">
      <c r="AF330" s="91"/>
      <c r="AM330" t="s">
        <v>1524</v>
      </c>
      <c r="AN330" s="268" t="s">
        <v>6222</v>
      </c>
      <c r="AR330" t="s">
        <v>272</v>
      </c>
    </row>
    <row r="331" spans="17:44" x14ac:dyDescent="0.2">
      <c r="AF331" s="91"/>
      <c r="AN331" s="51"/>
      <c r="AR331" t="s">
        <v>272</v>
      </c>
    </row>
    <row r="332" spans="17:44" x14ac:dyDescent="0.2">
      <c r="AF332" s="91"/>
      <c r="AM332" t="s">
        <v>1137</v>
      </c>
      <c r="AN332" s="147" t="s">
        <v>3169</v>
      </c>
      <c r="AR332" t="s">
        <v>272</v>
      </c>
    </row>
    <row r="333" spans="17:44" x14ac:dyDescent="0.2">
      <c r="AF333" s="91"/>
      <c r="AJ333" s="224" t="s">
        <v>5740</v>
      </c>
      <c r="AM333" s="1">
        <v>1</v>
      </c>
      <c r="AN333" s="161" t="s">
        <v>3513</v>
      </c>
      <c r="AR333" t="s">
        <v>272</v>
      </c>
    </row>
    <row r="334" spans="17:44" x14ac:dyDescent="0.2">
      <c r="AF334" s="91"/>
      <c r="AM334" t="s">
        <v>1524</v>
      </c>
      <c r="AN334" s="177" t="s">
        <v>4273</v>
      </c>
      <c r="AR334" t="s">
        <v>272</v>
      </c>
    </row>
    <row r="335" spans="17:44" x14ac:dyDescent="0.2">
      <c r="AF335" s="91"/>
      <c r="AM335" t="s">
        <v>1524</v>
      </c>
      <c r="AN335" s="168" t="s">
        <v>3702</v>
      </c>
      <c r="AR335" t="s">
        <v>272</v>
      </c>
    </row>
    <row r="336" spans="17:44" x14ac:dyDescent="0.2">
      <c r="AF336" s="91"/>
      <c r="AR336" t="s">
        <v>272</v>
      </c>
    </row>
    <row r="337" spans="1:44" x14ac:dyDescent="0.2">
      <c r="AF337" s="91"/>
      <c r="AM337" s="9" t="s">
        <v>4354</v>
      </c>
      <c r="AN337" s="192"/>
      <c r="AO337" s="192"/>
      <c r="AR337" t="s">
        <v>272</v>
      </c>
    </row>
    <row r="338" spans="1:44" x14ac:dyDescent="0.2">
      <c r="AF338" s="91"/>
      <c r="AM338" s="193" t="s">
        <v>1137</v>
      </c>
      <c r="AN338" s="191" t="s">
        <v>4590</v>
      </c>
      <c r="AO338" s="192"/>
      <c r="AR338" t="s">
        <v>272</v>
      </c>
    </row>
    <row r="339" spans="1:44" x14ac:dyDescent="0.2">
      <c r="AF339" s="91"/>
      <c r="AM339" s="193" t="s">
        <v>1524</v>
      </c>
      <c r="AN339" s="191" t="s">
        <v>4592</v>
      </c>
      <c r="AO339" s="192"/>
      <c r="AR339" t="s">
        <v>272</v>
      </c>
    </row>
    <row r="340" spans="1:44" x14ac:dyDescent="0.2">
      <c r="AF340" s="91"/>
      <c r="AM340" s="193" t="s">
        <v>1524</v>
      </c>
      <c r="AN340" s="191" t="s">
        <v>4591</v>
      </c>
      <c r="AO340" s="192"/>
      <c r="AR340" t="s">
        <v>272</v>
      </c>
    </row>
    <row r="341" spans="1:44" x14ac:dyDescent="0.2">
      <c r="AF341" s="91"/>
      <c r="AM341" s="193" t="s">
        <v>1524</v>
      </c>
      <c r="AN341" s="191" t="s">
        <v>4353</v>
      </c>
      <c r="AO341" s="192"/>
      <c r="AR341" t="s">
        <v>272</v>
      </c>
    </row>
    <row r="342" spans="1:44" x14ac:dyDescent="0.2">
      <c r="AF342" s="91"/>
      <c r="AM342" s="192"/>
      <c r="AN342" s="192"/>
      <c r="AO342" s="192"/>
      <c r="AR342" t="s">
        <v>272</v>
      </c>
    </row>
    <row r="343" spans="1:44" x14ac:dyDescent="0.2">
      <c r="AF343" s="91"/>
      <c r="AM343" t="s">
        <v>1137</v>
      </c>
      <c r="AN343" s="270" t="s">
        <v>6721</v>
      </c>
      <c r="AR343" t="s">
        <v>272</v>
      </c>
    </row>
    <row r="344" spans="1:44" x14ac:dyDescent="0.2">
      <c r="AF344" s="91"/>
      <c r="AM344" t="s">
        <v>1524</v>
      </c>
      <c r="AN344" s="271" t="s">
        <v>6722</v>
      </c>
      <c r="AR344" t="s">
        <v>272</v>
      </c>
    </row>
    <row r="345" spans="1:44" x14ac:dyDescent="0.2">
      <c r="A345" s="184" t="s">
        <v>3385</v>
      </c>
      <c r="J345" s="184" t="s">
        <v>3385</v>
      </c>
      <c r="AR345" t="s">
        <v>272</v>
      </c>
    </row>
    <row r="346" spans="1:44" x14ac:dyDescent="0.2">
      <c r="J346" s="150"/>
      <c r="O346" s="242" t="s">
        <v>5937</v>
      </c>
      <c r="AI346" t="s">
        <v>1137</v>
      </c>
      <c r="AJ346" s="271" t="s">
        <v>4002</v>
      </c>
      <c r="AN346" s="87"/>
      <c r="AR346" t="s">
        <v>272</v>
      </c>
    </row>
    <row r="347" spans="1:44" x14ac:dyDescent="0.2">
      <c r="O347" s="21" t="s">
        <v>5911</v>
      </c>
      <c r="AI347" s="1">
        <v>1</v>
      </c>
      <c r="AJ347" s="271" t="s">
        <v>3832</v>
      </c>
      <c r="AN347" s="87"/>
      <c r="AR347" t="s">
        <v>272</v>
      </c>
    </row>
    <row r="348" spans="1:44" x14ac:dyDescent="0.2">
      <c r="O348" s="149"/>
      <c r="AI348" t="s">
        <v>1524</v>
      </c>
      <c r="AJ348" s="224" t="s">
        <v>6655</v>
      </c>
      <c r="AN348" s="87"/>
      <c r="AR348" t="s">
        <v>272</v>
      </c>
    </row>
    <row r="349" spans="1:44" x14ac:dyDescent="0.2">
      <c r="O349" s="149"/>
      <c r="AI349" s="1">
        <v>1</v>
      </c>
      <c r="AJ349" s="224" t="s">
        <v>5726</v>
      </c>
      <c r="AN349" s="87"/>
      <c r="AR349" t="s">
        <v>272</v>
      </c>
    </row>
    <row r="350" spans="1:44" x14ac:dyDescent="0.2">
      <c r="A350" s="150" t="s">
        <v>6574</v>
      </c>
      <c r="O350" s="23"/>
      <c r="AR350" t="s">
        <v>272</v>
      </c>
    </row>
    <row r="351" spans="1:44" x14ac:dyDescent="0.2">
      <c r="O351" s="22" t="s">
        <v>3080</v>
      </c>
      <c r="AM351" t="s">
        <v>1137</v>
      </c>
      <c r="AN351" s="138" t="s">
        <v>3081</v>
      </c>
      <c r="AR351" t="s">
        <v>272</v>
      </c>
    </row>
    <row r="352" spans="1:44" x14ac:dyDescent="0.2">
      <c r="O352" s="23"/>
      <c r="AM352" s="1">
        <v>1</v>
      </c>
      <c r="AN352" s="138" t="s">
        <v>3082</v>
      </c>
      <c r="AR352" t="s">
        <v>272</v>
      </c>
    </row>
    <row r="353" spans="1:44" x14ac:dyDescent="0.2">
      <c r="O353" s="23"/>
      <c r="AM353" t="s">
        <v>1524</v>
      </c>
      <c r="AN353" s="138" t="s">
        <v>3083</v>
      </c>
      <c r="AR353" t="s">
        <v>272</v>
      </c>
    </row>
    <row r="354" spans="1:44" x14ac:dyDescent="0.2">
      <c r="A354" s="150" t="s">
        <v>6574</v>
      </c>
      <c r="O354" s="23"/>
      <c r="AR354" t="s">
        <v>272</v>
      </c>
    </row>
    <row r="355" spans="1:44" x14ac:dyDescent="0.2">
      <c r="O355" s="21" t="s">
        <v>5912</v>
      </c>
      <c r="AG355" t="s">
        <v>1137</v>
      </c>
      <c r="AH355" s="191" t="s">
        <v>4555</v>
      </c>
      <c r="AR355" t="s">
        <v>272</v>
      </c>
    </row>
    <row r="356" spans="1:44" x14ac:dyDescent="0.2">
      <c r="O356" s="23"/>
      <c r="AG356" s="1">
        <v>1</v>
      </c>
      <c r="AH356" s="224" t="s">
        <v>5341</v>
      </c>
      <c r="AR356" t="s">
        <v>272</v>
      </c>
    </row>
    <row r="357" spans="1:44" x14ac:dyDescent="0.2">
      <c r="O357" s="23"/>
      <c r="AG357" t="s">
        <v>1524</v>
      </c>
      <c r="AH357" s="212" t="s">
        <v>4538</v>
      </c>
      <c r="AR357" t="s">
        <v>272</v>
      </c>
    </row>
    <row r="358" spans="1:44" x14ac:dyDescent="0.2">
      <c r="A358" s="150" t="s">
        <v>6574</v>
      </c>
      <c r="J358" s="150"/>
      <c r="AR358" t="s">
        <v>272</v>
      </c>
    </row>
    <row r="359" spans="1:44" x14ac:dyDescent="0.2">
      <c r="L359" s="149"/>
      <c r="O359" s="21" t="s">
        <v>5914</v>
      </c>
      <c r="P359" s="61"/>
      <c r="AK359" s="16" t="s">
        <v>4366</v>
      </c>
      <c r="AL359" s="192"/>
      <c r="AM359" s="192"/>
      <c r="AN359" s="192"/>
      <c r="AO359" s="192"/>
      <c r="AR359" t="s">
        <v>272</v>
      </c>
    </row>
    <row r="360" spans="1:44" x14ac:dyDescent="0.2">
      <c r="L360" s="149"/>
      <c r="P360" s="61"/>
      <c r="AD360" s="214" t="s">
        <v>4918</v>
      </c>
      <c r="AG360" t="s">
        <v>1137</v>
      </c>
      <c r="AH360" s="224" t="s">
        <v>5081</v>
      </c>
      <c r="AK360" s="192" t="s">
        <v>1137</v>
      </c>
      <c r="AL360" s="92" t="s">
        <v>4358</v>
      </c>
      <c r="AM360" s="201" t="s">
        <v>1137</v>
      </c>
      <c r="AN360" s="201" t="s">
        <v>4359</v>
      </c>
      <c r="AO360" t="s">
        <v>1137</v>
      </c>
      <c r="AP360" s="153" t="s">
        <v>479</v>
      </c>
      <c r="AR360" t="s">
        <v>272</v>
      </c>
    </row>
    <row r="361" spans="1:44" x14ac:dyDescent="0.2">
      <c r="L361" s="149"/>
      <c r="P361" s="61"/>
      <c r="AD361" s="214" t="s">
        <v>4919</v>
      </c>
      <c r="AG361" s="1">
        <v>1</v>
      </c>
      <c r="AH361" s="224" t="s">
        <v>5082</v>
      </c>
      <c r="AK361" s="192" t="s">
        <v>1524</v>
      </c>
      <c r="AL361" t="s">
        <v>4360</v>
      </c>
      <c r="AM361" s="201" t="s">
        <v>1524</v>
      </c>
      <c r="AN361" s="201" t="s">
        <v>853</v>
      </c>
      <c r="AO361" s="1">
        <v>1</v>
      </c>
      <c r="AP361" s="153" t="s">
        <v>3241</v>
      </c>
      <c r="AR361" t="s">
        <v>272</v>
      </c>
    </row>
    <row r="362" spans="1:44" x14ac:dyDescent="0.2">
      <c r="L362" s="149"/>
      <c r="P362" s="61"/>
      <c r="AG362" t="s">
        <v>1524</v>
      </c>
      <c r="AH362" s="224" t="s">
        <v>5083</v>
      </c>
      <c r="AK362" s="192" t="s">
        <v>1524</v>
      </c>
      <c r="AL362" s="14" t="s">
        <v>4361</v>
      </c>
      <c r="AM362" s="201" t="s">
        <v>1524</v>
      </c>
      <c r="AN362" s="201"/>
      <c r="AO362" s="192"/>
      <c r="AR362" t="s">
        <v>272</v>
      </c>
    </row>
    <row r="363" spans="1:44" x14ac:dyDescent="0.2">
      <c r="L363" s="149"/>
      <c r="P363" s="61"/>
      <c r="AG363" t="s">
        <v>1524</v>
      </c>
      <c r="AH363" s="224" t="s">
        <v>5084</v>
      </c>
      <c r="AK363" s="192" t="s">
        <v>1524</v>
      </c>
      <c r="AL363" s="92" t="s">
        <v>4362</v>
      </c>
      <c r="AM363" s="201" t="s">
        <v>1137</v>
      </c>
      <c r="AN363" s="201" t="s">
        <v>4359</v>
      </c>
      <c r="AO363" s="192"/>
      <c r="AR363" t="s">
        <v>272</v>
      </c>
    </row>
    <row r="364" spans="1:44" x14ac:dyDescent="0.2">
      <c r="L364" s="149"/>
      <c r="P364" s="61"/>
      <c r="AK364" s="192" t="s">
        <v>1524</v>
      </c>
      <c r="AL364" s="177" t="s">
        <v>4363</v>
      </c>
      <c r="AM364" s="201" t="s">
        <v>1524</v>
      </c>
      <c r="AN364" s="201" t="s">
        <v>4364</v>
      </c>
      <c r="AO364" s="192"/>
      <c r="AR364" t="s">
        <v>272</v>
      </c>
    </row>
    <row r="365" spans="1:44" x14ac:dyDescent="0.2">
      <c r="AK365" s="192" t="s">
        <v>1524</v>
      </c>
      <c r="AL365" s="177" t="s">
        <v>4365</v>
      </c>
      <c r="AO365" s="192"/>
      <c r="AR365" t="s">
        <v>272</v>
      </c>
    </row>
    <row r="366" spans="1:44" x14ac:dyDescent="0.2">
      <c r="AK366" s="192"/>
      <c r="AL366" s="192"/>
      <c r="AM366" s="192"/>
      <c r="AN366" s="9" t="s">
        <v>5328</v>
      </c>
      <c r="AO366" s="192"/>
      <c r="AR366" t="s">
        <v>272</v>
      </c>
    </row>
    <row r="367" spans="1:44" x14ac:dyDescent="0.2">
      <c r="AL367" s="177"/>
      <c r="AM367" s="192" t="s">
        <v>1137</v>
      </c>
      <c r="AN367" t="s">
        <v>2052</v>
      </c>
      <c r="AO367" s="192"/>
      <c r="AR367" t="s">
        <v>272</v>
      </c>
    </row>
    <row r="368" spans="1:44" x14ac:dyDescent="0.2">
      <c r="AL368" s="224" t="s">
        <v>5361</v>
      </c>
      <c r="AM368" s="192" t="s">
        <v>1524</v>
      </c>
      <c r="AN368" t="s">
        <v>5329</v>
      </c>
      <c r="AO368" s="192"/>
      <c r="AR368" t="s">
        <v>272</v>
      </c>
    </row>
    <row r="369" spans="1:44" x14ac:dyDescent="0.2">
      <c r="AL369" s="177"/>
      <c r="AM369" s="192" t="s">
        <v>1524</v>
      </c>
      <c r="AN369" s="87" t="s">
        <v>5330</v>
      </c>
      <c r="AO369" s="192"/>
      <c r="AR369" t="s">
        <v>272</v>
      </c>
    </row>
    <row r="370" spans="1:44" x14ac:dyDescent="0.2">
      <c r="AL370" s="177"/>
      <c r="AM370" s="192" t="s">
        <v>1524</v>
      </c>
      <c r="AN370" s="224" t="s">
        <v>5331</v>
      </c>
      <c r="AO370" s="192"/>
      <c r="AR370" t="s">
        <v>272</v>
      </c>
    </row>
    <row r="371" spans="1:44" x14ac:dyDescent="0.2">
      <c r="A371" s="150" t="s">
        <v>6574</v>
      </c>
      <c r="J371" s="150"/>
      <c r="AL371" s="177"/>
      <c r="AM371" s="192"/>
      <c r="AN371" s="192"/>
      <c r="AO371" s="192"/>
      <c r="AR371" t="s">
        <v>272</v>
      </c>
    </row>
    <row r="372" spans="1:44" x14ac:dyDescent="0.2">
      <c r="O372" s="4" t="s">
        <v>5677</v>
      </c>
      <c r="Y372" s="9" t="s">
        <v>3754</v>
      </c>
      <c r="Z372" s="192"/>
      <c r="AA372" s="192"/>
      <c r="AL372" s="177"/>
      <c r="AM372" s="194" t="s">
        <v>5684</v>
      </c>
      <c r="AN372" s="192"/>
      <c r="AO372" s="192"/>
      <c r="AR372" t="s">
        <v>272</v>
      </c>
    </row>
    <row r="373" spans="1:44" x14ac:dyDescent="0.2">
      <c r="O373" s="150"/>
      <c r="Y373" s="193" t="s">
        <v>1137</v>
      </c>
      <c r="Z373" s="37" t="s">
        <v>4548</v>
      </c>
      <c r="AA373" s="192"/>
      <c r="AM373" s="192" t="s">
        <v>1137</v>
      </c>
      <c r="AN373" s="83" t="s">
        <v>2824</v>
      </c>
      <c r="AO373" s="192"/>
      <c r="AR373" t="s">
        <v>272</v>
      </c>
    </row>
    <row r="374" spans="1:44" x14ac:dyDescent="0.2">
      <c r="O374" s="150"/>
      <c r="Y374" s="193" t="s">
        <v>1524</v>
      </c>
      <c r="Z374" s="37" t="s">
        <v>5680</v>
      </c>
      <c r="AA374" s="192"/>
      <c r="AM374" s="192" t="s">
        <v>1524</v>
      </c>
      <c r="AN374" s="32" t="s">
        <v>2928</v>
      </c>
      <c r="AO374" s="192"/>
      <c r="AR374" t="s">
        <v>272</v>
      </c>
    </row>
    <row r="375" spans="1:44" x14ac:dyDescent="0.2">
      <c r="O375" s="150"/>
      <c r="Y375" s="193" t="s">
        <v>1524</v>
      </c>
      <c r="Z375" s="224" t="s">
        <v>5681</v>
      </c>
      <c r="AA375" s="192"/>
      <c r="AM375" s="192" t="s">
        <v>1524</v>
      </c>
      <c r="AN375" s="243" t="s">
        <v>5683</v>
      </c>
      <c r="AO375" s="192"/>
      <c r="AR375" t="s">
        <v>272</v>
      </c>
    </row>
    <row r="376" spans="1:44" x14ac:dyDescent="0.2">
      <c r="O376" s="150"/>
      <c r="Y376" s="192"/>
      <c r="Z376" s="192"/>
      <c r="AA376" s="192"/>
      <c r="AM376" s="192" t="s">
        <v>1524</v>
      </c>
      <c r="AN376" s="232" t="s">
        <v>5682</v>
      </c>
      <c r="AO376" s="192"/>
      <c r="AR376" t="s">
        <v>272</v>
      </c>
    </row>
    <row r="377" spans="1:44" x14ac:dyDescent="0.2">
      <c r="O377" s="150"/>
      <c r="AM377" s="192" t="s">
        <v>1524</v>
      </c>
      <c r="AO377" s="192"/>
      <c r="AR377" t="s">
        <v>272</v>
      </c>
    </row>
    <row r="378" spans="1:44" x14ac:dyDescent="0.2">
      <c r="O378" s="150"/>
      <c r="AM378" s="192" t="s">
        <v>1137</v>
      </c>
      <c r="AN378" s="23" t="s">
        <v>1630</v>
      </c>
      <c r="AO378" s="192"/>
      <c r="AR378" t="s">
        <v>272</v>
      </c>
    </row>
    <row r="379" spans="1:44" x14ac:dyDescent="0.2">
      <c r="O379" s="150"/>
      <c r="AM379" s="192" t="s">
        <v>1524</v>
      </c>
      <c r="AN379" s="224" t="s">
        <v>5686</v>
      </c>
      <c r="AO379" s="192"/>
      <c r="AR379" t="s">
        <v>272</v>
      </c>
    </row>
    <row r="380" spans="1:44" x14ac:dyDescent="0.2">
      <c r="A380" s="150" t="s">
        <v>6574</v>
      </c>
      <c r="J380" s="150"/>
      <c r="L380" s="149"/>
      <c r="P380" s="61"/>
      <c r="AM380" s="192"/>
      <c r="AN380" s="192"/>
      <c r="AO380" s="192"/>
      <c r="AR380" t="s">
        <v>272</v>
      </c>
    </row>
    <row r="381" spans="1:44" x14ac:dyDescent="0.2">
      <c r="J381" s="23"/>
      <c r="O381" s="12" t="s">
        <v>2225</v>
      </c>
      <c r="Q381" t="s">
        <v>1137</v>
      </c>
      <c r="R381" s="18" t="s">
        <v>1216</v>
      </c>
      <c r="AR381" t="s">
        <v>272</v>
      </c>
    </row>
    <row r="382" spans="1:44" x14ac:dyDescent="0.2">
      <c r="Q382" s="1">
        <v>1</v>
      </c>
      <c r="R382" s="18" t="s">
        <v>1217</v>
      </c>
      <c r="AR382" t="s">
        <v>272</v>
      </c>
    </row>
    <row r="383" spans="1:44" x14ac:dyDescent="0.2">
      <c r="Q383" t="s">
        <v>1524</v>
      </c>
      <c r="R383" s="151" t="s">
        <v>388</v>
      </c>
      <c r="AR383" t="s">
        <v>272</v>
      </c>
    </row>
    <row r="384" spans="1:44" x14ac:dyDescent="0.2">
      <c r="Q384" t="s">
        <v>1524</v>
      </c>
      <c r="R384" s="18" t="s">
        <v>2865</v>
      </c>
      <c r="AR384" t="s">
        <v>272</v>
      </c>
    </row>
    <row r="385" spans="1:44" x14ac:dyDescent="0.2">
      <c r="Q385" s="1">
        <v>1</v>
      </c>
      <c r="R385" s="18" t="s">
        <v>1464</v>
      </c>
      <c r="AR385" t="s">
        <v>272</v>
      </c>
    </row>
    <row r="386" spans="1:44" x14ac:dyDescent="0.2">
      <c r="A386" s="150" t="s">
        <v>6574</v>
      </c>
      <c r="J386" s="150"/>
      <c r="AR386" t="s">
        <v>272</v>
      </c>
    </row>
    <row r="387" spans="1:44" x14ac:dyDescent="0.2">
      <c r="O387" s="15" t="s">
        <v>2085</v>
      </c>
      <c r="S387" t="s">
        <v>1137</v>
      </c>
      <c r="T387" s="271" t="s">
        <v>6718</v>
      </c>
      <c r="AR387" t="s">
        <v>272</v>
      </c>
    </row>
    <row r="388" spans="1:44" x14ac:dyDescent="0.2">
      <c r="O388" s="151" t="s">
        <v>3185</v>
      </c>
      <c r="S388" s="1">
        <v>1</v>
      </c>
      <c r="T388" s="27" t="s">
        <v>485</v>
      </c>
      <c r="AR388" t="s">
        <v>272</v>
      </c>
    </row>
    <row r="389" spans="1:44" x14ac:dyDescent="0.2">
      <c r="O389" s="151"/>
      <c r="S389" t="s">
        <v>1524</v>
      </c>
      <c r="T389" s="271" t="s">
        <v>6719</v>
      </c>
    </row>
    <row r="390" spans="1:44" x14ac:dyDescent="0.2">
      <c r="O390" s="151"/>
      <c r="S390" s="1">
        <v>1</v>
      </c>
      <c r="T390" s="271" t="s">
        <v>6720</v>
      </c>
    </row>
    <row r="391" spans="1:44" x14ac:dyDescent="0.2">
      <c r="S391" t="s">
        <v>1524</v>
      </c>
      <c r="AM391" s="4"/>
      <c r="AN391" s="4"/>
      <c r="AO391" s="4"/>
      <c r="AR391" t="s">
        <v>272</v>
      </c>
    </row>
    <row r="392" spans="1:44" x14ac:dyDescent="0.2">
      <c r="Q392" t="s">
        <v>1137</v>
      </c>
      <c r="R392" s="284" t="s">
        <v>6717</v>
      </c>
      <c r="S392" t="s">
        <v>1137</v>
      </c>
      <c r="T392" s="27" t="s">
        <v>2743</v>
      </c>
      <c r="AL392" s="27"/>
      <c r="AO392" s="4"/>
      <c r="AR392" t="s">
        <v>272</v>
      </c>
    </row>
    <row r="393" spans="1:44" x14ac:dyDescent="0.2">
      <c r="Q393" s="1">
        <v>1</v>
      </c>
      <c r="R393" s="61" t="s">
        <v>977</v>
      </c>
      <c r="S393" s="1">
        <v>1</v>
      </c>
      <c r="T393" s="27" t="s">
        <v>137</v>
      </c>
      <c r="AL393" s="29"/>
      <c r="AR393" t="s">
        <v>272</v>
      </c>
    </row>
    <row r="394" spans="1:44" x14ac:dyDescent="0.2">
      <c r="Q394" t="s">
        <v>1524</v>
      </c>
      <c r="R394" s="150" t="s">
        <v>4950</v>
      </c>
      <c r="S394" t="s">
        <v>1524</v>
      </c>
      <c r="AR394" t="s">
        <v>272</v>
      </c>
    </row>
    <row r="395" spans="1:44" x14ac:dyDescent="0.2">
      <c r="Q395" s="1">
        <v>1</v>
      </c>
      <c r="R395" s="61" t="s">
        <v>315</v>
      </c>
      <c r="S395" t="s">
        <v>1137</v>
      </c>
      <c r="T395" s="27" t="s">
        <v>1209</v>
      </c>
      <c r="AR395" t="s">
        <v>272</v>
      </c>
    </row>
    <row r="396" spans="1:44" x14ac:dyDescent="0.2">
      <c r="Q396" t="s">
        <v>1524</v>
      </c>
      <c r="R396" s="71" t="s">
        <v>314</v>
      </c>
      <c r="S396" s="1">
        <v>1</v>
      </c>
      <c r="T396" s="61" t="s">
        <v>2086</v>
      </c>
      <c r="AR396" t="s">
        <v>272</v>
      </c>
    </row>
    <row r="397" spans="1:44" x14ac:dyDescent="0.2">
      <c r="S397" t="s">
        <v>1524</v>
      </c>
      <c r="T397" s="27" t="s">
        <v>3204</v>
      </c>
      <c r="AR397" t="s">
        <v>272</v>
      </c>
    </row>
    <row r="398" spans="1:44" x14ac:dyDescent="0.2">
      <c r="S398" t="s">
        <v>1524</v>
      </c>
      <c r="AR398" t="s">
        <v>272</v>
      </c>
    </row>
    <row r="399" spans="1:44" x14ac:dyDescent="0.2">
      <c r="P399" s="147"/>
      <c r="S399" t="s">
        <v>1137</v>
      </c>
      <c r="T399" s="27" t="s">
        <v>2442</v>
      </c>
      <c r="AR399" t="s">
        <v>272</v>
      </c>
    </row>
    <row r="400" spans="1:44" x14ac:dyDescent="0.2">
      <c r="S400" s="1">
        <v>1</v>
      </c>
      <c r="T400" s="27" t="s">
        <v>976</v>
      </c>
      <c r="AR400" t="s">
        <v>272</v>
      </c>
    </row>
    <row r="401" spans="1:44" x14ac:dyDescent="0.2">
      <c r="S401" t="s">
        <v>1524</v>
      </c>
      <c r="AR401" t="s">
        <v>272</v>
      </c>
    </row>
    <row r="402" spans="1:44" x14ac:dyDescent="0.2">
      <c r="S402" t="s">
        <v>1137</v>
      </c>
      <c r="T402" s="27" t="s">
        <v>2842</v>
      </c>
      <c r="Z402" s="2"/>
      <c r="AR402" t="s">
        <v>272</v>
      </c>
    </row>
    <row r="403" spans="1:44" x14ac:dyDescent="0.2">
      <c r="S403" s="1">
        <v>1</v>
      </c>
      <c r="T403" s="27" t="s">
        <v>2964</v>
      </c>
      <c r="Z403" s="2"/>
      <c r="AR403" t="s">
        <v>272</v>
      </c>
    </row>
    <row r="404" spans="1:44" x14ac:dyDescent="0.2">
      <c r="S404" t="s">
        <v>1524</v>
      </c>
      <c r="T404" s="37" t="s">
        <v>2969</v>
      </c>
      <c r="AR404" t="s">
        <v>272</v>
      </c>
    </row>
    <row r="405" spans="1:44" x14ac:dyDescent="0.2">
      <c r="A405" s="150" t="s">
        <v>6574</v>
      </c>
      <c r="J405" s="150"/>
      <c r="AR405" t="s">
        <v>272</v>
      </c>
    </row>
    <row r="406" spans="1:44" x14ac:dyDescent="0.2">
      <c r="J406" s="23"/>
      <c r="O406" s="21" t="s">
        <v>5918</v>
      </c>
      <c r="Y406" s="16" t="s">
        <v>3754</v>
      </c>
      <c r="Z406" s="11"/>
      <c r="AA406" t="s">
        <v>1137</v>
      </c>
      <c r="AB406" s="147" t="s">
        <v>3679</v>
      </c>
      <c r="AC406" t="s">
        <v>1137</v>
      </c>
      <c r="AD406" s="150" t="s">
        <v>3681</v>
      </c>
      <c r="AR406" t="s">
        <v>272</v>
      </c>
    </row>
    <row r="407" spans="1:44" x14ac:dyDescent="0.2">
      <c r="J407" s="23"/>
      <c r="Y407" s="11" t="s">
        <v>1137</v>
      </c>
      <c r="Z407" s="37" t="s">
        <v>3751</v>
      </c>
      <c r="AA407" s="1">
        <v>1</v>
      </c>
      <c r="AB407" s="153" t="s">
        <v>3424</v>
      </c>
      <c r="AC407" s="1">
        <v>1</v>
      </c>
      <c r="AD407" s="153" t="s">
        <v>1708</v>
      </c>
      <c r="AR407" t="s">
        <v>272</v>
      </c>
    </row>
    <row r="408" spans="1:44" x14ac:dyDescent="0.2">
      <c r="J408" s="23"/>
      <c r="Y408" s="11" t="s">
        <v>1524</v>
      </c>
      <c r="Z408" s="37" t="s">
        <v>3750</v>
      </c>
      <c r="AA408" t="s">
        <v>1524</v>
      </c>
      <c r="AB408" s="161" t="s">
        <v>3678</v>
      </c>
      <c r="AC408" t="s">
        <v>1524</v>
      </c>
      <c r="AD408" s="161" t="s">
        <v>3682</v>
      </c>
      <c r="AR408" t="s">
        <v>272</v>
      </c>
    </row>
    <row r="409" spans="1:44" x14ac:dyDescent="0.2">
      <c r="J409" s="23"/>
      <c r="Y409" t="s">
        <v>1524</v>
      </c>
      <c r="Z409" s="11"/>
      <c r="AA409" s="1">
        <v>1</v>
      </c>
      <c r="AB409" s="161" t="s">
        <v>498</v>
      </c>
      <c r="AC409" t="s">
        <v>1524</v>
      </c>
      <c r="AD409" s="150" t="s">
        <v>3683</v>
      </c>
      <c r="AR409" t="s">
        <v>272</v>
      </c>
    </row>
    <row r="410" spans="1:44" x14ac:dyDescent="0.2">
      <c r="J410" s="23"/>
      <c r="Y410" t="s">
        <v>1524</v>
      </c>
      <c r="Z410" s="224" t="s">
        <v>5340</v>
      </c>
      <c r="AA410" t="s">
        <v>1524</v>
      </c>
      <c r="AR410" t="s">
        <v>272</v>
      </c>
    </row>
    <row r="411" spans="1:44" x14ac:dyDescent="0.2">
      <c r="J411" s="23"/>
      <c r="Y411" t="s">
        <v>1524</v>
      </c>
      <c r="Z411" s="168" t="s">
        <v>3749</v>
      </c>
      <c r="AA411" t="s">
        <v>1137</v>
      </c>
      <c r="AB411" s="147" t="s">
        <v>3202</v>
      </c>
      <c r="AR411" t="s">
        <v>272</v>
      </c>
    </row>
    <row r="412" spans="1:44" x14ac:dyDescent="0.2">
      <c r="J412" s="23"/>
      <c r="Y412" t="s">
        <v>1524</v>
      </c>
      <c r="Z412" s="161" t="s">
        <v>5338</v>
      </c>
      <c r="AA412" s="1">
        <v>1</v>
      </c>
      <c r="AB412" s="153" t="s">
        <v>3426</v>
      </c>
      <c r="AC412" t="s">
        <v>1137</v>
      </c>
      <c r="AD412" s="161" t="s">
        <v>3675</v>
      </c>
      <c r="AR412" t="s">
        <v>272</v>
      </c>
    </row>
    <row r="413" spans="1:44" x14ac:dyDescent="0.2">
      <c r="J413" s="23"/>
      <c r="Y413" t="s">
        <v>1524</v>
      </c>
      <c r="Z413" s="224" t="s">
        <v>5339</v>
      </c>
      <c r="AA413" s="150" t="s">
        <v>3066</v>
      </c>
      <c r="AC413" s="1">
        <v>1</v>
      </c>
      <c r="AD413" s="161" t="s">
        <v>3676</v>
      </c>
      <c r="AR413" t="s">
        <v>272</v>
      </c>
    </row>
    <row r="414" spans="1:44" x14ac:dyDescent="0.2">
      <c r="J414" s="23"/>
      <c r="Y414" t="s">
        <v>1524</v>
      </c>
      <c r="Z414" s="161" t="s">
        <v>3747</v>
      </c>
      <c r="AA414" t="s">
        <v>1137</v>
      </c>
      <c r="AB414" s="153" t="s">
        <v>3680</v>
      </c>
      <c r="AC414" t="s">
        <v>1524</v>
      </c>
      <c r="AR414" t="s">
        <v>272</v>
      </c>
    </row>
    <row r="415" spans="1:44" x14ac:dyDescent="0.2">
      <c r="J415" s="23"/>
      <c r="Y415" s="1">
        <v>1</v>
      </c>
      <c r="Z415" s="153" t="s">
        <v>3669</v>
      </c>
      <c r="AA415" t="s">
        <v>1524</v>
      </c>
      <c r="AB415" s="161" t="s">
        <v>3674</v>
      </c>
      <c r="AC415" t="s">
        <v>1137</v>
      </c>
      <c r="AD415" s="147" t="s">
        <v>3201</v>
      </c>
      <c r="AR415" t="s">
        <v>272</v>
      </c>
    </row>
    <row r="416" spans="1:44" x14ac:dyDescent="0.2">
      <c r="J416" s="23"/>
      <c r="AA416" s="1">
        <v>1</v>
      </c>
      <c r="AB416" s="153" t="s">
        <v>3428</v>
      </c>
      <c r="AC416" s="1">
        <v>1</v>
      </c>
      <c r="AD416" s="153" t="s">
        <v>3427</v>
      </c>
      <c r="AR416" t="s">
        <v>272</v>
      </c>
    </row>
    <row r="417" spans="1:44" x14ac:dyDescent="0.2">
      <c r="J417" s="23"/>
      <c r="AA417" t="s">
        <v>1524</v>
      </c>
      <c r="AB417" s="161" t="s">
        <v>3673</v>
      </c>
      <c r="AD417" s="153"/>
      <c r="AR417" t="s">
        <v>272</v>
      </c>
    </row>
    <row r="418" spans="1:44" x14ac:dyDescent="0.2">
      <c r="J418" s="23"/>
      <c r="AA418" t="s">
        <v>1524</v>
      </c>
      <c r="AB418" s="161" t="s">
        <v>3677</v>
      </c>
      <c r="AD418" s="153"/>
      <c r="AR418" t="s">
        <v>272</v>
      </c>
    </row>
    <row r="419" spans="1:44" x14ac:dyDescent="0.2">
      <c r="J419" s="23"/>
      <c r="AA419" s="1">
        <v>1</v>
      </c>
      <c r="AB419" s="153" t="s">
        <v>3388</v>
      </c>
      <c r="AD419" s="153"/>
      <c r="AR419" t="s">
        <v>272</v>
      </c>
    </row>
    <row r="420" spans="1:44" x14ac:dyDescent="0.2">
      <c r="A420" s="150" t="s">
        <v>6574</v>
      </c>
      <c r="J420" s="150"/>
      <c r="AR420" t="s">
        <v>272</v>
      </c>
    </row>
    <row r="421" spans="1:44" x14ac:dyDescent="0.2">
      <c r="J421" s="23"/>
      <c r="O421" s="21" t="s">
        <v>5919</v>
      </c>
      <c r="AG421" t="s">
        <v>1137</v>
      </c>
      <c r="AH421" t="s">
        <v>2495</v>
      </c>
      <c r="AR421" t="s">
        <v>272</v>
      </c>
    </row>
    <row r="422" spans="1:44" x14ac:dyDescent="0.2">
      <c r="T422" s="37"/>
      <c r="AG422" s="1">
        <v>1</v>
      </c>
      <c r="AH422" t="s">
        <v>2274</v>
      </c>
      <c r="AR422" t="s">
        <v>272</v>
      </c>
    </row>
    <row r="423" spans="1:44" x14ac:dyDescent="0.2">
      <c r="T423" s="37"/>
      <c r="AG423" t="s">
        <v>1524</v>
      </c>
      <c r="AH423" t="s">
        <v>1651</v>
      </c>
      <c r="AR423" t="s">
        <v>272</v>
      </c>
    </row>
    <row r="424" spans="1:44" x14ac:dyDescent="0.2">
      <c r="T424" s="37"/>
      <c r="AG424" t="s">
        <v>1524</v>
      </c>
      <c r="AH424" t="s">
        <v>2659</v>
      </c>
      <c r="AR424" t="s">
        <v>272</v>
      </c>
    </row>
    <row r="425" spans="1:44" x14ac:dyDescent="0.2">
      <c r="A425" s="150" t="s">
        <v>6574</v>
      </c>
      <c r="J425" s="150"/>
      <c r="T425" s="37"/>
      <c r="AR425" t="s">
        <v>272</v>
      </c>
    </row>
    <row r="426" spans="1:44" x14ac:dyDescent="0.2">
      <c r="O426" s="21" t="s">
        <v>5920</v>
      </c>
      <c r="T426" s="37"/>
      <c r="AK426" s="192"/>
      <c r="AL426" s="9" t="s">
        <v>4197</v>
      </c>
      <c r="AM426" s="192"/>
      <c r="AN426" s="224" t="s">
        <v>5735</v>
      </c>
      <c r="AR426" t="s">
        <v>272</v>
      </c>
    </row>
    <row r="427" spans="1:44" x14ac:dyDescent="0.2">
      <c r="T427" s="37"/>
      <c r="AK427" s="192" t="s">
        <v>1137</v>
      </c>
      <c r="AL427" s="150" t="s">
        <v>5734</v>
      </c>
      <c r="AM427" s="192"/>
      <c r="AR427" t="s">
        <v>272</v>
      </c>
    </row>
    <row r="428" spans="1:44" x14ac:dyDescent="0.2">
      <c r="T428" s="37"/>
      <c r="AK428" s="192" t="s">
        <v>1524</v>
      </c>
      <c r="AL428" s="61" t="s">
        <v>1937</v>
      </c>
      <c r="AM428" s="192"/>
      <c r="AR428" t="s">
        <v>272</v>
      </c>
    </row>
    <row r="429" spans="1:44" x14ac:dyDescent="0.2">
      <c r="T429" s="37"/>
      <c r="AK429" s="192" t="s">
        <v>1524</v>
      </c>
      <c r="AL429" s="177" t="s">
        <v>4194</v>
      </c>
      <c r="AM429" s="192"/>
      <c r="AR429" t="s">
        <v>272</v>
      </c>
    </row>
    <row r="430" spans="1:44" x14ac:dyDescent="0.2">
      <c r="T430" s="37"/>
      <c r="AK430" s="192" t="s">
        <v>1524</v>
      </c>
      <c r="AL430" s="224" t="s">
        <v>5733</v>
      </c>
      <c r="AM430" s="192"/>
      <c r="AR430" t="s">
        <v>272</v>
      </c>
    </row>
    <row r="431" spans="1:44" x14ac:dyDescent="0.2">
      <c r="A431" s="150" t="s">
        <v>6574</v>
      </c>
      <c r="J431" s="150"/>
      <c r="O431" s="1"/>
      <c r="AE431" s="1"/>
      <c r="AF431" s="27"/>
      <c r="AK431" s="192"/>
      <c r="AL431" s="192"/>
      <c r="AM431" s="192"/>
      <c r="AR431" t="s">
        <v>272</v>
      </c>
    </row>
    <row r="432" spans="1:44" x14ac:dyDescent="0.2">
      <c r="O432" s="21" t="s">
        <v>5922</v>
      </c>
      <c r="AC432" s="9" t="s">
        <v>6315</v>
      </c>
      <c r="AD432" s="192"/>
      <c r="AE432" s="192"/>
      <c r="AF432" s="27"/>
      <c r="AR432" t="s">
        <v>272</v>
      </c>
    </row>
    <row r="433" spans="15:44" x14ac:dyDescent="0.2">
      <c r="O433" s="1"/>
      <c r="AC433" s="192" t="s">
        <v>1137</v>
      </c>
      <c r="AD433" s="37" t="s">
        <v>6310</v>
      </c>
      <c r="AE433" s="192"/>
      <c r="AF433" s="27"/>
      <c r="AI433" t="s">
        <v>1137</v>
      </c>
      <c r="AJ433" s="177" t="s">
        <v>4189</v>
      </c>
      <c r="AK433" t="s">
        <v>1137</v>
      </c>
      <c r="AL433" s="177" t="s">
        <v>965</v>
      </c>
      <c r="AR433" t="s">
        <v>272</v>
      </c>
    </row>
    <row r="434" spans="15:44" x14ac:dyDescent="0.2">
      <c r="O434" s="1"/>
      <c r="AC434" s="192" t="s">
        <v>1524</v>
      </c>
      <c r="AD434" s="37" t="s">
        <v>6311</v>
      </c>
      <c r="AE434" s="192"/>
      <c r="AF434" s="27"/>
      <c r="AI434" s="1">
        <v>1</v>
      </c>
      <c r="AJ434" s="177" t="s">
        <v>363</v>
      </c>
      <c r="AK434" s="1">
        <v>1</v>
      </c>
      <c r="AL434" s="177" t="s">
        <v>3828</v>
      </c>
      <c r="AR434" t="s">
        <v>272</v>
      </c>
    </row>
    <row r="435" spans="15:44" x14ac:dyDescent="0.2">
      <c r="O435" s="1"/>
      <c r="AC435" s="192" t="s">
        <v>1524</v>
      </c>
      <c r="AD435" s="153" t="s">
        <v>6312</v>
      </c>
      <c r="AE435" s="192"/>
      <c r="AF435" s="27"/>
      <c r="AI435" t="s">
        <v>1524</v>
      </c>
      <c r="AJ435" s="177" t="s">
        <v>4190</v>
      </c>
      <c r="AK435" t="s">
        <v>1524</v>
      </c>
      <c r="AL435" s="177" t="s">
        <v>4202</v>
      </c>
      <c r="AR435" t="s">
        <v>272</v>
      </c>
    </row>
    <row r="436" spans="15:44" x14ac:dyDescent="0.2">
      <c r="O436" s="1"/>
      <c r="AC436" s="192" t="s">
        <v>1524</v>
      </c>
      <c r="AD436" s="268" t="s">
        <v>6313</v>
      </c>
      <c r="AE436" s="192"/>
      <c r="AI436" s="1">
        <v>1</v>
      </c>
      <c r="AJ436" s="177" t="s">
        <v>4191</v>
      </c>
      <c r="AK436" t="s">
        <v>1524</v>
      </c>
      <c r="AR436" t="s">
        <v>272</v>
      </c>
    </row>
    <row r="437" spans="15:44" x14ac:dyDescent="0.2">
      <c r="O437" s="1"/>
      <c r="AC437" s="192" t="s">
        <v>1524</v>
      </c>
      <c r="AD437" s="191" t="s">
        <v>6314</v>
      </c>
      <c r="AE437" s="192"/>
      <c r="AI437" t="s">
        <v>1524</v>
      </c>
      <c r="AJ437" s="177" t="s">
        <v>4192</v>
      </c>
      <c r="AK437" t="s">
        <v>1524</v>
      </c>
      <c r="AL437" s="9" t="s">
        <v>4197</v>
      </c>
      <c r="AM437" s="6"/>
      <c r="AR437" t="s">
        <v>272</v>
      </c>
    </row>
    <row r="438" spans="15:44" x14ac:dyDescent="0.2">
      <c r="O438" s="1"/>
      <c r="AC438" s="192"/>
      <c r="AD438" s="192"/>
      <c r="AE438" s="192"/>
      <c r="AI438" t="s">
        <v>1524</v>
      </c>
      <c r="AJ438" s="279" t="s">
        <v>6564</v>
      </c>
      <c r="AK438" s="6" t="s">
        <v>1137</v>
      </c>
      <c r="AL438" s="23" t="s">
        <v>628</v>
      </c>
      <c r="AM438" s="6"/>
      <c r="AR438" t="s">
        <v>272</v>
      </c>
    </row>
    <row r="439" spans="15:44" x14ac:dyDescent="0.2">
      <c r="O439" s="1"/>
      <c r="AE439" s="1"/>
      <c r="AK439" s="6" t="s">
        <v>1524</v>
      </c>
      <c r="AL439" s="61" t="s">
        <v>1937</v>
      </c>
      <c r="AM439" s="6"/>
      <c r="AR439" t="s">
        <v>272</v>
      </c>
    </row>
    <row r="440" spans="15:44" x14ac:dyDescent="0.2">
      <c r="O440" s="1"/>
      <c r="AE440" s="1"/>
      <c r="AK440" s="6" t="s">
        <v>1524</v>
      </c>
      <c r="AL440" s="156" t="s">
        <v>3266</v>
      </c>
      <c r="AM440" s="6"/>
      <c r="AR440" t="s">
        <v>272</v>
      </c>
    </row>
    <row r="441" spans="15:44" x14ac:dyDescent="0.2">
      <c r="O441" s="1"/>
      <c r="AE441" s="1"/>
      <c r="AF441" s="27"/>
      <c r="AK441" s="6" t="s">
        <v>1524</v>
      </c>
      <c r="AL441" s="30" t="s">
        <v>2561</v>
      </c>
      <c r="AM441" s="6"/>
      <c r="AR441" t="s">
        <v>272</v>
      </c>
    </row>
    <row r="442" spans="15:44" x14ac:dyDescent="0.2">
      <c r="O442" s="1"/>
      <c r="AE442" s="1"/>
      <c r="AF442" s="27"/>
      <c r="AK442" s="6" t="s">
        <v>1524</v>
      </c>
      <c r="AL442" s="36" t="s">
        <v>2562</v>
      </c>
      <c r="AM442" s="6"/>
      <c r="AR442" t="s">
        <v>272</v>
      </c>
    </row>
    <row r="443" spans="15:44" x14ac:dyDescent="0.2">
      <c r="O443" s="1"/>
      <c r="AE443" s="1"/>
      <c r="AF443" s="27"/>
      <c r="AK443" s="6" t="s">
        <v>1524</v>
      </c>
      <c r="AL443" s="177" t="s">
        <v>4194</v>
      </c>
      <c r="AM443" s="6"/>
      <c r="AR443" t="s">
        <v>272</v>
      </c>
    </row>
    <row r="444" spans="15:44" x14ac:dyDescent="0.2">
      <c r="O444" s="1"/>
      <c r="AE444" s="1"/>
      <c r="AF444" s="27"/>
      <c r="AK444" s="6" t="s">
        <v>1524</v>
      </c>
      <c r="AL444" s="224" t="s">
        <v>5733</v>
      </c>
      <c r="AM444" s="6"/>
      <c r="AR444" t="s">
        <v>272</v>
      </c>
    </row>
    <row r="445" spans="15:44" x14ac:dyDescent="0.2">
      <c r="O445" s="1"/>
      <c r="AE445" s="1"/>
      <c r="AF445" s="27"/>
      <c r="AK445" s="6" t="s">
        <v>1524</v>
      </c>
      <c r="AL445" s="6"/>
      <c r="AM445" s="6"/>
      <c r="AR445" t="s">
        <v>272</v>
      </c>
    </row>
    <row r="446" spans="15:44" x14ac:dyDescent="0.2">
      <c r="O446" s="1"/>
      <c r="AE446" s="1"/>
      <c r="AF446" s="27"/>
      <c r="AK446" t="s">
        <v>1137</v>
      </c>
      <c r="AL446" s="177" t="s">
        <v>4193</v>
      </c>
      <c r="AR446" t="s">
        <v>272</v>
      </c>
    </row>
    <row r="447" spans="15:44" x14ac:dyDescent="0.2">
      <c r="O447" s="1"/>
      <c r="AE447" s="1"/>
      <c r="AF447" s="27"/>
      <c r="AK447" s="1">
        <v>1</v>
      </c>
      <c r="AL447" s="177" t="s">
        <v>4200</v>
      </c>
      <c r="AR447" t="s">
        <v>272</v>
      </c>
    </row>
    <row r="448" spans="15:44" x14ac:dyDescent="0.2">
      <c r="O448" s="1"/>
      <c r="AE448" s="1"/>
      <c r="AF448" s="27"/>
      <c r="AK448" t="s">
        <v>1524</v>
      </c>
      <c r="AL448" s="177" t="s">
        <v>4203</v>
      </c>
      <c r="AR448" t="s">
        <v>272</v>
      </c>
    </row>
    <row r="449" spans="1:44" x14ac:dyDescent="0.2">
      <c r="O449" s="1"/>
      <c r="AE449" s="1"/>
      <c r="AF449" s="27"/>
      <c r="AK449" t="s">
        <v>1524</v>
      </c>
      <c r="AR449" t="s">
        <v>272</v>
      </c>
    </row>
    <row r="450" spans="1:44" x14ac:dyDescent="0.2">
      <c r="O450" s="1"/>
      <c r="AE450" s="1"/>
      <c r="AF450" s="27"/>
      <c r="AK450" t="s">
        <v>1524</v>
      </c>
      <c r="AL450" s="9" t="s">
        <v>4197</v>
      </c>
      <c r="AM450" s="6"/>
      <c r="AR450" t="s">
        <v>272</v>
      </c>
    </row>
    <row r="451" spans="1:44" x14ac:dyDescent="0.2">
      <c r="O451" s="1"/>
      <c r="AE451" s="1"/>
      <c r="AF451" s="27"/>
      <c r="AK451" s="6" t="s">
        <v>1137</v>
      </c>
      <c r="AL451" s="23" t="s">
        <v>629</v>
      </c>
      <c r="AM451" s="6"/>
      <c r="AR451" t="s">
        <v>272</v>
      </c>
    </row>
    <row r="452" spans="1:44" x14ac:dyDescent="0.2">
      <c r="O452" s="1"/>
      <c r="AE452" s="1"/>
      <c r="AF452" s="27"/>
      <c r="AK452" s="6" t="s">
        <v>1524</v>
      </c>
      <c r="AL452" s="71" t="s">
        <v>2489</v>
      </c>
      <c r="AM452" s="6"/>
      <c r="AR452" t="s">
        <v>272</v>
      </c>
    </row>
    <row r="453" spans="1:44" x14ac:dyDescent="0.2">
      <c r="O453" s="1"/>
      <c r="AE453" s="1"/>
      <c r="AF453" s="27"/>
      <c r="AK453" s="6" t="s">
        <v>1524</v>
      </c>
      <c r="AL453" s="30" t="s">
        <v>2563</v>
      </c>
      <c r="AM453" s="6"/>
      <c r="AR453" t="s">
        <v>272</v>
      </c>
    </row>
    <row r="454" spans="1:44" x14ac:dyDescent="0.2">
      <c r="O454" s="1"/>
      <c r="AE454" s="1"/>
      <c r="AF454" s="27"/>
      <c r="AK454" s="6" t="s">
        <v>1524</v>
      </c>
      <c r="AL454" s="36" t="s">
        <v>2927</v>
      </c>
      <c r="AM454" s="6"/>
      <c r="AR454" t="s">
        <v>272</v>
      </c>
    </row>
    <row r="455" spans="1:44" x14ac:dyDescent="0.2">
      <c r="O455" s="1"/>
      <c r="AE455" s="1"/>
      <c r="AF455" s="27"/>
      <c r="AK455" s="6" t="s">
        <v>1524</v>
      </c>
      <c r="AL455" s="30" t="s">
        <v>484</v>
      </c>
      <c r="AM455" s="6"/>
      <c r="AR455" t="s">
        <v>272</v>
      </c>
    </row>
    <row r="456" spans="1:44" x14ac:dyDescent="0.2">
      <c r="O456" s="1"/>
      <c r="AE456" s="1"/>
      <c r="AF456" s="27"/>
      <c r="AK456" s="6" t="s">
        <v>1524</v>
      </c>
      <c r="AL456" s="177" t="s">
        <v>4195</v>
      </c>
      <c r="AM456" s="6"/>
      <c r="AR456" t="s">
        <v>272</v>
      </c>
    </row>
    <row r="457" spans="1:44" x14ac:dyDescent="0.2">
      <c r="O457" s="1"/>
      <c r="AE457" s="1"/>
      <c r="AF457" s="27"/>
      <c r="AK457" s="6" t="s">
        <v>1524</v>
      </c>
      <c r="AL457" s="71" t="s">
        <v>2490</v>
      </c>
      <c r="AM457" s="6"/>
      <c r="AR457" t="s">
        <v>272</v>
      </c>
    </row>
    <row r="458" spans="1:44" x14ac:dyDescent="0.2">
      <c r="O458" s="1"/>
      <c r="AE458" s="1"/>
      <c r="AF458" s="27"/>
      <c r="AK458" s="6" t="s">
        <v>1524</v>
      </c>
      <c r="AL458" s="177" t="s">
        <v>4196</v>
      </c>
      <c r="AM458" s="6"/>
      <c r="AR458" t="s">
        <v>272</v>
      </c>
    </row>
    <row r="459" spans="1:44" x14ac:dyDescent="0.2">
      <c r="A459" s="150" t="s">
        <v>6574</v>
      </c>
      <c r="J459" s="150"/>
      <c r="AK459" s="192"/>
      <c r="AL459" s="192"/>
      <c r="AM459" s="192"/>
      <c r="AR459" t="s">
        <v>272</v>
      </c>
    </row>
    <row r="460" spans="1:44" x14ac:dyDescent="0.2">
      <c r="N460" s="27"/>
      <c r="O460" s="21" t="s">
        <v>5991</v>
      </c>
      <c r="Z460" s="2"/>
      <c r="AK460" s="17" t="s">
        <v>958</v>
      </c>
      <c r="AL460" s="6"/>
      <c r="AM460" s="6"/>
      <c r="AN460" s="6"/>
      <c r="AO460" s="6"/>
      <c r="AR460" t="s">
        <v>272</v>
      </c>
    </row>
    <row r="461" spans="1:44" x14ac:dyDescent="0.2">
      <c r="L461" s="27"/>
      <c r="N461" s="27"/>
      <c r="AK461" s="6"/>
      <c r="AM461" t="s">
        <v>1137</v>
      </c>
      <c r="AN461" s="27" t="s">
        <v>1793</v>
      </c>
      <c r="AO461" s="6"/>
      <c r="AR461" t="s">
        <v>272</v>
      </c>
    </row>
    <row r="462" spans="1:44" x14ac:dyDescent="0.2">
      <c r="L462" s="27"/>
      <c r="AK462" s="6"/>
      <c r="AM462" t="s">
        <v>1524</v>
      </c>
      <c r="AN462" s="27" t="s">
        <v>3050</v>
      </c>
      <c r="AO462" s="6"/>
      <c r="AR462" t="s">
        <v>272</v>
      </c>
    </row>
    <row r="463" spans="1:44" x14ac:dyDescent="0.2">
      <c r="L463" s="27"/>
      <c r="N463" s="27"/>
      <c r="AK463" s="6"/>
      <c r="AL463" s="97" t="s">
        <v>1578</v>
      </c>
      <c r="AM463" t="s">
        <v>1524</v>
      </c>
      <c r="AN463" s="97" t="s">
        <v>1578</v>
      </c>
      <c r="AO463" s="6"/>
      <c r="AR463" t="s">
        <v>272</v>
      </c>
    </row>
    <row r="464" spans="1:44" x14ac:dyDescent="0.2">
      <c r="L464" s="27"/>
      <c r="N464" s="27"/>
      <c r="AK464" s="11" t="s">
        <v>1688</v>
      </c>
      <c r="AL464" s="18" t="s">
        <v>1791</v>
      </c>
      <c r="AM464" s="193" t="s">
        <v>1524</v>
      </c>
      <c r="AN464" s="192"/>
      <c r="AO464" s="6"/>
      <c r="AR464" t="s">
        <v>272</v>
      </c>
    </row>
    <row r="465" spans="1:44" x14ac:dyDescent="0.2">
      <c r="N465" s="27"/>
      <c r="AK465" s="11" t="s">
        <v>1524</v>
      </c>
      <c r="AL465" s="27" t="s">
        <v>4201</v>
      </c>
      <c r="AM465" s="193" t="s">
        <v>1524</v>
      </c>
      <c r="AN465" s="204" t="s">
        <v>4384</v>
      </c>
      <c r="AR465" t="s">
        <v>272</v>
      </c>
    </row>
    <row r="466" spans="1:44" x14ac:dyDescent="0.2">
      <c r="AK466" s="11" t="s">
        <v>1524</v>
      </c>
      <c r="AL466" s="27" t="s">
        <v>1792</v>
      </c>
      <c r="AM466" s="193" t="s">
        <v>1524</v>
      </c>
      <c r="AN466" s="192"/>
      <c r="AO466" s="6"/>
      <c r="AR466" t="s">
        <v>272</v>
      </c>
    </row>
    <row r="467" spans="1:44" x14ac:dyDescent="0.2">
      <c r="AK467" s="11" t="s">
        <v>1524</v>
      </c>
      <c r="AL467" s="27" t="s">
        <v>2854</v>
      </c>
      <c r="AM467" t="s">
        <v>1137</v>
      </c>
      <c r="AN467" s="148" t="s">
        <v>6241</v>
      </c>
      <c r="AO467" s="6"/>
      <c r="AR467" t="s">
        <v>272</v>
      </c>
    </row>
    <row r="468" spans="1:44" x14ac:dyDescent="0.2">
      <c r="AK468" s="11" t="s">
        <v>1524</v>
      </c>
      <c r="AL468" s="27" t="s">
        <v>802</v>
      </c>
      <c r="AM468" t="s">
        <v>1524</v>
      </c>
      <c r="AN468" s="32" t="s">
        <v>2928</v>
      </c>
      <c r="AO468" s="6"/>
      <c r="AR468" t="s">
        <v>272</v>
      </c>
    </row>
    <row r="469" spans="1:44" x14ac:dyDescent="0.2">
      <c r="AK469" s="193" t="s">
        <v>1524</v>
      </c>
      <c r="AL469" s="30" t="s">
        <v>81</v>
      </c>
      <c r="AM469" t="s">
        <v>1524</v>
      </c>
      <c r="AN469" s="243" t="s">
        <v>5683</v>
      </c>
      <c r="AO469" s="192"/>
      <c r="AR469" t="s">
        <v>272</v>
      </c>
    </row>
    <row r="470" spans="1:44" x14ac:dyDescent="0.2">
      <c r="AK470" s="11" t="s">
        <v>1524</v>
      </c>
      <c r="AL470" s="27" t="s">
        <v>4385</v>
      </c>
      <c r="AM470" t="s">
        <v>1524</v>
      </c>
      <c r="AN470" s="232" t="s">
        <v>5682</v>
      </c>
      <c r="AO470" s="6"/>
      <c r="AR470" t="s">
        <v>272</v>
      </c>
    </row>
    <row r="471" spans="1:44" x14ac:dyDescent="0.2">
      <c r="AK471" s="11" t="s">
        <v>1524</v>
      </c>
      <c r="AL471" s="23" t="s">
        <v>2825</v>
      </c>
      <c r="AM471" t="s">
        <v>1524</v>
      </c>
      <c r="AN471" s="27" t="s">
        <v>201</v>
      </c>
      <c r="AO471" s="6"/>
      <c r="AR471" t="s">
        <v>272</v>
      </c>
    </row>
    <row r="472" spans="1:44" x14ac:dyDescent="0.2">
      <c r="N472" s="31"/>
      <c r="AK472" s="11" t="s">
        <v>1524</v>
      </c>
      <c r="AL472" s="91" t="s">
        <v>1606</v>
      </c>
      <c r="AM472" t="s">
        <v>1524</v>
      </c>
      <c r="AO472" s="6"/>
      <c r="AR472" t="s">
        <v>272</v>
      </c>
    </row>
    <row r="473" spans="1:44" x14ac:dyDescent="0.2">
      <c r="AK473" s="11"/>
      <c r="AM473" t="s">
        <v>1137</v>
      </c>
      <c r="AN473" s="23" t="s">
        <v>1630</v>
      </c>
      <c r="AO473" s="6"/>
      <c r="AR473" t="s">
        <v>272</v>
      </c>
    </row>
    <row r="474" spans="1:44" x14ac:dyDescent="0.2">
      <c r="AK474" s="11"/>
      <c r="AL474" s="51"/>
      <c r="AM474" t="s">
        <v>1524</v>
      </c>
      <c r="AN474" s="224" t="s">
        <v>5686</v>
      </c>
      <c r="AO474" s="6"/>
      <c r="AR474" t="s">
        <v>272</v>
      </c>
    </row>
    <row r="475" spans="1:44" x14ac:dyDescent="0.2">
      <c r="A475" s="150" t="s">
        <v>6574</v>
      </c>
      <c r="J475" s="150"/>
      <c r="AK475" s="192"/>
      <c r="AL475" s="192"/>
      <c r="AM475" s="192"/>
      <c r="AN475" s="192"/>
      <c r="AO475" s="192"/>
      <c r="AR475" t="s">
        <v>272</v>
      </c>
    </row>
    <row r="476" spans="1:44" x14ac:dyDescent="0.2">
      <c r="B476" s="246" t="s">
        <v>6124</v>
      </c>
      <c r="O476" s="242" t="s">
        <v>5938</v>
      </c>
      <c r="Q476" t="s">
        <v>1137</v>
      </c>
      <c r="R476" s="61" t="s">
        <v>1310</v>
      </c>
      <c r="S476" t="s">
        <v>1137</v>
      </c>
      <c r="T476" s="61" t="s">
        <v>4518</v>
      </c>
      <c r="U476" t="s">
        <v>1137</v>
      </c>
      <c r="V476" s="61" t="s">
        <v>2397</v>
      </c>
      <c r="AE476" t="s">
        <v>1137</v>
      </c>
      <c r="AF476" s="18" t="s">
        <v>2844</v>
      </c>
      <c r="AG476" t="s">
        <v>1137</v>
      </c>
      <c r="AH476" s="18" t="s">
        <v>200</v>
      </c>
      <c r="AK476" t="s">
        <v>1137</v>
      </c>
      <c r="AL476" s="23" t="s">
        <v>629</v>
      </c>
      <c r="AM476" t="s">
        <v>1137</v>
      </c>
      <c r="AN476" s="147" t="s">
        <v>3203</v>
      </c>
      <c r="AO476" t="s">
        <v>1137</v>
      </c>
      <c r="AP476" s="153" t="s">
        <v>3419</v>
      </c>
      <c r="AR476" t="s">
        <v>272</v>
      </c>
    </row>
    <row r="477" spans="1:44" x14ac:dyDescent="0.2">
      <c r="Q477" s="1">
        <v>1</v>
      </c>
      <c r="R477" s="61" t="s">
        <v>985</v>
      </c>
      <c r="S477" s="1">
        <v>1</v>
      </c>
      <c r="T477" s="61" t="s">
        <v>2395</v>
      </c>
      <c r="U477" t="s">
        <v>1524</v>
      </c>
      <c r="AE477" s="1">
        <v>1</v>
      </c>
      <c r="AF477" s="18" t="s">
        <v>2251</v>
      </c>
      <c r="AG477" s="1">
        <v>1</v>
      </c>
      <c r="AH477" s="18" t="s">
        <v>2975</v>
      </c>
      <c r="AK477" s="1">
        <v>1</v>
      </c>
      <c r="AL477" s="71" t="s">
        <v>907</v>
      </c>
      <c r="AM477" s="1">
        <v>1</v>
      </c>
      <c r="AN477" s="147" t="s">
        <v>4738</v>
      </c>
      <c r="AO477" s="1">
        <v>1</v>
      </c>
      <c r="AP477" s="153" t="s">
        <v>3059</v>
      </c>
      <c r="AR477" t="s">
        <v>272</v>
      </c>
    </row>
    <row r="478" spans="1:44" x14ac:dyDescent="0.2">
      <c r="Q478" t="s">
        <v>1524</v>
      </c>
      <c r="R478" s="61" t="s">
        <v>3555</v>
      </c>
      <c r="S478" t="s">
        <v>1524</v>
      </c>
      <c r="T478" s="61" t="s">
        <v>2396</v>
      </c>
      <c r="AE478" t="s">
        <v>1524</v>
      </c>
      <c r="AF478" s="19" t="s">
        <v>174</v>
      </c>
      <c r="AG478" t="s">
        <v>1524</v>
      </c>
      <c r="AK478" t="s">
        <v>1524</v>
      </c>
      <c r="AL478" s="71" t="s">
        <v>4739</v>
      </c>
      <c r="AR478" t="s">
        <v>272</v>
      </c>
    </row>
    <row r="479" spans="1:44" x14ac:dyDescent="0.2">
      <c r="R479" s="67"/>
      <c r="S479" t="s">
        <v>1524</v>
      </c>
      <c r="T479" s="62" t="s">
        <v>2398</v>
      </c>
      <c r="AE479" t="s">
        <v>1524</v>
      </c>
      <c r="AF479" s="94" t="s">
        <v>175</v>
      </c>
      <c r="AG479" t="s">
        <v>1137</v>
      </c>
      <c r="AH479" s="18" t="s">
        <v>2065</v>
      </c>
      <c r="AM479" t="s">
        <v>1137</v>
      </c>
      <c r="AN479" s="147" t="s">
        <v>3221</v>
      </c>
      <c r="AR479" t="s">
        <v>272</v>
      </c>
    </row>
    <row r="480" spans="1:44" x14ac:dyDescent="0.2">
      <c r="R480" s="67"/>
      <c r="S480" t="s">
        <v>1524</v>
      </c>
      <c r="T480" s="91" t="s">
        <v>440</v>
      </c>
      <c r="AE480" t="s">
        <v>1524</v>
      </c>
      <c r="AF480" s="19" t="s">
        <v>572</v>
      </c>
      <c r="AG480" s="1">
        <v>1</v>
      </c>
      <c r="AH480" s="18" t="s">
        <v>573</v>
      </c>
      <c r="AM480" s="1">
        <v>1</v>
      </c>
      <c r="AN480" s="147" t="s">
        <v>3222</v>
      </c>
      <c r="AR480" t="s">
        <v>272</v>
      </c>
    </row>
    <row r="481" spans="15:44" x14ac:dyDescent="0.2">
      <c r="O481" s="11"/>
      <c r="P481" s="9" t="s">
        <v>1135</v>
      </c>
      <c r="Q481" s="6"/>
      <c r="R481" s="11"/>
      <c r="S481" s="11"/>
      <c r="AE481" t="s">
        <v>1524</v>
      </c>
      <c r="AF481" s="18" t="s">
        <v>2996</v>
      </c>
      <c r="AG481" t="s">
        <v>1622</v>
      </c>
      <c r="AR481" t="s">
        <v>272</v>
      </c>
    </row>
    <row r="482" spans="15:44" x14ac:dyDescent="0.2">
      <c r="O482" t="s">
        <v>1137</v>
      </c>
      <c r="P482" s="61" t="s">
        <v>1608</v>
      </c>
      <c r="Q482" t="s">
        <v>1137</v>
      </c>
      <c r="R482" s="148" t="s">
        <v>4519</v>
      </c>
      <c r="S482" t="s">
        <v>1137</v>
      </c>
      <c r="T482" s="71" t="s">
        <v>1136</v>
      </c>
      <c r="AE482" s="1">
        <v>1</v>
      </c>
      <c r="AF482" s="18" t="s">
        <v>29</v>
      </c>
      <c r="AG482" t="s">
        <v>30</v>
      </c>
      <c r="AK482" t="s">
        <v>1137</v>
      </c>
      <c r="AL482" s="177" t="s">
        <v>4045</v>
      </c>
      <c r="AR482" t="s">
        <v>272</v>
      </c>
    </row>
    <row r="483" spans="15:44" x14ac:dyDescent="0.2">
      <c r="O483" s="11" t="s">
        <v>1524</v>
      </c>
      <c r="P483" s="61" t="s">
        <v>1126</v>
      </c>
      <c r="Q483" t="s">
        <v>1524</v>
      </c>
      <c r="R483" s="72" t="s">
        <v>1128</v>
      </c>
      <c r="S483" s="11"/>
      <c r="AE483" t="s">
        <v>1524</v>
      </c>
      <c r="AF483" s="18" t="s">
        <v>3052</v>
      </c>
      <c r="AG483" t="s">
        <v>2462</v>
      </c>
      <c r="AK483" s="1">
        <v>1</v>
      </c>
      <c r="AL483" s="71" t="s">
        <v>2323</v>
      </c>
      <c r="AR483" t="s">
        <v>272</v>
      </c>
    </row>
    <row r="484" spans="15:44" x14ac:dyDescent="0.2">
      <c r="O484" s="11" t="s">
        <v>1524</v>
      </c>
      <c r="P484" s="71" t="s">
        <v>1134</v>
      </c>
      <c r="Q484" t="s">
        <v>1524</v>
      </c>
      <c r="R484" s="84" t="s">
        <v>1129</v>
      </c>
      <c r="S484" s="11"/>
      <c r="AC484" t="s">
        <v>1137</v>
      </c>
      <c r="AD484" s="177" t="s">
        <v>4041</v>
      </c>
      <c r="AK484" t="s">
        <v>1524</v>
      </c>
      <c r="AL484" s="78" t="s">
        <v>2324</v>
      </c>
      <c r="AR484" t="s">
        <v>272</v>
      </c>
    </row>
    <row r="485" spans="15:44" x14ac:dyDescent="0.2">
      <c r="O485" s="11" t="s">
        <v>1524</v>
      </c>
      <c r="P485" s="71" t="s">
        <v>1127</v>
      </c>
      <c r="Q485" t="s">
        <v>1524</v>
      </c>
      <c r="R485" s="71" t="s">
        <v>1130</v>
      </c>
      <c r="S485" s="11"/>
      <c r="AC485" s="1">
        <v>1</v>
      </c>
      <c r="AD485" s="177" t="s">
        <v>3572</v>
      </c>
      <c r="AF485" s="87"/>
      <c r="AG485" t="s">
        <v>1137</v>
      </c>
      <c r="AH485" s="161" t="s">
        <v>4002</v>
      </c>
      <c r="AR485" t="s">
        <v>272</v>
      </c>
    </row>
    <row r="486" spans="15:44" x14ac:dyDescent="0.2">
      <c r="O486" s="11"/>
      <c r="P486" s="11"/>
      <c r="Q486" s="11" t="s">
        <v>1524</v>
      </c>
      <c r="R486" s="71" t="s">
        <v>1131</v>
      </c>
      <c r="S486" s="11"/>
      <c r="AC486" t="s">
        <v>1524</v>
      </c>
      <c r="AD486" s="177" t="s">
        <v>4042</v>
      </c>
      <c r="AF486" s="87"/>
      <c r="AG486" s="1">
        <v>1</v>
      </c>
      <c r="AH486" s="161" t="s">
        <v>4003</v>
      </c>
      <c r="AK486" t="s">
        <v>1137</v>
      </c>
      <c r="AL486" s="177" t="s">
        <v>4040</v>
      </c>
      <c r="AM486" t="s">
        <v>1137</v>
      </c>
      <c r="AN486" s="179" t="s">
        <v>426</v>
      </c>
      <c r="AR486" t="s">
        <v>272</v>
      </c>
    </row>
    <row r="487" spans="15:44" x14ac:dyDescent="0.2">
      <c r="P487" s="91" t="s">
        <v>1607</v>
      </c>
      <c r="Q487" s="11" t="s">
        <v>1524</v>
      </c>
      <c r="R487" s="71" t="s">
        <v>1132</v>
      </c>
      <c r="S487" t="s">
        <v>1137</v>
      </c>
      <c r="T487" s="153" t="s">
        <v>3074</v>
      </c>
      <c r="AC487" t="s">
        <v>1524</v>
      </c>
      <c r="AD487" s="177" t="s">
        <v>4043</v>
      </c>
      <c r="AF487" s="18"/>
      <c r="AG487" t="s">
        <v>1524</v>
      </c>
      <c r="AH487" s="161" t="s">
        <v>4004</v>
      </c>
      <c r="AK487" s="1">
        <v>1</v>
      </c>
      <c r="AL487" s="177" t="s">
        <v>4038</v>
      </c>
      <c r="AR487" t="s">
        <v>272</v>
      </c>
    </row>
    <row r="488" spans="15:44" x14ac:dyDescent="0.2">
      <c r="Q488" s="11" t="s">
        <v>1524</v>
      </c>
      <c r="R488" s="71" t="s">
        <v>1133</v>
      </c>
      <c r="S488" s="1">
        <v>1</v>
      </c>
      <c r="T488" s="153" t="s">
        <v>4496</v>
      </c>
      <c r="AF488" s="18"/>
      <c r="AK488" t="s">
        <v>1524</v>
      </c>
      <c r="AL488" s="177" t="s">
        <v>4039</v>
      </c>
      <c r="AR488" t="s">
        <v>272</v>
      </c>
    </row>
    <row r="489" spans="15:44" x14ac:dyDescent="0.2">
      <c r="Q489" s="11" t="s">
        <v>1524</v>
      </c>
      <c r="R489" s="71" t="s">
        <v>1127</v>
      </c>
      <c r="S489" t="s">
        <v>1524</v>
      </c>
      <c r="T489" s="153" t="s">
        <v>4497</v>
      </c>
      <c r="AC489" t="s">
        <v>1137</v>
      </c>
      <c r="AD489" s="177" t="s">
        <v>4574</v>
      </c>
      <c r="AE489" t="s">
        <v>1137</v>
      </c>
      <c r="AF489" s="138" t="s">
        <v>4576</v>
      </c>
      <c r="AG489" t="s">
        <v>1137</v>
      </c>
      <c r="AH489" s="191" t="s">
        <v>4584</v>
      </c>
      <c r="AR489" t="s">
        <v>272</v>
      </c>
    </row>
    <row r="490" spans="15:44" x14ac:dyDescent="0.2">
      <c r="Q490" s="11"/>
      <c r="R490" s="11"/>
      <c r="S490" s="11"/>
      <c r="T490" s="55" t="s">
        <v>3553</v>
      </c>
      <c r="U490" s="11"/>
      <c r="AC490" s="1">
        <v>1</v>
      </c>
      <c r="AD490" s="191" t="s">
        <v>4575</v>
      </c>
      <c r="AE490" s="1">
        <v>1</v>
      </c>
      <c r="AF490" s="191" t="s">
        <v>4577</v>
      </c>
      <c r="AK490" t="s">
        <v>1137</v>
      </c>
      <c r="AL490" s="224" t="s">
        <v>5762</v>
      </c>
      <c r="AR490" t="s">
        <v>272</v>
      </c>
    </row>
    <row r="491" spans="15:44" x14ac:dyDescent="0.2">
      <c r="R491" s="91" t="s">
        <v>1607</v>
      </c>
      <c r="U491" s="11"/>
      <c r="AC491" t="s">
        <v>1524</v>
      </c>
      <c r="AD491" s="177" t="s">
        <v>4583</v>
      </c>
      <c r="AE491" t="s">
        <v>1524</v>
      </c>
      <c r="AF491" s="214" t="s">
        <v>4637</v>
      </c>
      <c r="AK491" s="1">
        <v>1</v>
      </c>
      <c r="AL491" s="224" t="s">
        <v>5761</v>
      </c>
      <c r="AR491" t="s">
        <v>272</v>
      </c>
    </row>
    <row r="492" spans="15:44" x14ac:dyDescent="0.2">
      <c r="Q492" s="193"/>
      <c r="R492" s="16" t="s">
        <v>4600</v>
      </c>
      <c r="U492" s="11"/>
      <c r="AC492" s="1">
        <v>1</v>
      </c>
      <c r="AD492" s="177" t="s">
        <v>1333</v>
      </c>
      <c r="AE492" s="1">
        <v>1</v>
      </c>
      <c r="AF492" s="177" t="s">
        <v>4578</v>
      </c>
      <c r="AR492" t="s">
        <v>272</v>
      </c>
    </row>
    <row r="493" spans="15:44" x14ac:dyDescent="0.2">
      <c r="Q493" t="s">
        <v>1137</v>
      </c>
      <c r="R493" t="s">
        <v>1216</v>
      </c>
      <c r="U493" s="11"/>
      <c r="AE493" t="s">
        <v>1524</v>
      </c>
      <c r="AF493" s="191" t="s">
        <v>4579</v>
      </c>
      <c r="AR493" t="s">
        <v>272</v>
      </c>
    </row>
    <row r="494" spans="15:44" x14ac:dyDescent="0.2">
      <c r="Q494" s="193" t="s">
        <v>1524</v>
      </c>
      <c r="R494" s="191" t="s">
        <v>4597</v>
      </c>
      <c r="U494" s="11"/>
      <c r="AE494" t="s">
        <v>1524</v>
      </c>
      <c r="AF494" s="94" t="s">
        <v>1660</v>
      </c>
      <c r="AR494" t="s">
        <v>272</v>
      </c>
    </row>
    <row r="495" spans="15:44" x14ac:dyDescent="0.2">
      <c r="Q495" s="193" t="s">
        <v>1524</v>
      </c>
      <c r="R495" s="191" t="s">
        <v>4598</v>
      </c>
      <c r="S495" s="193"/>
      <c r="T495" s="161"/>
      <c r="U495" s="193"/>
      <c r="AE495" t="s">
        <v>1524</v>
      </c>
      <c r="AF495" s="94" t="s">
        <v>4580</v>
      </c>
      <c r="AR495" t="s">
        <v>272</v>
      </c>
    </row>
    <row r="496" spans="15:44" x14ac:dyDescent="0.2">
      <c r="Q496" s="193" t="s">
        <v>1524</v>
      </c>
      <c r="R496" t="s">
        <v>4599</v>
      </c>
      <c r="S496" s="193"/>
      <c r="T496" s="161"/>
      <c r="U496" s="193"/>
      <c r="AE496" t="s">
        <v>1524</v>
      </c>
      <c r="AR496" t="s">
        <v>272</v>
      </c>
    </row>
    <row r="497" spans="1:44" x14ac:dyDescent="0.2">
      <c r="Q497" s="193"/>
      <c r="R497" s="55" t="s">
        <v>3553</v>
      </c>
      <c r="S497" s="11"/>
      <c r="T497" s="11"/>
      <c r="U497" s="11"/>
      <c r="AE497" t="s">
        <v>1137</v>
      </c>
      <c r="AF497" s="191" t="s">
        <v>4581</v>
      </c>
      <c r="AR497" t="s">
        <v>272</v>
      </c>
    </row>
    <row r="498" spans="1:44" x14ac:dyDescent="0.2">
      <c r="Q498" t="s">
        <v>1137</v>
      </c>
      <c r="R498" s="271" t="s">
        <v>6651</v>
      </c>
      <c r="S498" t="s">
        <v>1137</v>
      </c>
      <c r="T498" s="138" t="s">
        <v>6652</v>
      </c>
      <c r="U498" s="193"/>
      <c r="AE498" s="1">
        <v>1</v>
      </c>
      <c r="AF498" s="191" t="s">
        <v>4582</v>
      </c>
      <c r="AR498" t="s">
        <v>272</v>
      </c>
    </row>
    <row r="499" spans="1:44" x14ac:dyDescent="0.2">
      <c r="Q499" s="193" t="s">
        <v>1524</v>
      </c>
      <c r="R499" s="271" t="s">
        <v>6648</v>
      </c>
      <c r="S499" t="s">
        <v>1524</v>
      </c>
      <c r="T499" s="138" t="s">
        <v>3550</v>
      </c>
      <c r="U499" s="193"/>
      <c r="AF499" s="191"/>
      <c r="AR499" t="s">
        <v>272</v>
      </c>
    </row>
    <row r="500" spans="1:44" x14ac:dyDescent="0.2">
      <c r="Q500" s="193" t="s">
        <v>1524</v>
      </c>
      <c r="R500" s="271" t="s">
        <v>6649</v>
      </c>
      <c r="S500" t="s">
        <v>1524</v>
      </c>
      <c r="T500" s="138" t="s">
        <v>3551</v>
      </c>
      <c r="U500" s="193"/>
      <c r="AF500" s="191"/>
      <c r="AR500" t="s">
        <v>272</v>
      </c>
    </row>
    <row r="501" spans="1:44" x14ac:dyDescent="0.2">
      <c r="Q501" s="193" t="s">
        <v>1524</v>
      </c>
      <c r="R501" s="271" t="s">
        <v>6650</v>
      </c>
      <c r="S501" t="s">
        <v>1524</v>
      </c>
      <c r="T501" s="161" t="s">
        <v>3552</v>
      </c>
      <c r="U501" s="193"/>
      <c r="AF501" s="191"/>
      <c r="AR501" t="s">
        <v>272</v>
      </c>
    </row>
    <row r="502" spans="1:44" x14ac:dyDescent="0.2">
      <c r="Q502" s="193"/>
      <c r="R502" s="193"/>
      <c r="S502" s="193"/>
      <c r="T502" s="193"/>
      <c r="U502" s="193"/>
      <c r="AF502" s="191"/>
      <c r="AR502" t="s">
        <v>272</v>
      </c>
    </row>
    <row r="503" spans="1:44" x14ac:dyDescent="0.2">
      <c r="AR503" t="s">
        <v>272</v>
      </c>
    </row>
    <row r="504" spans="1:44" x14ac:dyDescent="0.2">
      <c r="L504" s="2"/>
      <c r="N504" s="2"/>
      <c r="P504" s="2"/>
      <c r="R504" s="2"/>
      <c r="T504" s="2"/>
      <c r="V504" s="2"/>
      <c r="X504" s="2"/>
      <c r="Z504" s="2"/>
      <c r="AB504" s="2"/>
      <c r="AD504" s="2"/>
      <c r="AF504" s="2"/>
      <c r="AH504" s="2"/>
      <c r="AJ504" s="2"/>
      <c r="AK504" s="2"/>
      <c r="AL504" s="2"/>
      <c r="AN504" s="2"/>
      <c r="AP504" s="2"/>
      <c r="AR504" t="s">
        <v>272</v>
      </c>
    </row>
    <row r="505" spans="1:44" x14ac:dyDescent="0.2">
      <c r="B505" s="150" t="s">
        <v>4131</v>
      </c>
      <c r="D505" s="150" t="s">
        <v>4130</v>
      </c>
      <c r="F505" s="150" t="s">
        <v>5526</v>
      </c>
      <c r="H505" s="150" t="s">
        <v>4128</v>
      </c>
      <c r="J505" s="150" t="s">
        <v>5527</v>
      </c>
      <c r="L505" t="s">
        <v>2733</v>
      </c>
      <c r="N505" t="s">
        <v>372</v>
      </c>
      <c r="P505" t="s">
        <v>373</v>
      </c>
      <c r="R505" t="s">
        <v>374</v>
      </c>
      <c r="T505" t="s">
        <v>375</v>
      </c>
      <c r="V505" t="s">
        <v>376</v>
      </c>
      <c r="X505" t="s">
        <v>2630</v>
      </c>
      <c r="Z505" t="s">
        <v>2631</v>
      </c>
      <c r="AB505" t="s">
        <v>2632</v>
      </c>
      <c r="AD505" t="s">
        <v>2633</v>
      </c>
      <c r="AF505" t="s">
        <v>1694</v>
      </c>
      <c r="AH505" t="s">
        <v>1693</v>
      </c>
      <c r="AJ505" t="s">
        <v>1692</v>
      </c>
      <c r="AL505" t="s">
        <v>1691</v>
      </c>
      <c r="AN505" s="1" t="s">
        <v>551</v>
      </c>
      <c r="AO505" s="1"/>
      <c r="AP505" s="1" t="s">
        <v>552</v>
      </c>
      <c r="AR505" t="s">
        <v>272</v>
      </c>
    </row>
    <row r="506" spans="1:44" x14ac:dyDescent="0.2">
      <c r="O506" t="s">
        <v>1512</v>
      </c>
      <c r="P506" t="s">
        <v>1580</v>
      </c>
      <c r="Q506" t="s">
        <v>1512</v>
      </c>
      <c r="R506" t="s">
        <v>1580</v>
      </c>
      <c r="S506" t="s">
        <v>1512</v>
      </c>
      <c r="T506" t="s">
        <v>1580</v>
      </c>
      <c r="V506" t="s">
        <v>1580</v>
      </c>
      <c r="W506" t="s">
        <v>1512</v>
      </c>
      <c r="X506" t="s">
        <v>1580</v>
      </c>
      <c r="Z506" t="s">
        <v>1580</v>
      </c>
      <c r="AA506" t="s">
        <v>1512</v>
      </c>
      <c r="AB506" t="s">
        <v>1580</v>
      </c>
      <c r="AC506" t="s">
        <v>1512</v>
      </c>
      <c r="AD506" t="s">
        <v>1580</v>
      </c>
      <c r="AE506" t="s">
        <v>1512</v>
      </c>
      <c r="AF506" t="s">
        <v>1580</v>
      </c>
      <c r="AG506" t="s">
        <v>1512</v>
      </c>
      <c r="AH506" t="s">
        <v>1580</v>
      </c>
      <c r="AI506" t="s">
        <v>1512</v>
      </c>
      <c r="AJ506" t="s">
        <v>1580</v>
      </c>
      <c r="AK506" t="s">
        <v>1512</v>
      </c>
      <c r="AL506" t="s">
        <v>1580</v>
      </c>
      <c r="AN506" t="s">
        <v>1580</v>
      </c>
      <c r="AP506" t="s">
        <v>1580</v>
      </c>
      <c r="AQ506" t="s">
        <v>31</v>
      </c>
      <c r="AR506" t="s">
        <v>272</v>
      </c>
    </row>
    <row r="507" spans="1:44" x14ac:dyDescent="0.2">
      <c r="J507" s="2" t="s">
        <v>2651</v>
      </c>
      <c r="L507" s="1">
        <f>SUM(K13:K503)</f>
        <v>2</v>
      </c>
      <c r="N507" s="1">
        <f>SUM(M13:M503)</f>
        <v>2</v>
      </c>
      <c r="P507" s="1">
        <f>SUM(O6:O503)</f>
        <v>5</v>
      </c>
      <c r="Q507" s="1"/>
      <c r="R507" s="1">
        <f>SUM(Q13:Q503)</f>
        <v>11</v>
      </c>
      <c r="S507" s="1"/>
      <c r="T507" s="1">
        <f>SUM(S13:S503)</f>
        <v>20</v>
      </c>
      <c r="U507" s="1"/>
      <c r="V507" s="1">
        <f>SUM(U13:U503)</f>
        <v>5</v>
      </c>
      <c r="W507" s="1"/>
      <c r="X507" s="1">
        <f>SUM(W13:W503)</f>
        <v>0</v>
      </c>
      <c r="Y507" s="1"/>
      <c r="Z507" s="1">
        <f>SUM(Y13:Y503)</f>
        <v>1</v>
      </c>
      <c r="AA507" s="1"/>
      <c r="AB507" s="1">
        <f>SUM(AA13:AA503)</f>
        <v>7</v>
      </c>
      <c r="AC507" s="1"/>
      <c r="AD507" s="1">
        <f>SUM(AC13:AC503)</f>
        <v>6</v>
      </c>
      <c r="AE507" s="1"/>
      <c r="AF507" s="1">
        <f>SUM(AE13:AE502)</f>
        <v>7</v>
      </c>
      <c r="AG507" s="1"/>
      <c r="AH507" s="1">
        <f>SUM(AG13:AG503)</f>
        <v>6</v>
      </c>
      <c r="AI507" s="1"/>
      <c r="AJ507" s="1">
        <f>SUM(AI13:AI503)</f>
        <v>8</v>
      </c>
      <c r="AK507" s="1"/>
      <c r="AL507" s="1">
        <f>SUM(AK13:AK503)</f>
        <v>17</v>
      </c>
      <c r="AM507" s="1"/>
      <c r="AN507" s="1">
        <f>SUM(AM5:AM503)</f>
        <v>14</v>
      </c>
      <c r="AO507" s="1"/>
      <c r="AP507" s="1">
        <f>SUM(AO13:AO503)</f>
        <v>6</v>
      </c>
      <c r="AQ507" s="1">
        <f>SUM(K507:AP507)</f>
        <v>117</v>
      </c>
      <c r="AR507" t="s">
        <v>272</v>
      </c>
    </row>
    <row r="508" spans="1:44" x14ac:dyDescent="0.2">
      <c r="J508" s="2" t="s">
        <v>2014</v>
      </c>
      <c r="L508" s="1">
        <v>0</v>
      </c>
      <c r="N508" s="1">
        <v>3</v>
      </c>
      <c r="P508" s="1">
        <v>5</v>
      </c>
      <c r="Q508" s="1"/>
      <c r="R508" s="1">
        <v>2</v>
      </c>
      <c r="S508" s="1"/>
      <c r="T508" s="1">
        <v>1</v>
      </c>
      <c r="U508" s="1"/>
      <c r="V508" s="1">
        <v>5</v>
      </c>
      <c r="W508" s="1"/>
      <c r="X508" s="1">
        <v>10</v>
      </c>
      <c r="Y508" s="1"/>
      <c r="Z508" s="1">
        <v>9</v>
      </c>
      <c r="AA508" s="1"/>
      <c r="AB508" s="1">
        <v>3</v>
      </c>
      <c r="AC508" s="1"/>
      <c r="AD508" s="1">
        <v>4</v>
      </c>
      <c r="AE508" s="1"/>
      <c r="AF508" s="1">
        <v>3</v>
      </c>
      <c r="AG508" s="1"/>
      <c r="AH508" s="1">
        <v>4</v>
      </c>
      <c r="AI508" s="1"/>
      <c r="AJ508" s="1">
        <v>2</v>
      </c>
      <c r="AK508" s="1"/>
      <c r="AL508" s="1">
        <v>1</v>
      </c>
      <c r="AM508" s="1"/>
      <c r="AN508" s="1">
        <v>2</v>
      </c>
      <c r="AO508" s="1"/>
      <c r="AP508" s="1">
        <v>8</v>
      </c>
      <c r="AQ508" s="1">
        <f>SUM(K508:AP508)</f>
        <v>62</v>
      </c>
      <c r="AR508" t="s">
        <v>272</v>
      </c>
    </row>
    <row r="509" spans="1:44" x14ac:dyDescent="0.2">
      <c r="J509" s="2" t="s">
        <v>1720</v>
      </c>
      <c r="L509" s="1">
        <f>L507+L508</f>
        <v>2</v>
      </c>
      <c r="N509" s="1">
        <f>N507+N508</f>
        <v>5</v>
      </c>
      <c r="P509" s="1">
        <f>P507+P508</f>
        <v>10</v>
      </c>
      <c r="Q509" s="1"/>
      <c r="R509" s="1">
        <f>R507+R508</f>
        <v>13</v>
      </c>
      <c r="S509" s="1"/>
      <c r="T509" s="1">
        <f>T507+T508</f>
        <v>21</v>
      </c>
      <c r="U509" s="1"/>
      <c r="V509" s="1">
        <f>V507+V508</f>
        <v>10</v>
      </c>
      <c r="W509" s="1"/>
      <c r="X509" s="1">
        <f>X507+X508</f>
        <v>10</v>
      </c>
      <c r="Y509" s="1"/>
      <c r="Z509" s="1">
        <f>Z507+Z508</f>
        <v>10</v>
      </c>
      <c r="AA509" s="1"/>
      <c r="AB509" s="1">
        <f>AB507+AB508</f>
        <v>10</v>
      </c>
      <c r="AC509" s="1"/>
      <c r="AD509" s="1">
        <f>AD507+AD508</f>
        <v>10</v>
      </c>
      <c r="AE509" s="1"/>
      <c r="AF509" s="1">
        <f>AF507+AF508</f>
        <v>10</v>
      </c>
      <c r="AG509" s="1"/>
      <c r="AH509" s="1">
        <f>AH507+AH508</f>
        <v>10</v>
      </c>
      <c r="AI509" s="1"/>
      <c r="AJ509" s="1">
        <f>AJ507+AJ508</f>
        <v>10</v>
      </c>
      <c r="AK509" s="1"/>
      <c r="AL509" s="1">
        <f>AL507+AL508</f>
        <v>18</v>
      </c>
      <c r="AM509" s="1"/>
      <c r="AN509" s="1">
        <f>AN507+AN508</f>
        <v>16</v>
      </c>
      <c r="AO509" s="1"/>
      <c r="AP509" s="1">
        <f>AP507+AP508</f>
        <v>14</v>
      </c>
      <c r="AQ509" s="1">
        <f>SUM(K509:AP509)</f>
        <v>179</v>
      </c>
      <c r="AR509" t="s">
        <v>272</v>
      </c>
    </row>
    <row r="510" spans="1:44" x14ac:dyDescent="0.2">
      <c r="A510" s="150" t="s">
        <v>2043</v>
      </c>
      <c r="J510" t="s">
        <v>271</v>
      </c>
      <c r="N510" t="s">
        <v>271</v>
      </c>
      <c r="P510" t="s">
        <v>271</v>
      </c>
      <c r="R510" t="s">
        <v>271</v>
      </c>
      <c r="T510" t="s">
        <v>271</v>
      </c>
      <c r="V510" t="s">
        <v>271</v>
      </c>
      <c r="X510" t="s">
        <v>271</v>
      </c>
      <c r="Z510" t="s">
        <v>271</v>
      </c>
      <c r="AB510" t="s">
        <v>271</v>
      </c>
      <c r="AD510" t="s">
        <v>271</v>
      </c>
      <c r="AF510" t="s">
        <v>271</v>
      </c>
      <c r="AH510" t="s">
        <v>271</v>
      </c>
      <c r="AJ510" t="s">
        <v>271</v>
      </c>
      <c r="AL510" t="s">
        <v>271</v>
      </c>
      <c r="AN510" s="150" t="s">
        <v>3382</v>
      </c>
      <c r="AO510" t="s">
        <v>128</v>
      </c>
      <c r="AQ510" t="s">
        <v>79</v>
      </c>
      <c r="AR510" t="s">
        <v>272</v>
      </c>
    </row>
    <row r="516" spans="26:26" x14ac:dyDescent="0.2">
      <c r="Z516" s="2"/>
    </row>
    <row r="520" spans="26:26" x14ac:dyDescent="0.2">
      <c r="Z520" s="2"/>
    </row>
    <row r="523" spans="26:26" x14ac:dyDescent="0.2">
      <c r="Z523" s="2"/>
    </row>
    <row r="527" spans="26:26" x14ac:dyDescent="0.2">
      <c r="Z527" s="2"/>
    </row>
    <row r="530" spans="26:26" x14ac:dyDescent="0.2">
      <c r="Z530" s="2"/>
    </row>
    <row r="533" spans="26:26" x14ac:dyDescent="0.2">
      <c r="Z533" s="2"/>
    </row>
    <row r="563" spans="22:22" x14ac:dyDescent="0.2">
      <c r="V563" s="2"/>
    </row>
    <row r="564" spans="22:22" x14ac:dyDescent="0.2">
      <c r="V564" s="2"/>
    </row>
    <row r="565" spans="22:22" x14ac:dyDescent="0.2">
      <c r="V565" s="2"/>
    </row>
    <row r="566" spans="22:22" x14ac:dyDescent="0.2">
      <c r="V566" s="2"/>
    </row>
    <row r="567" spans="22:22" x14ac:dyDescent="0.2">
      <c r="V567" s="2"/>
    </row>
    <row r="568" spans="22:22" x14ac:dyDescent="0.2">
      <c r="V568" s="2"/>
    </row>
    <row r="569" spans="22:22" x14ac:dyDescent="0.2">
      <c r="V569" s="2"/>
    </row>
    <row r="570" spans="22:22" x14ac:dyDescent="0.2">
      <c r="V570" s="2"/>
    </row>
  </sheetData>
  <phoneticPr fontId="0" type="noConversion"/>
  <hyperlinks>
    <hyperlink ref="A136" r:id="rId1"/>
    <hyperlink ref="A94" r:id="rId2" display="http://freepages.genealogy.rootsweb.com/~gregheberle/HEBERLE-IMAGES.htm"/>
    <hyperlink ref="A100" r:id="rId3" display="..\HEBERLE-HOUSES-BUSINESSES-WEBPAGES.htm"/>
    <hyperlink ref="A93" r:id="rId4"/>
    <hyperlink ref="A98" r:id="rId5" display="..\Htm\Sport\Sport.htm"/>
    <hyperlink ref="A91" r:id="rId6" display="..\Htm\Doctors-Professors\DoctorsProfessors.htm"/>
    <hyperlink ref="A92" r:id="rId7" display="..\Htm\Immigration\Migration.htm"/>
    <hyperlink ref="A95" r:id="rId8" display="..\Htm\Politicians\Politicians.htm"/>
    <hyperlink ref="A96" r:id="rId9" display="..\Htm\Publications\Books-Papers.htm"/>
    <hyperlink ref="A97" r:id="rId10" display="..\Htm\Religious\ReligiousProfessionals.htm"/>
    <hyperlink ref="A99" r:id="rId11" display="..\Htm\WarService\WarService.htm"/>
    <hyperlink ref="J1" r:id="rId12"/>
  </hyperlinks>
  <printOptions gridLinesSet="0"/>
  <pageMargins left="0" right="0" top="0.39370078740157483" bottom="0.39370078740157483" header="0.31496062992125984" footer="0.31496062992125984"/>
  <pageSetup paperSize="9" scale="31" fitToHeight="4" orientation="landscape" horizontalDpi="300" verticalDpi="300" r:id="rId13"/>
  <headerFooter alignWithMargins="0">
    <oddHeader>&amp;A</oddHeader>
    <oddFooter>&amp;A</oddFooter>
  </headerFooter>
  <drawing r:id="rId14"/>
  <webPublishItems count="1">
    <webPublishItem id="17779" divId="H-resteu_17779" sourceType="printArea" destinationFile="C:\homepage\Htm\familytree\R11Switz.htm"/>
  </webPublishItem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05"/>
  <sheetViews>
    <sheetView showGridLines="0" zoomScale="60" workbookViewId="0">
      <selection activeCell="A8" sqref="A8"/>
    </sheetView>
  </sheetViews>
  <sheetFormatPr defaultRowHeight="12.75" x14ac:dyDescent="0.2"/>
  <cols>
    <col min="1" max="1" width="16" customWidth="1"/>
    <col min="2" max="2" width="3.140625" customWidth="1"/>
    <col min="3" max="3" width="30.5703125" customWidth="1"/>
    <col min="4" max="4" width="2.7109375" customWidth="1"/>
    <col min="5" max="5" width="25.140625" customWidth="1"/>
    <col min="6" max="6" width="2.7109375" customWidth="1"/>
    <col min="7" max="7" width="33.7109375" customWidth="1"/>
    <col min="8" max="8" width="2.7109375" customWidth="1"/>
    <col min="9" max="9" width="37.42578125" customWidth="1"/>
    <col min="10" max="10" width="2.7109375" customWidth="1"/>
    <col min="11" max="11" width="34.7109375" customWidth="1"/>
    <col min="12" max="12" width="2.7109375" customWidth="1"/>
    <col min="13" max="13" width="36.28515625" customWidth="1"/>
    <col min="14" max="14" width="2.7109375" customWidth="1"/>
    <col min="15" max="15" width="34.7109375" customWidth="1"/>
    <col min="16" max="16" width="2.7109375" customWidth="1"/>
    <col min="17" max="17" width="24.7109375" customWidth="1"/>
    <col min="18" max="18" width="2.7109375" customWidth="1"/>
    <col min="19" max="19" width="18.7109375" customWidth="1"/>
    <col min="20" max="20" width="2.7109375" customWidth="1"/>
    <col min="21" max="21" width="8.42578125" customWidth="1"/>
    <col min="22" max="22" width="2.7109375" customWidth="1"/>
  </cols>
  <sheetData>
    <row r="1" spans="1:22" ht="30" x14ac:dyDescent="0.4">
      <c r="A1" s="141" t="s">
        <v>2615</v>
      </c>
      <c r="D1" s="7" t="s">
        <v>129</v>
      </c>
      <c r="G1" t="s">
        <v>271</v>
      </c>
      <c r="I1" t="s">
        <v>271</v>
      </c>
      <c r="K1" t="s">
        <v>271</v>
      </c>
      <c r="M1" t="s">
        <v>271</v>
      </c>
      <c r="O1" t="s">
        <v>271</v>
      </c>
      <c r="Q1" t="s">
        <v>811</v>
      </c>
      <c r="V1" t="s">
        <v>272</v>
      </c>
    </row>
    <row r="2" spans="1:22" x14ac:dyDescent="0.2">
      <c r="C2" t="s">
        <v>273</v>
      </c>
      <c r="E2" t="s">
        <v>274</v>
      </c>
      <c r="G2" t="s">
        <v>2403</v>
      </c>
      <c r="I2" t="s">
        <v>2404</v>
      </c>
      <c r="K2" t="s">
        <v>2405</v>
      </c>
      <c r="M2" t="s">
        <v>3129</v>
      </c>
      <c r="O2" t="s">
        <v>3130</v>
      </c>
      <c r="Q2" t="s">
        <v>3131</v>
      </c>
      <c r="S2" s="150" t="s">
        <v>3132</v>
      </c>
      <c r="V2" t="s">
        <v>272</v>
      </c>
    </row>
    <row r="3" spans="1:22" x14ac:dyDescent="0.2">
      <c r="C3" t="s">
        <v>2631</v>
      </c>
      <c r="E3" t="s">
        <v>379</v>
      </c>
      <c r="G3" t="s">
        <v>380</v>
      </c>
      <c r="I3" t="s">
        <v>382</v>
      </c>
      <c r="K3" t="s">
        <v>383</v>
      </c>
      <c r="M3" t="s">
        <v>384</v>
      </c>
      <c r="O3" t="s">
        <v>385</v>
      </c>
      <c r="Q3" t="s">
        <v>551</v>
      </c>
      <c r="S3" t="s">
        <v>552</v>
      </c>
      <c r="V3" t="s">
        <v>272</v>
      </c>
    </row>
    <row r="4" spans="1:22" x14ac:dyDescent="0.2">
      <c r="A4" s="4" t="s">
        <v>2425</v>
      </c>
      <c r="E4" t="s">
        <v>1580</v>
      </c>
      <c r="F4" t="s">
        <v>1512</v>
      </c>
      <c r="G4" t="s">
        <v>1580</v>
      </c>
      <c r="H4" t="s">
        <v>1512</v>
      </c>
      <c r="I4" t="s">
        <v>1580</v>
      </c>
      <c r="J4" t="s">
        <v>1512</v>
      </c>
      <c r="K4" t="s">
        <v>1580</v>
      </c>
      <c r="M4" t="s">
        <v>1580</v>
      </c>
      <c r="N4" t="s">
        <v>1512</v>
      </c>
      <c r="O4" t="s">
        <v>1580</v>
      </c>
      <c r="P4" t="s">
        <v>1512</v>
      </c>
      <c r="Q4" t="s">
        <v>1580</v>
      </c>
      <c r="S4" t="s">
        <v>1580</v>
      </c>
      <c r="V4" t="s">
        <v>272</v>
      </c>
    </row>
    <row r="5" spans="1:22" x14ac:dyDescent="0.2">
      <c r="A5" s="5" t="s">
        <v>203</v>
      </c>
      <c r="D5" s="40" t="s">
        <v>3873</v>
      </c>
      <c r="L5" t="s">
        <v>1137</v>
      </c>
      <c r="M5" s="161" t="s">
        <v>2809</v>
      </c>
      <c r="P5" t="s">
        <v>2551</v>
      </c>
      <c r="V5" t="s">
        <v>272</v>
      </c>
    </row>
    <row r="6" spans="1:22" x14ac:dyDescent="0.2">
      <c r="A6" s="21" t="s">
        <v>6558</v>
      </c>
      <c r="D6" s="15" t="s">
        <v>1369</v>
      </c>
      <c r="L6" s="1">
        <v>1</v>
      </c>
      <c r="M6" s="161" t="s">
        <v>3874</v>
      </c>
      <c r="P6" t="s">
        <v>134</v>
      </c>
      <c r="V6" t="s">
        <v>272</v>
      </c>
    </row>
    <row r="7" spans="1:22" x14ac:dyDescent="0.2">
      <c r="A7" s="148" t="s">
        <v>1525</v>
      </c>
      <c r="D7" s="12" t="s">
        <v>810</v>
      </c>
      <c r="L7" t="s">
        <v>1524</v>
      </c>
      <c r="M7" s="161" t="s">
        <v>3875</v>
      </c>
      <c r="P7" t="s">
        <v>2427</v>
      </c>
      <c r="V7" t="s">
        <v>272</v>
      </c>
    </row>
    <row r="8" spans="1:22" x14ac:dyDescent="0.2">
      <c r="A8" s="271" t="s">
        <v>6693</v>
      </c>
      <c r="D8" s="15"/>
      <c r="F8" s="17" t="s">
        <v>83</v>
      </c>
      <c r="G8" s="6"/>
      <c r="H8" s="6"/>
      <c r="P8" t="s">
        <v>204</v>
      </c>
      <c r="V8" t="s">
        <v>272</v>
      </c>
    </row>
    <row r="9" spans="1:22" x14ac:dyDescent="0.2">
      <c r="A9" s="12" t="s">
        <v>588</v>
      </c>
      <c r="D9" s="22"/>
      <c r="F9" s="6" t="s">
        <v>1137</v>
      </c>
      <c r="G9" s="19" t="s">
        <v>2152</v>
      </c>
      <c r="H9" s="6" t="s">
        <v>1137</v>
      </c>
      <c r="I9" s="61" t="s">
        <v>2788</v>
      </c>
      <c r="P9" t="s">
        <v>2909</v>
      </c>
      <c r="V9" t="s">
        <v>272</v>
      </c>
    </row>
    <row r="10" spans="1:22" x14ac:dyDescent="0.2">
      <c r="A10" t="s">
        <v>157</v>
      </c>
      <c r="D10" s="12"/>
      <c r="F10" s="6" t="s">
        <v>1524</v>
      </c>
      <c r="G10" s="61" t="s">
        <v>173</v>
      </c>
      <c r="H10" s="1">
        <v>1</v>
      </c>
      <c r="I10" s="63" t="s">
        <v>2786</v>
      </c>
      <c r="P10" t="s">
        <v>2910</v>
      </c>
      <c r="V10" t="s">
        <v>272</v>
      </c>
    </row>
    <row r="11" spans="1:22" x14ac:dyDescent="0.2">
      <c r="A11" t="s">
        <v>922</v>
      </c>
      <c r="D11" s="12"/>
      <c r="F11" s="6" t="s">
        <v>1524</v>
      </c>
      <c r="G11" s="18" t="s">
        <v>2426</v>
      </c>
      <c r="H11" t="s">
        <v>3066</v>
      </c>
      <c r="P11" t="s">
        <v>2911</v>
      </c>
      <c r="V11" t="s">
        <v>272</v>
      </c>
    </row>
    <row r="12" spans="1:22" x14ac:dyDescent="0.2">
      <c r="A12" t="s">
        <v>178</v>
      </c>
      <c r="F12" s="6" t="s">
        <v>1524</v>
      </c>
      <c r="G12" s="61" t="s">
        <v>3442</v>
      </c>
      <c r="H12" s="6" t="s">
        <v>1137</v>
      </c>
      <c r="I12" s="18" t="s">
        <v>130</v>
      </c>
      <c r="V12" t="s">
        <v>272</v>
      </c>
    </row>
    <row r="13" spans="1:22" x14ac:dyDescent="0.2">
      <c r="A13" s="34" t="s">
        <v>1478</v>
      </c>
      <c r="F13" s="6" t="s">
        <v>1524</v>
      </c>
      <c r="G13" s="61" t="s">
        <v>84</v>
      </c>
      <c r="H13" s="1">
        <v>1</v>
      </c>
      <c r="I13" s="18" t="s">
        <v>2552</v>
      </c>
      <c r="P13" t="s">
        <v>1364</v>
      </c>
      <c r="V13" t="s">
        <v>272</v>
      </c>
    </row>
    <row r="14" spans="1:22" x14ac:dyDescent="0.2">
      <c r="A14" s="34" t="s">
        <v>1479</v>
      </c>
      <c r="F14" s="6"/>
      <c r="G14" s="91" t="s">
        <v>814</v>
      </c>
      <c r="H14" s="6"/>
      <c r="V14" t="s">
        <v>272</v>
      </c>
    </row>
    <row r="15" spans="1:22" x14ac:dyDescent="0.2">
      <c r="A15" s="34" t="s">
        <v>2675</v>
      </c>
      <c r="F15" s="6"/>
      <c r="G15" s="6"/>
      <c r="H15" s="6"/>
      <c r="P15" s="2" t="s">
        <v>1755</v>
      </c>
      <c r="V15" t="s">
        <v>272</v>
      </c>
    </row>
    <row r="16" spans="1:22" x14ac:dyDescent="0.2">
      <c r="A16" s="34"/>
      <c r="D16" s="40" t="s">
        <v>809</v>
      </c>
      <c r="F16" s="6" t="s">
        <v>797</v>
      </c>
      <c r="P16" s="2"/>
      <c r="V16" t="s">
        <v>272</v>
      </c>
    </row>
    <row r="17" spans="1:22" x14ac:dyDescent="0.2">
      <c r="A17" s="34"/>
      <c r="D17" s="4" t="s">
        <v>3912</v>
      </c>
      <c r="G17" s="150"/>
      <c r="J17" t="s">
        <v>1137</v>
      </c>
      <c r="K17" s="161" t="s">
        <v>3852</v>
      </c>
      <c r="L17" t="s">
        <v>1137</v>
      </c>
      <c r="M17" s="161" t="s">
        <v>3845</v>
      </c>
      <c r="P17" s="2"/>
      <c r="V17" t="s">
        <v>272</v>
      </c>
    </row>
    <row r="18" spans="1:22" x14ac:dyDescent="0.2">
      <c r="A18" s="18" t="s">
        <v>2253</v>
      </c>
      <c r="D18" s="4"/>
      <c r="G18" s="150"/>
      <c r="H18" t="s">
        <v>1137</v>
      </c>
      <c r="I18" s="161" t="s">
        <v>2906</v>
      </c>
      <c r="J18" s="1">
        <v>1</v>
      </c>
      <c r="K18" s="161" t="s">
        <v>410</v>
      </c>
      <c r="L18" s="1">
        <v>1</v>
      </c>
      <c r="M18" s="161" t="s">
        <v>3846</v>
      </c>
      <c r="P18" s="2"/>
      <c r="V18" t="s">
        <v>272</v>
      </c>
    </row>
    <row r="19" spans="1:22" x14ac:dyDescent="0.2">
      <c r="A19" s="27" t="s">
        <v>1480</v>
      </c>
      <c r="D19" s="4"/>
      <c r="G19" s="150"/>
      <c r="H19" s="1">
        <v>1</v>
      </c>
      <c r="I19" s="177" t="s">
        <v>4283</v>
      </c>
      <c r="L19" t="s">
        <v>1524</v>
      </c>
      <c r="M19" s="161" t="s">
        <v>3850</v>
      </c>
      <c r="P19" s="2"/>
      <c r="V19" t="s">
        <v>272</v>
      </c>
    </row>
    <row r="20" spans="1:22" x14ac:dyDescent="0.2">
      <c r="A20" s="37" t="s">
        <v>176</v>
      </c>
      <c r="D20" s="4"/>
      <c r="G20" s="150"/>
      <c r="H20" t="s">
        <v>1524</v>
      </c>
      <c r="I20" s="177" t="s">
        <v>4282</v>
      </c>
      <c r="M20" s="161"/>
      <c r="P20" s="2"/>
      <c r="V20" t="s">
        <v>272</v>
      </c>
    </row>
    <row r="21" spans="1:22" x14ac:dyDescent="0.2">
      <c r="A21" s="61" t="s">
        <v>2050</v>
      </c>
      <c r="D21" s="4"/>
      <c r="G21" s="150"/>
      <c r="H21" t="s">
        <v>1524</v>
      </c>
      <c r="I21" s="161" t="s">
        <v>3851</v>
      </c>
      <c r="M21" s="161"/>
      <c r="P21" s="2"/>
      <c r="V21" t="s">
        <v>272</v>
      </c>
    </row>
    <row r="22" spans="1:22" x14ac:dyDescent="0.2">
      <c r="A22" s="71" t="s">
        <v>341</v>
      </c>
      <c r="D22" s="4"/>
      <c r="G22" s="150"/>
      <c r="H22" t="s">
        <v>1524</v>
      </c>
      <c r="I22" s="151" t="s">
        <v>4284</v>
      </c>
      <c r="M22" s="161"/>
      <c r="P22" s="2"/>
      <c r="V22" t="s">
        <v>272</v>
      </c>
    </row>
    <row r="23" spans="1:22" x14ac:dyDescent="0.2">
      <c r="A23" s="87" t="s">
        <v>2357</v>
      </c>
      <c r="D23" s="23" t="s">
        <v>1821</v>
      </c>
      <c r="G23" s="150"/>
      <c r="I23" s="161"/>
      <c r="M23" s="161"/>
      <c r="P23" s="2"/>
      <c r="V23" t="s">
        <v>272</v>
      </c>
    </row>
    <row r="24" spans="1:22" x14ac:dyDescent="0.2">
      <c r="A24" s="133" t="s">
        <v>518</v>
      </c>
      <c r="D24" s="4" t="s">
        <v>4279</v>
      </c>
      <c r="G24" s="150"/>
      <c r="I24" s="161"/>
      <c r="J24" t="s">
        <v>1137</v>
      </c>
      <c r="K24" s="177" t="s">
        <v>468</v>
      </c>
      <c r="M24" s="161"/>
      <c r="P24" s="2"/>
      <c r="V24" t="s">
        <v>272</v>
      </c>
    </row>
    <row r="25" spans="1:22" x14ac:dyDescent="0.2">
      <c r="A25" s="51" t="s">
        <v>2523</v>
      </c>
      <c r="D25" s="4"/>
      <c r="G25" s="150"/>
      <c r="I25" s="161"/>
      <c r="J25" s="1">
        <v>1</v>
      </c>
      <c r="K25" s="177" t="s">
        <v>4280</v>
      </c>
      <c r="M25" s="161"/>
      <c r="P25" s="2"/>
      <c r="V25" t="s">
        <v>272</v>
      </c>
    </row>
    <row r="26" spans="1:22" x14ac:dyDescent="0.2">
      <c r="A26" s="92" t="s">
        <v>131</v>
      </c>
      <c r="D26" s="4"/>
      <c r="G26" s="150"/>
      <c r="I26" s="161"/>
      <c r="J26" t="s">
        <v>1524</v>
      </c>
      <c r="K26" s="177" t="s">
        <v>4281</v>
      </c>
      <c r="M26" s="161"/>
      <c r="P26" s="2"/>
      <c r="V26" t="s">
        <v>272</v>
      </c>
    </row>
    <row r="27" spans="1:22" x14ac:dyDescent="0.2">
      <c r="A27" s="153" t="s">
        <v>3228</v>
      </c>
      <c r="D27" s="4"/>
      <c r="G27" s="150"/>
      <c r="I27" s="161"/>
      <c r="J27" t="s">
        <v>1524</v>
      </c>
      <c r="K27" s="177" t="s">
        <v>3407</v>
      </c>
      <c r="M27" s="161"/>
      <c r="P27" s="2"/>
      <c r="V27" t="s">
        <v>272</v>
      </c>
    </row>
    <row r="28" spans="1:22" x14ac:dyDescent="0.2">
      <c r="A28" s="160" t="s">
        <v>3444</v>
      </c>
      <c r="D28" s="23" t="s">
        <v>1821</v>
      </c>
      <c r="P28" s="2"/>
      <c r="V28" t="s">
        <v>272</v>
      </c>
    </row>
    <row r="29" spans="1:22" x14ac:dyDescent="0.2">
      <c r="A29" s="177" t="s">
        <v>3991</v>
      </c>
      <c r="D29" s="12" t="s">
        <v>2949</v>
      </c>
      <c r="H29" s="6"/>
      <c r="I29" s="6"/>
      <c r="J29" s="6"/>
      <c r="P29" t="s">
        <v>1200</v>
      </c>
      <c r="V29" t="s">
        <v>272</v>
      </c>
    </row>
    <row r="30" spans="1:22" x14ac:dyDescent="0.2">
      <c r="A30" s="191" t="s">
        <v>4295</v>
      </c>
      <c r="D30" s="12" t="s">
        <v>1570</v>
      </c>
      <c r="H30" s="6" t="s">
        <v>1137</v>
      </c>
      <c r="I30" s="37" t="s">
        <v>2444</v>
      </c>
      <c r="J30" s="6"/>
      <c r="P30" t="s">
        <v>1202</v>
      </c>
      <c r="V30" t="s">
        <v>272</v>
      </c>
    </row>
    <row r="31" spans="1:22" x14ac:dyDescent="0.2">
      <c r="A31" s="214" t="s">
        <v>4618</v>
      </c>
      <c r="D31" s="22" t="s">
        <v>2948</v>
      </c>
      <c r="F31" s="17" t="s">
        <v>1502</v>
      </c>
      <c r="G31" s="6"/>
      <c r="H31" s="6" t="s">
        <v>1524</v>
      </c>
      <c r="I31" s="71" t="s">
        <v>240</v>
      </c>
      <c r="J31" s="6"/>
      <c r="P31" t="s">
        <v>1204</v>
      </c>
      <c r="V31" t="s">
        <v>272</v>
      </c>
    </row>
    <row r="32" spans="1:22" x14ac:dyDescent="0.2">
      <c r="A32" s="224" t="s">
        <v>4941</v>
      </c>
      <c r="F32" s="6" t="s">
        <v>1137</v>
      </c>
      <c r="G32" s="37" t="s">
        <v>1571</v>
      </c>
      <c r="H32" t="s">
        <v>1524</v>
      </c>
      <c r="I32" s="37" t="s">
        <v>1572</v>
      </c>
      <c r="J32" s="6"/>
      <c r="P32" t="s">
        <v>967</v>
      </c>
      <c r="V32" t="s">
        <v>272</v>
      </c>
    </row>
    <row r="33" spans="1:22" x14ac:dyDescent="0.2">
      <c r="A33" s="244" t="s">
        <v>5730</v>
      </c>
      <c r="F33" s="6" t="s">
        <v>1524</v>
      </c>
      <c r="G33" s="37" t="s">
        <v>656</v>
      </c>
      <c r="H33" t="s">
        <v>1524</v>
      </c>
      <c r="I33" s="37" t="s">
        <v>990</v>
      </c>
      <c r="J33" s="6"/>
      <c r="P33" t="s">
        <v>758</v>
      </c>
      <c r="V33" t="s">
        <v>272</v>
      </c>
    </row>
    <row r="34" spans="1:22" x14ac:dyDescent="0.2">
      <c r="A34" s="271" t="s">
        <v>6469</v>
      </c>
      <c r="F34" s="6"/>
      <c r="G34" s="6"/>
      <c r="H34" t="s">
        <v>1524</v>
      </c>
      <c r="I34" s="91" t="s">
        <v>989</v>
      </c>
      <c r="J34" s="6"/>
      <c r="P34" t="s">
        <v>759</v>
      </c>
      <c r="V34" t="s">
        <v>272</v>
      </c>
    </row>
    <row r="35" spans="1:22" x14ac:dyDescent="0.2">
      <c r="D35" s="23" t="s">
        <v>1821</v>
      </c>
      <c r="H35" s="6"/>
      <c r="I35" s="6"/>
      <c r="J35" s="6"/>
      <c r="V35" t="s">
        <v>272</v>
      </c>
    </row>
    <row r="36" spans="1:22" x14ac:dyDescent="0.2">
      <c r="A36" s="2" t="s">
        <v>2150</v>
      </c>
      <c r="D36" s="4" t="s">
        <v>3903</v>
      </c>
      <c r="J36" t="s">
        <v>1137</v>
      </c>
      <c r="K36" s="71" t="s">
        <v>1962</v>
      </c>
      <c r="P36" t="s">
        <v>2149</v>
      </c>
      <c r="V36" t="s">
        <v>272</v>
      </c>
    </row>
    <row r="37" spans="1:22" x14ac:dyDescent="0.2">
      <c r="A37" t="s">
        <v>497</v>
      </c>
      <c r="H37" t="s">
        <v>1137</v>
      </c>
      <c r="I37" s="161" t="s">
        <v>3883</v>
      </c>
      <c r="J37" s="1">
        <v>1</v>
      </c>
      <c r="K37" s="71" t="s">
        <v>1963</v>
      </c>
      <c r="P37" s="150" t="s">
        <v>4753</v>
      </c>
      <c r="V37" t="s">
        <v>272</v>
      </c>
    </row>
    <row r="38" spans="1:22" x14ac:dyDescent="0.2">
      <c r="A38" t="s">
        <v>487</v>
      </c>
      <c r="H38" s="1">
        <v>1</v>
      </c>
      <c r="I38" s="71" t="s">
        <v>1960</v>
      </c>
      <c r="J38" t="s">
        <v>1524</v>
      </c>
      <c r="K38" s="161" t="s">
        <v>3882</v>
      </c>
      <c r="V38" t="s">
        <v>272</v>
      </c>
    </row>
    <row r="39" spans="1:22" x14ac:dyDescent="0.2">
      <c r="A39" t="s">
        <v>488</v>
      </c>
      <c r="H39" t="s">
        <v>1524</v>
      </c>
      <c r="I39" s="161" t="s">
        <v>3884</v>
      </c>
      <c r="V39" t="s">
        <v>272</v>
      </c>
    </row>
    <row r="40" spans="1:22" x14ac:dyDescent="0.2">
      <c r="A40" s="48" t="s">
        <v>881</v>
      </c>
      <c r="H40" s="1">
        <v>1</v>
      </c>
      <c r="I40" s="71" t="s">
        <v>1961</v>
      </c>
      <c r="V40" t="s">
        <v>272</v>
      </c>
    </row>
    <row r="41" spans="1:22" x14ac:dyDescent="0.2">
      <c r="D41" s="23" t="s">
        <v>1821</v>
      </c>
      <c r="V41" t="s">
        <v>272</v>
      </c>
    </row>
    <row r="42" spans="1:22" x14ac:dyDescent="0.2">
      <c r="A42" s="12" t="s">
        <v>1072</v>
      </c>
      <c r="D42" s="4" t="s">
        <v>3904</v>
      </c>
      <c r="H42" t="s">
        <v>1137</v>
      </c>
      <c r="I42" s="71" t="s">
        <v>3821</v>
      </c>
      <c r="J42" t="s">
        <v>1137</v>
      </c>
      <c r="K42" s="71" t="s">
        <v>2707</v>
      </c>
      <c r="V42" t="s">
        <v>272</v>
      </c>
    </row>
    <row r="43" spans="1:22" x14ac:dyDescent="0.2">
      <c r="A43" t="s">
        <v>2077</v>
      </c>
      <c r="H43" s="1">
        <v>1</v>
      </c>
      <c r="I43" s="71" t="s">
        <v>2409</v>
      </c>
      <c r="J43" s="1">
        <v>1</v>
      </c>
      <c r="K43" s="71" t="s">
        <v>2708</v>
      </c>
      <c r="V43" t="s">
        <v>272</v>
      </c>
    </row>
    <row r="44" spans="1:22" x14ac:dyDescent="0.2">
      <c r="A44" t="s">
        <v>2078</v>
      </c>
      <c r="H44" s="1">
        <v>1</v>
      </c>
      <c r="I44" s="71" t="s">
        <v>3822</v>
      </c>
      <c r="V44" t="s">
        <v>272</v>
      </c>
    </row>
    <row r="45" spans="1:22" x14ac:dyDescent="0.2">
      <c r="A45" t="s">
        <v>2079</v>
      </c>
      <c r="H45" t="s">
        <v>1524</v>
      </c>
      <c r="I45" s="71" t="s">
        <v>2410</v>
      </c>
      <c r="V45" t="s">
        <v>272</v>
      </c>
    </row>
    <row r="46" spans="1:22" x14ac:dyDescent="0.2">
      <c r="A46" t="s">
        <v>2433</v>
      </c>
      <c r="H46" t="s">
        <v>1524</v>
      </c>
      <c r="I46" s="91" t="s">
        <v>2411</v>
      </c>
      <c r="V46" t="s">
        <v>272</v>
      </c>
    </row>
    <row r="47" spans="1:22" x14ac:dyDescent="0.2">
      <c r="A47" t="s">
        <v>2665</v>
      </c>
      <c r="H47" t="s">
        <v>1524</v>
      </c>
      <c r="I47" s="71" t="s">
        <v>2709</v>
      </c>
      <c r="V47" t="s">
        <v>272</v>
      </c>
    </row>
    <row r="48" spans="1:22" x14ac:dyDescent="0.2">
      <c r="F48" s="23" t="s">
        <v>1821</v>
      </c>
      <c r="V48" t="s">
        <v>272</v>
      </c>
    </row>
    <row r="49" spans="1:22" x14ac:dyDescent="0.2">
      <c r="A49" s="15" t="s">
        <v>179</v>
      </c>
      <c r="F49" s="4" t="s">
        <v>3905</v>
      </c>
      <c r="G49" s="18"/>
      <c r="J49" t="s">
        <v>1137</v>
      </c>
      <c r="K49" s="18" t="s">
        <v>1363</v>
      </c>
      <c r="V49" t="s">
        <v>272</v>
      </c>
    </row>
    <row r="50" spans="1:22" x14ac:dyDescent="0.2">
      <c r="A50" s="2" t="s">
        <v>1369</v>
      </c>
      <c r="F50" s="15"/>
      <c r="G50" s="18"/>
      <c r="J50" s="1">
        <v>1</v>
      </c>
      <c r="K50" s="61" t="s">
        <v>1626</v>
      </c>
      <c r="V50" t="s">
        <v>272</v>
      </c>
    </row>
    <row r="51" spans="1:22" x14ac:dyDescent="0.2">
      <c r="A51" s="2" t="s">
        <v>1370</v>
      </c>
      <c r="F51" t="s">
        <v>2362</v>
      </c>
      <c r="G51" s="18"/>
      <c r="J51" t="s">
        <v>1524</v>
      </c>
      <c r="K51" s="161" t="s">
        <v>3878</v>
      </c>
      <c r="V51" t="s">
        <v>272</v>
      </c>
    </row>
    <row r="52" spans="1:22" x14ac:dyDescent="0.2">
      <c r="A52" s="23" t="s">
        <v>2277</v>
      </c>
      <c r="F52" s="23" t="s">
        <v>1821</v>
      </c>
      <c r="G52" s="18"/>
      <c r="K52" s="61"/>
      <c r="V52" t="s">
        <v>272</v>
      </c>
    </row>
    <row r="53" spans="1:22" x14ac:dyDescent="0.2">
      <c r="A53" s="150" t="s">
        <v>5943</v>
      </c>
      <c r="F53" s="5" t="s">
        <v>1365</v>
      </c>
      <c r="H53" t="s">
        <v>1137</v>
      </c>
      <c r="I53" s="61" t="s">
        <v>2788</v>
      </c>
      <c r="V53" t="s">
        <v>272</v>
      </c>
    </row>
    <row r="54" spans="1:22" x14ac:dyDescent="0.2">
      <c r="A54" t="s">
        <v>2603</v>
      </c>
      <c r="F54" s="12" t="s">
        <v>1756</v>
      </c>
      <c r="H54" s="1">
        <v>1</v>
      </c>
      <c r="I54" s="63" t="s">
        <v>2786</v>
      </c>
      <c r="V54" t="s">
        <v>272</v>
      </c>
    </row>
    <row r="55" spans="1:22" x14ac:dyDescent="0.2">
      <c r="A55" s="2" t="s">
        <v>1371</v>
      </c>
      <c r="H55" t="s">
        <v>1524</v>
      </c>
      <c r="I55" s="61" t="s">
        <v>2787</v>
      </c>
      <c r="V55" t="s">
        <v>272</v>
      </c>
    </row>
    <row r="56" spans="1:22" x14ac:dyDescent="0.2">
      <c r="A56" s="2" t="s">
        <v>1291</v>
      </c>
      <c r="H56" t="s">
        <v>1524</v>
      </c>
      <c r="I56" s="19" t="s">
        <v>1201</v>
      </c>
      <c r="V56" t="s">
        <v>272</v>
      </c>
    </row>
    <row r="57" spans="1:22" x14ac:dyDescent="0.2">
      <c r="A57" s="2" t="s">
        <v>2990</v>
      </c>
      <c r="F57" s="23" t="s">
        <v>1821</v>
      </c>
      <c r="V57" t="s">
        <v>272</v>
      </c>
    </row>
    <row r="58" spans="1:22" x14ac:dyDescent="0.2">
      <c r="A58" s="2" t="s">
        <v>1294</v>
      </c>
      <c r="F58" s="5" t="s">
        <v>1203</v>
      </c>
      <c r="G58" s="18"/>
      <c r="V58" t="s">
        <v>272</v>
      </c>
    </row>
    <row r="59" spans="1:22" x14ac:dyDescent="0.2">
      <c r="A59" s="2" t="s">
        <v>2510</v>
      </c>
      <c r="F59" t="s">
        <v>1137</v>
      </c>
      <c r="G59" s="5" t="s">
        <v>3824</v>
      </c>
      <c r="H59" t="s">
        <v>1137</v>
      </c>
      <c r="I59" s="2" t="s">
        <v>2527</v>
      </c>
      <c r="V59" t="s">
        <v>272</v>
      </c>
    </row>
    <row r="60" spans="1:22" x14ac:dyDescent="0.2">
      <c r="A60" t="s">
        <v>451</v>
      </c>
      <c r="F60" t="s">
        <v>1524</v>
      </c>
      <c r="G60" t="s">
        <v>268</v>
      </c>
      <c r="H60" t="s">
        <v>1524</v>
      </c>
      <c r="I60" s="2" t="s">
        <v>968</v>
      </c>
      <c r="V60" t="s">
        <v>272</v>
      </c>
    </row>
    <row r="61" spans="1:22" x14ac:dyDescent="0.2">
      <c r="A61" s="2" t="s">
        <v>2765</v>
      </c>
      <c r="F61" t="s">
        <v>1524</v>
      </c>
      <c r="G61" s="150" t="s">
        <v>5817</v>
      </c>
      <c r="H61" t="s">
        <v>1524</v>
      </c>
      <c r="I61" s="2" t="s">
        <v>3440</v>
      </c>
      <c r="V61" t="s">
        <v>272</v>
      </c>
    </row>
    <row r="62" spans="1:22" x14ac:dyDescent="0.2">
      <c r="F62" t="s">
        <v>1524</v>
      </c>
      <c r="G62" s="12" t="s">
        <v>1005</v>
      </c>
      <c r="H62" t="s">
        <v>1524</v>
      </c>
      <c r="I62" t="s">
        <v>1006</v>
      </c>
      <c r="V62" t="s">
        <v>272</v>
      </c>
    </row>
    <row r="63" spans="1:22" x14ac:dyDescent="0.2">
      <c r="F63" t="s">
        <v>1524</v>
      </c>
      <c r="G63" t="s">
        <v>1903</v>
      </c>
      <c r="H63" t="s">
        <v>1524</v>
      </c>
      <c r="V63" t="s">
        <v>272</v>
      </c>
    </row>
    <row r="64" spans="1:22" x14ac:dyDescent="0.2">
      <c r="F64" t="s">
        <v>1524</v>
      </c>
      <c r="G64" t="s">
        <v>2151</v>
      </c>
      <c r="H64" t="s">
        <v>1137</v>
      </c>
      <c r="I64" s="15" t="s">
        <v>269</v>
      </c>
      <c r="V64" t="s">
        <v>272</v>
      </c>
    </row>
    <row r="65" spans="1:22" x14ac:dyDescent="0.2">
      <c r="A65" s="150" t="s">
        <v>5810</v>
      </c>
      <c r="H65" t="s">
        <v>1524</v>
      </c>
      <c r="I65" t="s">
        <v>3437</v>
      </c>
    </row>
    <row r="66" spans="1:22" x14ac:dyDescent="0.2">
      <c r="A66" s="150" t="s">
        <v>6458</v>
      </c>
      <c r="H66" t="s">
        <v>1524</v>
      </c>
      <c r="V66" t="s">
        <v>272</v>
      </c>
    </row>
    <row r="67" spans="1:22" x14ac:dyDescent="0.2">
      <c r="A67" s="150" t="s">
        <v>3460</v>
      </c>
      <c r="H67" t="s">
        <v>1137</v>
      </c>
      <c r="I67" s="15" t="s">
        <v>675</v>
      </c>
      <c r="V67" t="s">
        <v>272</v>
      </c>
    </row>
    <row r="68" spans="1:22" x14ac:dyDescent="0.2">
      <c r="A68" s="2" t="s">
        <v>1452</v>
      </c>
      <c r="H68" t="s">
        <v>1524</v>
      </c>
      <c r="I68" t="s">
        <v>3438</v>
      </c>
      <c r="V68" t="s">
        <v>272</v>
      </c>
    </row>
    <row r="69" spans="1:22" x14ac:dyDescent="0.2">
      <c r="A69" s="2" t="s">
        <v>2763</v>
      </c>
      <c r="H69" t="s">
        <v>1524</v>
      </c>
      <c r="V69" t="s">
        <v>272</v>
      </c>
    </row>
    <row r="70" spans="1:22" x14ac:dyDescent="0.2">
      <c r="A70" t="s">
        <v>761</v>
      </c>
      <c r="H70" t="s">
        <v>1137</v>
      </c>
      <c r="I70" s="15" t="s">
        <v>1735</v>
      </c>
      <c r="V70" t="s">
        <v>272</v>
      </c>
    </row>
    <row r="71" spans="1:22" x14ac:dyDescent="0.2">
      <c r="A71" t="s">
        <v>762</v>
      </c>
      <c r="H71" t="s">
        <v>1524</v>
      </c>
      <c r="I71" t="s">
        <v>3439</v>
      </c>
      <c r="V71" t="s">
        <v>272</v>
      </c>
    </row>
    <row r="72" spans="1:22" x14ac:dyDescent="0.2">
      <c r="A72" s="1" t="s">
        <v>2132</v>
      </c>
      <c r="H72" t="s">
        <v>1524</v>
      </c>
      <c r="V72" t="s">
        <v>272</v>
      </c>
    </row>
    <row r="73" spans="1:22" x14ac:dyDescent="0.2">
      <c r="A73" s="1" t="s">
        <v>1299</v>
      </c>
      <c r="H73" t="s">
        <v>1137</v>
      </c>
      <c r="I73" s="15" t="s">
        <v>1503</v>
      </c>
      <c r="V73" t="s">
        <v>272</v>
      </c>
    </row>
    <row r="74" spans="1:22" x14ac:dyDescent="0.2">
      <c r="A74" s="150" t="s">
        <v>4338</v>
      </c>
      <c r="H74" t="s">
        <v>1524</v>
      </c>
      <c r="I74" s="149" t="s">
        <v>5811</v>
      </c>
      <c r="V74" t="s">
        <v>272</v>
      </c>
    </row>
    <row r="75" spans="1:22" x14ac:dyDescent="0.2">
      <c r="A75" s="2" t="s">
        <v>1537</v>
      </c>
      <c r="V75" t="s">
        <v>272</v>
      </c>
    </row>
    <row r="76" spans="1:22" x14ac:dyDescent="0.2">
      <c r="A76" s="150" t="s">
        <v>4690</v>
      </c>
      <c r="I76" s="1"/>
      <c r="V76" t="s">
        <v>272</v>
      </c>
    </row>
    <row r="77" spans="1:22" x14ac:dyDescent="0.2">
      <c r="A77" t="s">
        <v>810</v>
      </c>
      <c r="F77" s="23" t="s">
        <v>1821</v>
      </c>
      <c r="G77" s="18"/>
      <c r="V77" t="s">
        <v>272</v>
      </c>
    </row>
    <row r="78" spans="1:22" x14ac:dyDescent="0.2">
      <c r="A78" t="s">
        <v>763</v>
      </c>
      <c r="F78" s="5" t="s">
        <v>2991</v>
      </c>
      <c r="V78" t="s">
        <v>272</v>
      </c>
    </row>
    <row r="79" spans="1:22" x14ac:dyDescent="0.2">
      <c r="A79" s="2" t="s">
        <v>575</v>
      </c>
      <c r="F79" s="17" t="s">
        <v>1502</v>
      </c>
      <c r="G79" s="6"/>
      <c r="H79" s="6"/>
      <c r="I79" s="6"/>
      <c r="J79" s="6"/>
      <c r="V79" t="s">
        <v>272</v>
      </c>
    </row>
    <row r="80" spans="1:22" x14ac:dyDescent="0.2">
      <c r="A80" s="1" t="s">
        <v>760</v>
      </c>
      <c r="F80" s="6" t="s">
        <v>1137</v>
      </c>
      <c r="G80" t="s">
        <v>1543</v>
      </c>
      <c r="H80" t="s">
        <v>1137</v>
      </c>
      <c r="I80" t="s">
        <v>2080</v>
      </c>
      <c r="J80" s="6"/>
      <c r="V80" t="s">
        <v>272</v>
      </c>
    </row>
    <row r="81" spans="1:22" x14ac:dyDescent="0.2">
      <c r="A81" s="150" t="s">
        <v>4337</v>
      </c>
      <c r="F81" s="6" t="s">
        <v>1524</v>
      </c>
      <c r="G81" t="s">
        <v>1695</v>
      </c>
      <c r="H81" t="s">
        <v>1524</v>
      </c>
      <c r="I81" t="s">
        <v>1696</v>
      </c>
      <c r="J81" s="6"/>
      <c r="V81" t="s">
        <v>272</v>
      </c>
    </row>
    <row r="82" spans="1:22" x14ac:dyDescent="0.2">
      <c r="F82" s="6" t="s">
        <v>1524</v>
      </c>
      <c r="G82" s="2" t="s">
        <v>3441</v>
      </c>
      <c r="H82" t="s">
        <v>1524</v>
      </c>
      <c r="I82" t="s">
        <v>1697</v>
      </c>
      <c r="J82" s="6"/>
      <c r="V82" t="s">
        <v>272</v>
      </c>
    </row>
    <row r="83" spans="1:22" x14ac:dyDescent="0.2">
      <c r="A83" s="40" t="s">
        <v>169</v>
      </c>
      <c r="F83" s="6" t="s">
        <v>1524</v>
      </c>
      <c r="G83" t="s">
        <v>660</v>
      </c>
      <c r="J83" s="6"/>
      <c r="V83" t="s">
        <v>272</v>
      </c>
    </row>
    <row r="84" spans="1:22" x14ac:dyDescent="0.2">
      <c r="A84" s="107" t="s">
        <v>2113</v>
      </c>
      <c r="E84" s="23" t="s">
        <v>1821</v>
      </c>
      <c r="F84" s="6"/>
      <c r="G84" s="6"/>
      <c r="H84" s="6"/>
      <c r="I84" s="6"/>
      <c r="J84" s="6"/>
      <c r="V84" t="s">
        <v>272</v>
      </c>
    </row>
    <row r="85" spans="1:22" x14ac:dyDescent="0.2">
      <c r="A85" s="108" t="s">
        <v>398</v>
      </c>
      <c r="F85" s="12" t="s">
        <v>451</v>
      </c>
      <c r="V85" t="s">
        <v>272</v>
      </c>
    </row>
    <row r="86" spans="1:22" x14ac:dyDescent="0.2">
      <c r="A86" s="127" t="s">
        <v>2607</v>
      </c>
      <c r="V86" t="s">
        <v>272</v>
      </c>
    </row>
    <row r="87" spans="1:22" x14ac:dyDescent="0.2">
      <c r="A87" s="128" t="s">
        <v>2608</v>
      </c>
      <c r="F87" t="s">
        <v>1137</v>
      </c>
      <c r="G87" s="2" t="s">
        <v>2646</v>
      </c>
      <c r="J87" t="s">
        <v>1137</v>
      </c>
      <c r="K87" s="161" t="s">
        <v>3880</v>
      </c>
      <c r="L87" t="s">
        <v>1137</v>
      </c>
      <c r="M87" s="61" t="s">
        <v>579</v>
      </c>
      <c r="V87" t="s">
        <v>272</v>
      </c>
    </row>
    <row r="88" spans="1:22" x14ac:dyDescent="0.2">
      <c r="A88" s="129" t="s">
        <v>399</v>
      </c>
      <c r="F88" s="1">
        <v>1</v>
      </c>
      <c r="G88" s="18" t="s">
        <v>1288</v>
      </c>
      <c r="J88" s="1">
        <v>1</v>
      </c>
      <c r="K88" s="161" t="s">
        <v>3879</v>
      </c>
      <c r="L88" s="1">
        <v>1</v>
      </c>
      <c r="M88" s="61" t="s">
        <v>3040</v>
      </c>
      <c r="V88" t="s">
        <v>272</v>
      </c>
    </row>
    <row r="89" spans="1:22" x14ac:dyDescent="0.2">
      <c r="A89" s="111" t="s">
        <v>400</v>
      </c>
      <c r="F89" t="s">
        <v>1524</v>
      </c>
      <c r="G89" s="150" t="s">
        <v>5816</v>
      </c>
      <c r="V89" t="s">
        <v>272</v>
      </c>
    </row>
    <row r="90" spans="1:22" x14ac:dyDescent="0.2">
      <c r="A90" s="109" t="s">
        <v>401</v>
      </c>
      <c r="F90" t="s">
        <v>1524</v>
      </c>
      <c r="G90" t="s">
        <v>1366</v>
      </c>
      <c r="J90" t="s">
        <v>1137</v>
      </c>
      <c r="K90" s="61" t="s">
        <v>2694</v>
      </c>
      <c r="L90" t="s">
        <v>1137</v>
      </c>
      <c r="M90" s="161" t="s">
        <v>1383</v>
      </c>
      <c r="V90" t="s">
        <v>272</v>
      </c>
    </row>
    <row r="91" spans="1:22" x14ac:dyDescent="0.2">
      <c r="A91" s="130" t="s">
        <v>402</v>
      </c>
      <c r="F91" t="s">
        <v>3066</v>
      </c>
      <c r="G91" s="97" t="s">
        <v>1327</v>
      </c>
      <c r="I91" s="97" t="s">
        <v>1327</v>
      </c>
      <c r="J91" s="1">
        <v>1</v>
      </c>
      <c r="K91" s="61" t="s">
        <v>2695</v>
      </c>
      <c r="L91" s="1">
        <v>1</v>
      </c>
      <c r="M91" s="161" t="s">
        <v>3865</v>
      </c>
      <c r="V91" t="s">
        <v>272</v>
      </c>
    </row>
    <row r="92" spans="1:22" x14ac:dyDescent="0.2">
      <c r="A92" s="110" t="s">
        <v>403</v>
      </c>
      <c r="F92" t="s">
        <v>1137</v>
      </c>
      <c r="G92" t="s">
        <v>889</v>
      </c>
      <c r="H92" t="s">
        <v>1137</v>
      </c>
      <c r="I92" s="37" t="s">
        <v>2444</v>
      </c>
      <c r="J92" t="s">
        <v>1524</v>
      </c>
      <c r="K92" s="161" t="s">
        <v>3896</v>
      </c>
      <c r="L92" t="s">
        <v>1524</v>
      </c>
      <c r="M92" s="161" t="s">
        <v>3866</v>
      </c>
      <c r="V92" t="s">
        <v>272</v>
      </c>
    </row>
    <row r="93" spans="1:22" x14ac:dyDescent="0.2">
      <c r="A93" s="131" t="s">
        <v>2609</v>
      </c>
      <c r="F93" t="s">
        <v>1524</v>
      </c>
      <c r="G93" s="37" t="s">
        <v>885</v>
      </c>
      <c r="H93" s="1">
        <v>1</v>
      </c>
      <c r="I93" s="71" t="s">
        <v>240</v>
      </c>
      <c r="J93" t="s">
        <v>1524</v>
      </c>
      <c r="K93" s="161" t="s">
        <v>3897</v>
      </c>
      <c r="L93" s="1">
        <v>1</v>
      </c>
      <c r="M93" s="161" t="s">
        <v>3867</v>
      </c>
      <c r="V93" t="s">
        <v>272</v>
      </c>
    </row>
    <row r="94" spans="1:22" x14ac:dyDescent="0.2">
      <c r="F94" s="1">
        <v>1</v>
      </c>
      <c r="G94" s="37" t="s">
        <v>886</v>
      </c>
      <c r="H94" t="s">
        <v>1524</v>
      </c>
      <c r="I94" s="37" t="s">
        <v>1572</v>
      </c>
      <c r="L94" t="s">
        <v>1524</v>
      </c>
      <c r="M94" s="161" t="s">
        <v>3868</v>
      </c>
      <c r="V94" t="s">
        <v>272</v>
      </c>
    </row>
    <row r="95" spans="1:22" x14ac:dyDescent="0.2">
      <c r="A95" s="4" t="s">
        <v>5763</v>
      </c>
      <c r="F95" t="s">
        <v>3066</v>
      </c>
      <c r="G95" s="37"/>
      <c r="H95" t="s">
        <v>1524</v>
      </c>
      <c r="I95" s="37" t="s">
        <v>990</v>
      </c>
      <c r="J95" t="s">
        <v>1137</v>
      </c>
      <c r="K95" s="27" t="s">
        <v>1698</v>
      </c>
      <c r="V95" t="s">
        <v>272</v>
      </c>
    </row>
    <row r="96" spans="1:22" x14ac:dyDescent="0.2">
      <c r="F96" t="s">
        <v>1137</v>
      </c>
      <c r="G96" s="61" t="s">
        <v>1458</v>
      </c>
      <c r="H96" t="s">
        <v>1524</v>
      </c>
      <c r="I96" s="37" t="s">
        <v>317</v>
      </c>
      <c r="J96" s="1">
        <v>1</v>
      </c>
      <c r="K96" s="29" t="s">
        <v>2871</v>
      </c>
      <c r="V96" t="s">
        <v>272</v>
      </c>
    </row>
    <row r="97" spans="1:22" x14ac:dyDescent="0.2">
      <c r="A97" s="4" t="s">
        <v>6572</v>
      </c>
      <c r="F97" t="s">
        <v>1524</v>
      </c>
      <c r="G97" s="61" t="s">
        <v>1459</v>
      </c>
      <c r="H97" t="s">
        <v>1524</v>
      </c>
      <c r="I97" s="37" t="s">
        <v>318</v>
      </c>
      <c r="J97" t="s">
        <v>1524</v>
      </c>
      <c r="K97" s="97" t="s">
        <v>1327</v>
      </c>
      <c r="V97" t="s">
        <v>272</v>
      </c>
    </row>
    <row r="98" spans="1:22" x14ac:dyDescent="0.2">
      <c r="F98" t="s">
        <v>1524</v>
      </c>
      <c r="H98" t="s">
        <v>3066</v>
      </c>
      <c r="J98" t="s">
        <v>1137</v>
      </c>
      <c r="K98" s="27" t="s">
        <v>335</v>
      </c>
      <c r="V98" t="s">
        <v>272</v>
      </c>
    </row>
    <row r="99" spans="1:22" x14ac:dyDescent="0.2">
      <c r="A99" s="4" t="s">
        <v>6603</v>
      </c>
      <c r="F99" t="s">
        <v>1524</v>
      </c>
      <c r="H99" t="s">
        <v>1137</v>
      </c>
      <c r="I99" t="s">
        <v>2080</v>
      </c>
      <c r="V99" t="s">
        <v>272</v>
      </c>
    </row>
    <row r="100" spans="1:22" x14ac:dyDescent="0.2">
      <c r="F100" t="s">
        <v>1524</v>
      </c>
      <c r="H100" s="1">
        <v>1</v>
      </c>
      <c r="I100" t="s">
        <v>1696</v>
      </c>
      <c r="V100" t="s">
        <v>272</v>
      </c>
    </row>
    <row r="101" spans="1:22" x14ac:dyDescent="0.2">
      <c r="B101" s="6"/>
      <c r="C101" s="17" t="s">
        <v>1170</v>
      </c>
      <c r="D101" s="6"/>
      <c r="E101" s="6"/>
      <c r="F101" t="s">
        <v>1137</v>
      </c>
      <c r="G101" s="37" t="s">
        <v>1501</v>
      </c>
      <c r="H101" t="s">
        <v>1524</v>
      </c>
      <c r="I101" t="s">
        <v>1697</v>
      </c>
      <c r="J101" s="1">
        <v>1</v>
      </c>
      <c r="K101" s="29" t="s">
        <v>337</v>
      </c>
      <c r="V101" t="s">
        <v>272</v>
      </c>
    </row>
    <row r="102" spans="1:22" x14ac:dyDescent="0.2">
      <c r="B102" s="6"/>
      <c r="C102" s="97" t="s">
        <v>1327</v>
      </c>
      <c r="E102" s="97" t="s">
        <v>1327</v>
      </c>
      <c r="F102" s="1">
        <v>1</v>
      </c>
      <c r="G102" s="37" t="s">
        <v>656</v>
      </c>
      <c r="J102" t="s">
        <v>1524</v>
      </c>
      <c r="V102" t="s">
        <v>272</v>
      </c>
    </row>
    <row r="103" spans="1:22" x14ac:dyDescent="0.2">
      <c r="B103" s="6" t="s">
        <v>1137</v>
      </c>
      <c r="C103" s="58" t="s">
        <v>890</v>
      </c>
      <c r="D103" t="s">
        <v>1137</v>
      </c>
      <c r="E103" s="43" t="s">
        <v>882</v>
      </c>
      <c r="F103" t="s">
        <v>1524</v>
      </c>
      <c r="G103" s="148" t="s">
        <v>5814</v>
      </c>
      <c r="H103" t="s">
        <v>1137</v>
      </c>
      <c r="I103" s="29" t="s">
        <v>3854</v>
      </c>
      <c r="J103" t="s">
        <v>1137</v>
      </c>
      <c r="K103" s="27" t="s">
        <v>1284</v>
      </c>
      <c r="V103" t="s">
        <v>272</v>
      </c>
    </row>
    <row r="104" spans="1:22" x14ac:dyDescent="0.2">
      <c r="B104" s="6" t="s">
        <v>1524</v>
      </c>
      <c r="C104" s="37" t="s">
        <v>891</v>
      </c>
      <c r="D104" t="s">
        <v>1524</v>
      </c>
      <c r="E104" s="49" t="s">
        <v>883</v>
      </c>
      <c r="F104" t="s">
        <v>1524</v>
      </c>
      <c r="G104" s="149" t="s">
        <v>5815</v>
      </c>
      <c r="H104" s="1">
        <v>1</v>
      </c>
      <c r="I104" s="29" t="s">
        <v>2872</v>
      </c>
      <c r="J104" s="1">
        <v>1</v>
      </c>
      <c r="K104" s="29" t="s">
        <v>1286</v>
      </c>
      <c r="V104" t="s">
        <v>272</v>
      </c>
    </row>
    <row r="105" spans="1:22" x14ac:dyDescent="0.2">
      <c r="B105" s="6" t="s">
        <v>1524</v>
      </c>
      <c r="C105" s="2" t="s">
        <v>894</v>
      </c>
      <c r="D105" t="s">
        <v>1524</v>
      </c>
      <c r="E105" s="37" t="s">
        <v>884</v>
      </c>
      <c r="F105" s="1">
        <v>1</v>
      </c>
      <c r="G105" t="s">
        <v>660</v>
      </c>
      <c r="H105" t="s">
        <v>1524</v>
      </c>
      <c r="I105" s="92" t="s">
        <v>336</v>
      </c>
      <c r="V105" t="s">
        <v>272</v>
      </c>
    </row>
    <row r="106" spans="1:22" x14ac:dyDescent="0.2">
      <c r="B106" s="6" t="s">
        <v>1524</v>
      </c>
      <c r="C106" s="37" t="s">
        <v>892</v>
      </c>
      <c r="D106" t="s">
        <v>1524</v>
      </c>
      <c r="E106" s="37" t="s">
        <v>5813</v>
      </c>
      <c r="F106" s="6"/>
      <c r="H106" s="1">
        <v>1</v>
      </c>
      <c r="I106" s="29" t="s">
        <v>1283</v>
      </c>
      <c r="K106" s="21" t="s">
        <v>2598</v>
      </c>
      <c r="V106" t="s">
        <v>272</v>
      </c>
    </row>
    <row r="107" spans="1:22" x14ac:dyDescent="0.2">
      <c r="B107" s="6" t="s">
        <v>1524</v>
      </c>
      <c r="C107" s="37" t="s">
        <v>893</v>
      </c>
      <c r="D107" t="s">
        <v>1524</v>
      </c>
      <c r="E107" s="37" t="s">
        <v>887</v>
      </c>
      <c r="F107" s="6"/>
      <c r="H107" t="s">
        <v>1524</v>
      </c>
      <c r="I107" s="18"/>
      <c r="J107" t="s">
        <v>1137</v>
      </c>
      <c r="K107" s="2" t="s">
        <v>2419</v>
      </c>
      <c r="V107" t="s">
        <v>272</v>
      </c>
    </row>
    <row r="108" spans="1:22" x14ac:dyDescent="0.2">
      <c r="B108" s="6" t="s">
        <v>1524</v>
      </c>
      <c r="C108" s="37" t="s">
        <v>5812</v>
      </c>
      <c r="D108" t="s">
        <v>1524</v>
      </c>
      <c r="E108" s="37" t="s">
        <v>888</v>
      </c>
      <c r="F108" s="6"/>
      <c r="H108" t="s">
        <v>1137</v>
      </c>
      <c r="I108" t="s">
        <v>1285</v>
      </c>
      <c r="J108" s="1">
        <v>1</v>
      </c>
      <c r="K108" t="s">
        <v>1289</v>
      </c>
      <c r="V108" t="s">
        <v>272</v>
      </c>
    </row>
    <row r="109" spans="1:22" x14ac:dyDescent="0.2">
      <c r="B109" s="6" t="s">
        <v>1524</v>
      </c>
      <c r="C109" s="37" t="s">
        <v>1782</v>
      </c>
      <c r="D109" s="6" t="s">
        <v>1524</v>
      </c>
      <c r="E109" s="6"/>
      <c r="H109" s="1">
        <v>1</v>
      </c>
      <c r="I109" t="s">
        <v>1287</v>
      </c>
      <c r="J109" t="s">
        <v>1524</v>
      </c>
      <c r="K109" t="s">
        <v>1290</v>
      </c>
      <c r="V109" t="s">
        <v>272</v>
      </c>
    </row>
    <row r="110" spans="1:22" x14ac:dyDescent="0.2">
      <c r="B110" s="6" t="s">
        <v>1524</v>
      </c>
      <c r="C110" s="91" t="s">
        <v>2129</v>
      </c>
      <c r="D110" s="6" t="s">
        <v>1524</v>
      </c>
      <c r="J110" t="s">
        <v>1524</v>
      </c>
      <c r="K110" t="s">
        <v>1293</v>
      </c>
      <c r="V110" t="s">
        <v>272</v>
      </c>
    </row>
    <row r="111" spans="1:22" x14ac:dyDescent="0.2">
      <c r="B111" s="6" t="s">
        <v>1524</v>
      </c>
      <c r="C111" s="91" t="s">
        <v>2657</v>
      </c>
      <c r="D111" s="6" t="s">
        <v>1524</v>
      </c>
      <c r="H111" t="s">
        <v>1137</v>
      </c>
      <c r="I111" s="138" t="s">
        <v>2658</v>
      </c>
      <c r="J111" s="1">
        <v>1</v>
      </c>
      <c r="K111" t="s">
        <v>2509</v>
      </c>
      <c r="V111" t="s">
        <v>272</v>
      </c>
    </row>
    <row r="112" spans="1:22" x14ac:dyDescent="0.2">
      <c r="B112" s="6"/>
      <c r="C112" s="6"/>
      <c r="D112" s="8" t="s">
        <v>1524</v>
      </c>
      <c r="H112" s="1">
        <v>1</v>
      </c>
      <c r="I112" s="133" t="s">
        <v>633</v>
      </c>
      <c r="J112" t="s">
        <v>1524</v>
      </c>
      <c r="K112" t="s">
        <v>3304</v>
      </c>
      <c r="V112" t="s">
        <v>272</v>
      </c>
    </row>
    <row r="113" spans="1:22" x14ac:dyDescent="0.2">
      <c r="D113" s="8" t="s">
        <v>1524</v>
      </c>
      <c r="H113" t="s">
        <v>1524</v>
      </c>
      <c r="J113" t="s">
        <v>1524</v>
      </c>
      <c r="V113" t="s">
        <v>272</v>
      </c>
    </row>
    <row r="114" spans="1:22" x14ac:dyDescent="0.2">
      <c r="D114" t="s">
        <v>1137</v>
      </c>
      <c r="E114" s="178" t="s">
        <v>1277</v>
      </c>
      <c r="F114" t="s">
        <v>1137</v>
      </c>
      <c r="G114" t="s">
        <v>1509</v>
      </c>
      <c r="H114" t="s">
        <v>1137</v>
      </c>
      <c r="I114" s="150" t="s">
        <v>3869</v>
      </c>
      <c r="J114" t="s">
        <v>1137</v>
      </c>
      <c r="K114" s="8" t="s">
        <v>2834</v>
      </c>
      <c r="V114" t="s">
        <v>272</v>
      </c>
    </row>
    <row r="115" spans="1:22" x14ac:dyDescent="0.2">
      <c r="A115" s="4"/>
      <c r="D115" s="8" t="s">
        <v>1524</v>
      </c>
      <c r="E115" s="178" t="s">
        <v>4000</v>
      </c>
      <c r="F115" s="1">
        <v>1</v>
      </c>
      <c r="G115" t="s">
        <v>2692</v>
      </c>
      <c r="H115" s="1">
        <v>1</v>
      </c>
      <c r="I115" s="2" t="s">
        <v>3069</v>
      </c>
      <c r="J115" s="1">
        <v>1</v>
      </c>
      <c r="K115" s="8" t="s">
        <v>209</v>
      </c>
      <c r="V115" t="s">
        <v>272</v>
      </c>
    </row>
    <row r="116" spans="1:22" x14ac:dyDescent="0.2">
      <c r="A116" s="4"/>
      <c r="D116" s="1">
        <v>1</v>
      </c>
      <c r="E116" s="37" t="s">
        <v>3308</v>
      </c>
      <c r="H116" t="s">
        <v>1524</v>
      </c>
      <c r="I116" s="91" t="s">
        <v>1292</v>
      </c>
      <c r="J116" t="s">
        <v>1524</v>
      </c>
      <c r="V116" t="s">
        <v>272</v>
      </c>
    </row>
    <row r="117" spans="1:22" x14ac:dyDescent="0.2">
      <c r="A117" s="98"/>
      <c r="D117" t="s">
        <v>1524</v>
      </c>
      <c r="F117" t="s">
        <v>1137</v>
      </c>
      <c r="G117" s="148" t="s">
        <v>4925</v>
      </c>
      <c r="H117" t="s">
        <v>1524</v>
      </c>
      <c r="I117" s="2" t="s">
        <v>1295</v>
      </c>
      <c r="J117" t="s">
        <v>1137</v>
      </c>
      <c r="K117" s="2" t="s">
        <v>1363</v>
      </c>
      <c r="V117" t="s">
        <v>272</v>
      </c>
    </row>
    <row r="118" spans="1:22" x14ac:dyDescent="0.2">
      <c r="A118" s="97" t="s">
        <v>1327</v>
      </c>
      <c r="D118" t="s">
        <v>1137</v>
      </c>
      <c r="E118" s="178" t="s">
        <v>1278</v>
      </c>
      <c r="F118" s="1">
        <v>1</v>
      </c>
      <c r="G118" s="2" t="s">
        <v>1629</v>
      </c>
      <c r="H118" t="s">
        <v>1524</v>
      </c>
      <c r="I118" t="s">
        <v>2282</v>
      </c>
      <c r="J118" s="1">
        <v>1</v>
      </c>
      <c r="K118" s="217" t="s">
        <v>4924</v>
      </c>
      <c r="V118" t="s">
        <v>272</v>
      </c>
    </row>
    <row r="119" spans="1:22" x14ac:dyDescent="0.2">
      <c r="A119" s="18" t="s">
        <v>456</v>
      </c>
      <c r="D119" s="8" t="s">
        <v>1524</v>
      </c>
      <c r="E119" s="178" t="s">
        <v>4000</v>
      </c>
      <c r="F119" t="s">
        <v>1524</v>
      </c>
      <c r="G119" s="133" t="s">
        <v>3068</v>
      </c>
      <c r="H119" t="s">
        <v>1524</v>
      </c>
      <c r="I119" t="s">
        <v>2172</v>
      </c>
      <c r="J119" s="8" t="s">
        <v>1524</v>
      </c>
      <c r="K119" s="8" t="s">
        <v>574</v>
      </c>
      <c r="V119" t="s">
        <v>272</v>
      </c>
    </row>
    <row r="120" spans="1:22" x14ac:dyDescent="0.2">
      <c r="A120" s="18" t="s">
        <v>2839</v>
      </c>
      <c r="D120" s="1">
        <v>1</v>
      </c>
      <c r="E120" s="37" t="s">
        <v>3309</v>
      </c>
      <c r="F120" s="1">
        <v>1</v>
      </c>
      <c r="G120" s="133" t="s">
        <v>3067</v>
      </c>
      <c r="H120" s="1">
        <v>1</v>
      </c>
      <c r="I120" s="2" t="s">
        <v>1090</v>
      </c>
      <c r="J120" t="s">
        <v>1524</v>
      </c>
      <c r="K120" t="s">
        <v>1762</v>
      </c>
      <c r="V120" t="s">
        <v>272</v>
      </c>
    </row>
    <row r="121" spans="1:22" x14ac:dyDescent="0.2">
      <c r="D121" t="s">
        <v>1524</v>
      </c>
      <c r="H121" t="s">
        <v>1524</v>
      </c>
      <c r="J121" t="s">
        <v>1524</v>
      </c>
      <c r="V121" t="s">
        <v>272</v>
      </c>
    </row>
    <row r="122" spans="1:22" x14ac:dyDescent="0.2">
      <c r="D122" t="s">
        <v>1137</v>
      </c>
      <c r="E122" s="58" t="s">
        <v>880</v>
      </c>
      <c r="F122" t="s">
        <v>1137</v>
      </c>
      <c r="G122" s="2" t="s">
        <v>44</v>
      </c>
      <c r="H122" t="s">
        <v>1137</v>
      </c>
      <c r="I122" s="133" t="s">
        <v>2906</v>
      </c>
      <c r="J122" t="s">
        <v>1137</v>
      </c>
      <c r="K122" t="s">
        <v>43</v>
      </c>
      <c r="V122" t="s">
        <v>272</v>
      </c>
    </row>
    <row r="123" spans="1:22" x14ac:dyDescent="0.2">
      <c r="A123" s="12" t="s">
        <v>588</v>
      </c>
      <c r="D123" s="8" t="s">
        <v>1524</v>
      </c>
      <c r="E123" s="37" t="s">
        <v>3310</v>
      </c>
      <c r="F123" s="1">
        <v>1</v>
      </c>
      <c r="G123" t="s">
        <v>2691</v>
      </c>
      <c r="H123" s="1">
        <v>1</v>
      </c>
      <c r="I123" s="138" t="s">
        <v>713</v>
      </c>
      <c r="J123" t="s">
        <v>1524</v>
      </c>
      <c r="K123" s="10" t="s">
        <v>663</v>
      </c>
      <c r="V123" t="s">
        <v>272</v>
      </c>
    </row>
    <row r="124" spans="1:22" x14ac:dyDescent="0.2">
      <c r="A124" s="12" t="s">
        <v>3527</v>
      </c>
      <c r="D124" t="s">
        <v>3066</v>
      </c>
      <c r="F124" t="s">
        <v>1524</v>
      </c>
      <c r="G124" t="s">
        <v>798</v>
      </c>
      <c r="H124" t="s">
        <v>1524</v>
      </c>
      <c r="J124" s="1">
        <v>1</v>
      </c>
      <c r="K124" s="97" t="s">
        <v>1327</v>
      </c>
      <c r="V124" t="s">
        <v>272</v>
      </c>
    </row>
    <row r="125" spans="1:22" x14ac:dyDescent="0.2">
      <c r="D125" t="s">
        <v>1137</v>
      </c>
      <c r="E125" s="2" t="s">
        <v>2843</v>
      </c>
      <c r="F125" s="1">
        <v>1</v>
      </c>
      <c r="G125" s="2" t="s">
        <v>1507</v>
      </c>
      <c r="H125" t="s">
        <v>1137</v>
      </c>
      <c r="I125" s="51" t="s">
        <v>627</v>
      </c>
      <c r="J125" t="s">
        <v>1137</v>
      </c>
      <c r="K125" s="64" t="s">
        <v>3998</v>
      </c>
      <c r="V125" t="s">
        <v>272</v>
      </c>
    </row>
    <row r="126" spans="1:22" x14ac:dyDescent="0.2">
      <c r="D126" s="1">
        <v>1</v>
      </c>
      <c r="E126" s="2" t="s">
        <v>1504</v>
      </c>
      <c r="F126" t="s">
        <v>1524</v>
      </c>
      <c r="G126" s="97" t="s">
        <v>1327</v>
      </c>
      <c r="H126" s="1">
        <v>1</v>
      </c>
      <c r="I126" s="140" t="s">
        <v>446</v>
      </c>
      <c r="J126" s="1">
        <v>1</v>
      </c>
      <c r="K126" s="64" t="s">
        <v>3999</v>
      </c>
      <c r="V126" t="s">
        <v>272</v>
      </c>
    </row>
    <row r="127" spans="1:22" x14ac:dyDescent="0.2">
      <c r="D127" t="s">
        <v>1524</v>
      </c>
      <c r="E127" s="2" t="s">
        <v>1085</v>
      </c>
      <c r="F127" s="150" t="s">
        <v>3066</v>
      </c>
      <c r="H127" t="s">
        <v>1524</v>
      </c>
      <c r="I127" t="s">
        <v>1174</v>
      </c>
      <c r="J127" t="s">
        <v>1137</v>
      </c>
      <c r="K127" t="s">
        <v>1508</v>
      </c>
      <c r="V127" t="s">
        <v>272</v>
      </c>
    </row>
    <row r="128" spans="1:22" x14ac:dyDescent="0.2">
      <c r="D128" t="s">
        <v>1524</v>
      </c>
      <c r="E128" s="159" t="s">
        <v>3443</v>
      </c>
      <c r="F128" t="s">
        <v>1137</v>
      </c>
      <c r="G128" s="153" t="s">
        <v>2585</v>
      </c>
      <c r="H128" t="s">
        <v>1524</v>
      </c>
      <c r="I128" t="s">
        <v>4846</v>
      </c>
      <c r="V128" t="s">
        <v>272</v>
      </c>
    </row>
    <row r="129" spans="4:22" x14ac:dyDescent="0.2">
      <c r="D129" s="1">
        <v>1</v>
      </c>
      <c r="E129" s="155" t="s">
        <v>3447</v>
      </c>
      <c r="F129" s="1">
        <v>1</v>
      </c>
      <c r="G129" s="153" t="s">
        <v>3445</v>
      </c>
      <c r="H129" t="s">
        <v>1524</v>
      </c>
      <c r="I129" s="93" t="s">
        <v>42</v>
      </c>
      <c r="J129" t="s">
        <v>1137</v>
      </c>
      <c r="K129" s="41" t="s">
        <v>4312</v>
      </c>
      <c r="L129" t="s">
        <v>1137</v>
      </c>
      <c r="M129" s="27" t="s">
        <v>1510</v>
      </c>
      <c r="V129" t="s">
        <v>272</v>
      </c>
    </row>
    <row r="130" spans="4:22" x14ac:dyDescent="0.2">
      <c r="D130" t="s">
        <v>1524</v>
      </c>
      <c r="E130" s="155" t="s">
        <v>3448</v>
      </c>
      <c r="F130" t="s">
        <v>1524</v>
      </c>
      <c r="G130" s="153" t="s">
        <v>3446</v>
      </c>
      <c r="H130" t="s">
        <v>1524</v>
      </c>
      <c r="I130" s="93"/>
      <c r="J130" t="s">
        <v>1524</v>
      </c>
      <c r="K130" s="27" t="s">
        <v>3043</v>
      </c>
      <c r="L130" s="1">
        <v>1</v>
      </c>
      <c r="M130" s="27" t="s">
        <v>1511</v>
      </c>
      <c r="V130" t="s">
        <v>272</v>
      </c>
    </row>
    <row r="131" spans="4:22" x14ac:dyDescent="0.2">
      <c r="E131" s="97" t="s">
        <v>1327</v>
      </c>
      <c r="F131" s="150" t="s">
        <v>3066</v>
      </c>
      <c r="H131" t="s">
        <v>1137</v>
      </c>
      <c r="I131" s="133" t="s">
        <v>2906</v>
      </c>
      <c r="J131" t="s">
        <v>1524</v>
      </c>
      <c r="K131" s="42" t="s">
        <v>1761</v>
      </c>
      <c r="L131" t="s">
        <v>1524</v>
      </c>
      <c r="M131" s="161" t="s">
        <v>3823</v>
      </c>
      <c r="V131" t="s">
        <v>272</v>
      </c>
    </row>
    <row r="132" spans="4:22" x14ac:dyDescent="0.2">
      <c r="F132" t="s">
        <v>1137</v>
      </c>
      <c r="G132" s="61" t="s">
        <v>1460</v>
      </c>
      <c r="H132" s="1">
        <v>1</v>
      </c>
      <c r="I132" s="133" t="s">
        <v>634</v>
      </c>
      <c r="V132" t="s">
        <v>272</v>
      </c>
    </row>
    <row r="133" spans="4:22" x14ac:dyDescent="0.2">
      <c r="F133" s="1">
        <v>1</v>
      </c>
      <c r="G133" s="61" t="s">
        <v>1461</v>
      </c>
      <c r="H133" t="s">
        <v>1524</v>
      </c>
      <c r="V133" t="s">
        <v>272</v>
      </c>
    </row>
    <row r="134" spans="4:22" x14ac:dyDescent="0.2">
      <c r="H134" t="s">
        <v>1137</v>
      </c>
      <c r="I134" s="138" t="s">
        <v>712</v>
      </c>
      <c r="J134" t="s">
        <v>1137</v>
      </c>
      <c r="K134" s="161" t="s">
        <v>1274</v>
      </c>
      <c r="V134" t="s">
        <v>272</v>
      </c>
    </row>
    <row r="135" spans="4:22" x14ac:dyDescent="0.2">
      <c r="F135" t="s">
        <v>1137</v>
      </c>
      <c r="G135" s="61" t="s">
        <v>436</v>
      </c>
      <c r="H135" s="1">
        <v>1</v>
      </c>
      <c r="I135" s="138" t="s">
        <v>711</v>
      </c>
      <c r="J135" s="1">
        <v>1</v>
      </c>
      <c r="K135" s="161" t="s">
        <v>3859</v>
      </c>
      <c r="V135" t="s">
        <v>272</v>
      </c>
    </row>
    <row r="136" spans="4:22" x14ac:dyDescent="0.2">
      <c r="F136" s="1">
        <v>1</v>
      </c>
      <c r="G136" s="61" t="s">
        <v>2693</v>
      </c>
      <c r="H136" t="s">
        <v>1524</v>
      </c>
      <c r="I136" s="61" t="s">
        <v>571</v>
      </c>
      <c r="J136" t="s">
        <v>1524</v>
      </c>
      <c r="K136" s="88" t="s">
        <v>3858</v>
      </c>
      <c r="V136" t="s">
        <v>272</v>
      </c>
    </row>
    <row r="137" spans="4:22" x14ac:dyDescent="0.2">
      <c r="F137" t="s">
        <v>1524</v>
      </c>
      <c r="G137" s="87" t="s">
        <v>2424</v>
      </c>
      <c r="H137" t="s">
        <v>1524</v>
      </c>
      <c r="I137" s="61" t="s">
        <v>4847</v>
      </c>
      <c r="J137" s="1">
        <v>1</v>
      </c>
      <c r="K137" s="88" t="s">
        <v>282</v>
      </c>
      <c r="V137" t="s">
        <v>272</v>
      </c>
    </row>
    <row r="138" spans="4:22" x14ac:dyDescent="0.2">
      <c r="H138" t="s">
        <v>1524</v>
      </c>
      <c r="V138" t="s">
        <v>272</v>
      </c>
    </row>
    <row r="139" spans="4:22" x14ac:dyDescent="0.2">
      <c r="F139" t="s">
        <v>1137</v>
      </c>
      <c r="G139" s="268" t="s">
        <v>55</v>
      </c>
      <c r="H139" t="s">
        <v>1137</v>
      </c>
      <c r="I139" s="138" t="s">
        <v>447</v>
      </c>
      <c r="J139" t="s">
        <v>1137</v>
      </c>
      <c r="K139" s="161" t="s">
        <v>2809</v>
      </c>
      <c r="V139" t="s">
        <v>272</v>
      </c>
    </row>
    <row r="140" spans="4:22" x14ac:dyDescent="0.2">
      <c r="F140" s="1">
        <v>1</v>
      </c>
      <c r="G140" s="268" t="s">
        <v>968</v>
      </c>
      <c r="H140" s="1">
        <v>1</v>
      </c>
      <c r="I140" s="61" t="s">
        <v>1628</v>
      </c>
      <c r="J140" s="1">
        <v>1</v>
      </c>
      <c r="K140" s="161" t="s">
        <v>3870</v>
      </c>
      <c r="V140" t="s">
        <v>272</v>
      </c>
    </row>
    <row r="141" spans="4:22" x14ac:dyDescent="0.2">
      <c r="F141" t="s">
        <v>1524</v>
      </c>
      <c r="G141" s="268" t="s">
        <v>6288</v>
      </c>
      <c r="H141" t="s">
        <v>1524</v>
      </c>
      <c r="I141" s="161" t="s">
        <v>3857</v>
      </c>
      <c r="J141" t="s">
        <v>1524</v>
      </c>
      <c r="K141" s="161" t="s">
        <v>3871</v>
      </c>
      <c r="V141" t="s">
        <v>272</v>
      </c>
    </row>
    <row r="142" spans="4:22" x14ac:dyDescent="0.2">
      <c r="F142" t="s">
        <v>1524</v>
      </c>
      <c r="G142" s="268" t="s">
        <v>6289</v>
      </c>
      <c r="H142" t="s">
        <v>1524</v>
      </c>
      <c r="I142" s="71" t="s">
        <v>364</v>
      </c>
      <c r="J142" t="s">
        <v>1524</v>
      </c>
      <c r="K142" s="161" t="s">
        <v>3872</v>
      </c>
      <c r="V142" t="s">
        <v>272</v>
      </c>
    </row>
    <row r="143" spans="4:22" x14ac:dyDescent="0.2">
      <c r="G143" s="71"/>
      <c r="H143" t="s">
        <v>1524</v>
      </c>
      <c r="V143" t="s">
        <v>272</v>
      </c>
    </row>
    <row r="144" spans="4:22" x14ac:dyDescent="0.2">
      <c r="D144" t="s">
        <v>1137</v>
      </c>
      <c r="E144" s="268" t="s">
        <v>6292</v>
      </c>
      <c r="F144" t="s">
        <v>1137</v>
      </c>
      <c r="G144" s="268" t="s">
        <v>6290</v>
      </c>
      <c r="H144" t="s">
        <v>1137</v>
      </c>
      <c r="I144" s="138" t="s">
        <v>1239</v>
      </c>
      <c r="V144" t="s">
        <v>272</v>
      </c>
    </row>
    <row r="145" spans="4:22" x14ac:dyDescent="0.2">
      <c r="D145" s="1">
        <v>1</v>
      </c>
      <c r="E145" s="268" t="s">
        <v>5219</v>
      </c>
      <c r="F145" s="1">
        <v>1</v>
      </c>
      <c r="G145" s="268" t="s">
        <v>6291</v>
      </c>
      <c r="H145" s="1">
        <v>1</v>
      </c>
      <c r="I145" s="138" t="s">
        <v>448</v>
      </c>
      <c r="V145" t="s">
        <v>272</v>
      </c>
    </row>
    <row r="146" spans="4:22" x14ac:dyDescent="0.2">
      <c r="D146" t="s">
        <v>1524</v>
      </c>
      <c r="E146" s="268" t="s">
        <v>6293</v>
      </c>
      <c r="G146" s="71"/>
      <c r="H146" t="s">
        <v>1524</v>
      </c>
      <c r="V146" t="s">
        <v>272</v>
      </c>
    </row>
    <row r="147" spans="4:22" x14ac:dyDescent="0.2">
      <c r="D147" s="1">
        <v>1</v>
      </c>
      <c r="E147" s="268" t="s">
        <v>968</v>
      </c>
      <c r="G147" s="71"/>
      <c r="H147" t="s">
        <v>1137</v>
      </c>
      <c r="I147" s="138" t="s">
        <v>2823</v>
      </c>
      <c r="V147" t="s">
        <v>272</v>
      </c>
    </row>
    <row r="148" spans="4:22" x14ac:dyDescent="0.2">
      <c r="G148" s="71"/>
      <c r="H148" s="1">
        <v>1</v>
      </c>
      <c r="I148" s="138" t="s">
        <v>449</v>
      </c>
      <c r="V148" t="s">
        <v>272</v>
      </c>
    </row>
    <row r="149" spans="4:22" x14ac:dyDescent="0.2">
      <c r="G149" s="71"/>
      <c r="H149" t="s">
        <v>1524</v>
      </c>
      <c r="I149" s="103"/>
      <c r="V149" t="s">
        <v>272</v>
      </c>
    </row>
    <row r="150" spans="4:22" x14ac:dyDescent="0.2">
      <c r="G150" s="71"/>
      <c r="H150" t="s">
        <v>1137</v>
      </c>
      <c r="I150" s="143" t="s">
        <v>479</v>
      </c>
      <c r="V150" t="s">
        <v>272</v>
      </c>
    </row>
    <row r="151" spans="4:22" x14ac:dyDescent="0.2">
      <c r="G151" s="71"/>
      <c r="H151" s="1">
        <v>1</v>
      </c>
      <c r="I151" s="143" t="s">
        <v>450</v>
      </c>
      <c r="V151" t="s">
        <v>272</v>
      </c>
    </row>
    <row r="152" spans="4:22" x14ac:dyDescent="0.2">
      <c r="G152" s="71"/>
      <c r="I152" s="97"/>
      <c r="V152" t="s">
        <v>272</v>
      </c>
    </row>
    <row r="153" spans="4:22" x14ac:dyDescent="0.2">
      <c r="G153" s="71"/>
      <c r="H153" t="s">
        <v>1137</v>
      </c>
      <c r="I153" s="150" t="s">
        <v>4687</v>
      </c>
      <c r="J153" t="s">
        <v>1137</v>
      </c>
      <c r="K153" s="217" t="s">
        <v>4688</v>
      </c>
      <c r="V153" t="s">
        <v>272</v>
      </c>
    </row>
    <row r="154" spans="4:22" x14ac:dyDescent="0.2">
      <c r="G154" s="71"/>
      <c r="H154" s="1">
        <v>1</v>
      </c>
      <c r="I154" s="214" t="s">
        <v>4686</v>
      </c>
      <c r="J154" s="1">
        <v>1</v>
      </c>
      <c r="K154" s="214" t="s">
        <v>4685</v>
      </c>
      <c r="V154" t="s">
        <v>272</v>
      </c>
    </row>
    <row r="155" spans="4:22" x14ac:dyDescent="0.2">
      <c r="G155" s="71"/>
      <c r="H155" t="s">
        <v>1524</v>
      </c>
      <c r="I155" s="103" t="s">
        <v>765</v>
      </c>
      <c r="J155" t="s">
        <v>1524</v>
      </c>
      <c r="K155" s="103" t="s">
        <v>765</v>
      </c>
      <c r="L155" t="s">
        <v>1137</v>
      </c>
      <c r="M155" s="88" t="s">
        <v>284</v>
      </c>
      <c r="V155" t="s">
        <v>272</v>
      </c>
    </row>
    <row r="156" spans="4:22" x14ac:dyDescent="0.2">
      <c r="G156" s="71"/>
      <c r="H156" t="s">
        <v>1524</v>
      </c>
      <c r="I156" t="s">
        <v>2114</v>
      </c>
      <c r="L156" s="1">
        <v>1</v>
      </c>
      <c r="M156" s="88" t="s">
        <v>285</v>
      </c>
      <c r="V156" t="s">
        <v>272</v>
      </c>
    </row>
    <row r="157" spans="4:22" x14ac:dyDescent="0.2">
      <c r="G157" s="71"/>
      <c r="H157" t="s">
        <v>1524</v>
      </c>
      <c r="I157" s="2" t="s">
        <v>992</v>
      </c>
      <c r="K157" s="103"/>
      <c r="L157" s="1"/>
      <c r="M157" s="88"/>
      <c r="V157" t="s">
        <v>272</v>
      </c>
    </row>
    <row r="158" spans="4:22" x14ac:dyDescent="0.2">
      <c r="G158" s="71"/>
      <c r="I158" s="103"/>
      <c r="K158" s="103"/>
      <c r="L158" s="1"/>
      <c r="M158" s="88"/>
      <c r="V158" t="s">
        <v>272</v>
      </c>
    </row>
    <row r="159" spans="4:22" x14ac:dyDescent="0.2">
      <c r="G159" s="71"/>
      <c r="H159" t="s">
        <v>1137</v>
      </c>
      <c r="I159" s="71" t="s">
        <v>1964</v>
      </c>
      <c r="M159" s="88"/>
      <c r="V159" t="s">
        <v>272</v>
      </c>
    </row>
    <row r="160" spans="4:22" x14ac:dyDescent="0.2">
      <c r="G160" s="71"/>
      <c r="H160" s="1">
        <v>1</v>
      </c>
      <c r="I160" s="71" t="s">
        <v>667</v>
      </c>
      <c r="M160" s="88"/>
      <c r="V160" t="s">
        <v>272</v>
      </c>
    </row>
    <row r="161" spans="1:22" x14ac:dyDescent="0.2">
      <c r="G161" s="71"/>
      <c r="H161" t="s">
        <v>1524</v>
      </c>
      <c r="I161" s="71" t="s">
        <v>666</v>
      </c>
      <c r="M161" s="88"/>
      <c r="V161" t="s">
        <v>272</v>
      </c>
    </row>
    <row r="162" spans="1:22" x14ac:dyDescent="0.2">
      <c r="G162" s="71"/>
      <c r="I162" s="103"/>
      <c r="M162" s="88"/>
      <c r="V162" t="s">
        <v>272</v>
      </c>
    </row>
    <row r="163" spans="1:22" x14ac:dyDescent="0.2">
      <c r="G163" s="71"/>
      <c r="H163" t="s">
        <v>1137</v>
      </c>
      <c r="I163" s="175" t="s">
        <v>3862</v>
      </c>
      <c r="M163" s="88"/>
      <c r="V163" t="s">
        <v>272</v>
      </c>
    </row>
    <row r="164" spans="1:22" x14ac:dyDescent="0.2">
      <c r="G164" s="71"/>
      <c r="H164" s="1">
        <v>1</v>
      </c>
      <c r="I164" s="175" t="s">
        <v>3863</v>
      </c>
      <c r="M164" s="88"/>
      <c r="V164" t="s">
        <v>272</v>
      </c>
    </row>
    <row r="165" spans="1:22" x14ac:dyDescent="0.2">
      <c r="G165" s="71"/>
      <c r="H165" t="s">
        <v>1524</v>
      </c>
      <c r="I165" s="175" t="s">
        <v>3864</v>
      </c>
      <c r="M165" s="88"/>
      <c r="V165" t="s">
        <v>272</v>
      </c>
    </row>
    <row r="166" spans="1:22" x14ac:dyDescent="0.2">
      <c r="G166" s="71"/>
      <c r="I166" s="175"/>
      <c r="M166" s="88"/>
      <c r="V166" t="s">
        <v>272</v>
      </c>
    </row>
    <row r="167" spans="1:22" x14ac:dyDescent="0.2">
      <c r="G167" s="71"/>
      <c r="H167" t="s">
        <v>1137</v>
      </c>
      <c r="I167" s="175" t="s">
        <v>3898</v>
      </c>
      <c r="M167" s="88"/>
      <c r="V167" t="s">
        <v>272</v>
      </c>
    </row>
    <row r="168" spans="1:22" x14ac:dyDescent="0.2">
      <c r="G168" s="71"/>
      <c r="H168" s="1">
        <v>1</v>
      </c>
      <c r="I168" s="175" t="s">
        <v>3899</v>
      </c>
      <c r="M168" s="88"/>
      <c r="V168" t="s">
        <v>272</v>
      </c>
    </row>
    <row r="169" spans="1:22" x14ac:dyDescent="0.2">
      <c r="G169" s="71"/>
      <c r="H169" t="s">
        <v>1524</v>
      </c>
      <c r="I169" s="175" t="s">
        <v>3900</v>
      </c>
      <c r="M169" s="88"/>
      <c r="V169" t="s">
        <v>272</v>
      </c>
    </row>
    <row r="170" spans="1:22" x14ac:dyDescent="0.2">
      <c r="A170" s="23" t="s">
        <v>2131</v>
      </c>
      <c r="V170" t="s">
        <v>272</v>
      </c>
    </row>
    <row r="171" spans="1:22" x14ac:dyDescent="0.2">
      <c r="F171" s="4" t="s">
        <v>2765</v>
      </c>
      <c r="J171" t="s">
        <v>1137</v>
      </c>
      <c r="K171" t="s">
        <v>55</v>
      </c>
      <c r="L171" s="4"/>
      <c r="V171" t="s">
        <v>272</v>
      </c>
    </row>
    <row r="172" spans="1:22" x14ac:dyDescent="0.2">
      <c r="F172" s="12"/>
      <c r="H172" t="s">
        <v>1137</v>
      </c>
      <c r="I172" t="s">
        <v>2646</v>
      </c>
      <c r="J172" s="1">
        <v>1</v>
      </c>
      <c r="K172" t="s">
        <v>2089</v>
      </c>
      <c r="L172" t="s">
        <v>1137</v>
      </c>
      <c r="M172" t="s">
        <v>55</v>
      </c>
      <c r="V172" t="s">
        <v>272</v>
      </c>
    </row>
    <row r="173" spans="1:22" x14ac:dyDescent="0.2">
      <c r="F173" t="s">
        <v>1137</v>
      </c>
      <c r="G173" t="s">
        <v>2646</v>
      </c>
      <c r="H173" s="1">
        <v>1</v>
      </c>
      <c r="I173" s="150" t="s">
        <v>3791</v>
      </c>
      <c r="J173" t="s">
        <v>1524</v>
      </c>
      <c r="K173" t="s">
        <v>2090</v>
      </c>
      <c r="L173" s="1">
        <v>1</v>
      </c>
      <c r="M173" t="s">
        <v>2091</v>
      </c>
      <c r="V173" t="s">
        <v>272</v>
      </c>
    </row>
    <row r="174" spans="1:22" x14ac:dyDescent="0.2">
      <c r="F174" s="1">
        <v>1</v>
      </c>
      <c r="G174" t="s">
        <v>2092</v>
      </c>
      <c r="H174" t="s">
        <v>1524</v>
      </c>
      <c r="I174" t="s">
        <v>2804</v>
      </c>
      <c r="J174" t="s">
        <v>1524</v>
      </c>
      <c r="K174" s="2" t="s">
        <v>266</v>
      </c>
      <c r="L174" t="s">
        <v>1524</v>
      </c>
      <c r="M174" t="s">
        <v>1920</v>
      </c>
      <c r="V174" t="s">
        <v>272</v>
      </c>
    </row>
    <row r="175" spans="1:22" x14ac:dyDescent="0.2">
      <c r="F175" t="s">
        <v>1524</v>
      </c>
      <c r="G175" t="s">
        <v>2660</v>
      </c>
      <c r="H175" t="s">
        <v>1524</v>
      </c>
      <c r="I175" t="s">
        <v>2093</v>
      </c>
      <c r="L175" t="s">
        <v>1524</v>
      </c>
      <c r="M175" t="s">
        <v>2610</v>
      </c>
      <c r="V175" t="s">
        <v>272</v>
      </c>
    </row>
    <row r="176" spans="1:22" x14ac:dyDescent="0.2">
      <c r="F176" t="s">
        <v>1524</v>
      </c>
      <c r="G176" t="s">
        <v>2890</v>
      </c>
      <c r="H176" t="s">
        <v>1524</v>
      </c>
      <c r="I176" t="s">
        <v>2805</v>
      </c>
      <c r="J176" t="s">
        <v>1137</v>
      </c>
      <c r="K176" s="71" t="s">
        <v>2646</v>
      </c>
      <c r="L176" t="s">
        <v>1524</v>
      </c>
      <c r="M176" t="s">
        <v>2892</v>
      </c>
      <c r="V176" t="s">
        <v>272</v>
      </c>
    </row>
    <row r="177" spans="1:22" x14ac:dyDescent="0.2">
      <c r="H177" t="s">
        <v>1524</v>
      </c>
      <c r="I177" t="s">
        <v>2891</v>
      </c>
      <c r="J177" s="1">
        <v>1</v>
      </c>
      <c r="K177" s="161" t="s">
        <v>3888</v>
      </c>
      <c r="V177" t="s">
        <v>272</v>
      </c>
    </row>
    <row r="178" spans="1:22" x14ac:dyDescent="0.2">
      <c r="D178" t="s">
        <v>1137</v>
      </c>
      <c r="E178" s="138" t="s">
        <v>6460</v>
      </c>
      <c r="F178" t="s">
        <v>1137</v>
      </c>
      <c r="G178" s="138" t="s">
        <v>1190</v>
      </c>
      <c r="J178" t="s">
        <v>1524</v>
      </c>
      <c r="K178" s="161" t="s">
        <v>3889</v>
      </c>
      <c r="V178" t="s">
        <v>272</v>
      </c>
    </row>
    <row r="179" spans="1:22" x14ac:dyDescent="0.2">
      <c r="D179" s="1">
        <v>1</v>
      </c>
      <c r="E179" s="138" t="s">
        <v>438</v>
      </c>
      <c r="F179" s="1">
        <v>1</v>
      </c>
      <c r="G179" s="138" t="s">
        <v>1191</v>
      </c>
      <c r="J179" t="s">
        <v>1524</v>
      </c>
      <c r="K179" s="161" t="s">
        <v>3890</v>
      </c>
      <c r="V179" t="s">
        <v>272</v>
      </c>
    </row>
    <row r="180" spans="1:22" x14ac:dyDescent="0.2">
      <c r="D180" s="1">
        <v>1</v>
      </c>
      <c r="E180" s="138" t="s">
        <v>6461</v>
      </c>
      <c r="G180" s="138"/>
      <c r="K180" s="71"/>
      <c r="V180" t="s">
        <v>272</v>
      </c>
    </row>
    <row r="181" spans="1:22" x14ac:dyDescent="0.2">
      <c r="A181" s="23" t="s">
        <v>2131</v>
      </c>
      <c r="V181" t="s">
        <v>272</v>
      </c>
    </row>
    <row r="182" spans="1:22" x14ac:dyDescent="0.2">
      <c r="A182" s="23"/>
      <c r="F182" s="4" t="s">
        <v>3906</v>
      </c>
      <c r="J182" s="161" t="s">
        <v>3853</v>
      </c>
      <c r="V182" t="s">
        <v>272</v>
      </c>
    </row>
    <row r="183" spans="1:22" x14ac:dyDescent="0.2">
      <c r="A183" s="23" t="s">
        <v>2131</v>
      </c>
      <c r="V183" t="s">
        <v>272</v>
      </c>
    </row>
    <row r="184" spans="1:22" x14ac:dyDescent="0.2">
      <c r="A184" s="23"/>
      <c r="F184" s="4" t="s">
        <v>6067</v>
      </c>
      <c r="V184" t="s">
        <v>272</v>
      </c>
    </row>
    <row r="185" spans="1:22" x14ac:dyDescent="0.2">
      <c r="A185" s="23"/>
      <c r="D185" t="s">
        <v>1137</v>
      </c>
      <c r="E185" s="153" t="s">
        <v>3462</v>
      </c>
      <c r="F185" t="s">
        <v>1137</v>
      </c>
      <c r="G185" s="153" t="s">
        <v>3461</v>
      </c>
      <c r="Q185" s="244" t="s">
        <v>6068</v>
      </c>
      <c r="V185" t="s">
        <v>272</v>
      </c>
    </row>
    <row r="186" spans="1:22" x14ac:dyDescent="0.2">
      <c r="A186" s="23"/>
      <c r="D186" s="1">
        <v>1</v>
      </c>
      <c r="E186" s="153" t="s">
        <v>3463</v>
      </c>
      <c r="F186" s="1">
        <v>1</v>
      </c>
      <c r="G186" s="153" t="s">
        <v>4492</v>
      </c>
      <c r="V186" t="s">
        <v>272</v>
      </c>
    </row>
    <row r="187" spans="1:22" x14ac:dyDescent="0.2">
      <c r="A187" s="23"/>
      <c r="D187" s="1"/>
      <c r="E187" s="153"/>
      <c r="F187" t="s">
        <v>1524</v>
      </c>
      <c r="G187" s="271" t="s">
        <v>6658</v>
      </c>
      <c r="V187" t="s">
        <v>272</v>
      </c>
    </row>
    <row r="188" spans="1:22" x14ac:dyDescent="0.2">
      <c r="A188" s="23" t="s">
        <v>2131</v>
      </c>
      <c r="V188" t="s">
        <v>272</v>
      </c>
    </row>
    <row r="189" spans="1:22" x14ac:dyDescent="0.2">
      <c r="A189" s="23"/>
      <c r="F189" s="4" t="s">
        <v>3907</v>
      </c>
      <c r="V189" t="s">
        <v>272</v>
      </c>
    </row>
    <row r="190" spans="1:22" x14ac:dyDescent="0.2">
      <c r="F190" s="22"/>
      <c r="H190" t="s">
        <v>1137</v>
      </c>
      <c r="I190" s="23" t="s">
        <v>2646</v>
      </c>
      <c r="V190" t="s">
        <v>272</v>
      </c>
    </row>
    <row r="191" spans="1:22" x14ac:dyDescent="0.2">
      <c r="H191" s="1">
        <v>1</v>
      </c>
      <c r="I191" s="23" t="s">
        <v>2497</v>
      </c>
      <c r="V191" t="s">
        <v>272</v>
      </c>
    </row>
    <row r="192" spans="1:22" x14ac:dyDescent="0.2">
      <c r="H192" t="s">
        <v>1524</v>
      </c>
      <c r="I192" s="150" t="s">
        <v>4848</v>
      </c>
      <c r="V192" t="s">
        <v>272</v>
      </c>
    </row>
    <row r="193" spans="1:22" x14ac:dyDescent="0.2">
      <c r="A193" s="23" t="s">
        <v>2131</v>
      </c>
      <c r="V193" t="s">
        <v>272</v>
      </c>
    </row>
    <row r="194" spans="1:22" x14ac:dyDescent="0.2">
      <c r="A194" s="23"/>
      <c r="F194" s="4" t="s">
        <v>2763</v>
      </c>
      <c r="V194" t="s">
        <v>272</v>
      </c>
    </row>
    <row r="195" spans="1:22" x14ac:dyDescent="0.2">
      <c r="H195" t="s">
        <v>1137</v>
      </c>
      <c r="I195" t="s">
        <v>82</v>
      </c>
      <c r="J195" t="s">
        <v>1137</v>
      </c>
      <c r="K195" s="61" t="s">
        <v>1625</v>
      </c>
      <c r="L195" t="s">
        <v>1137</v>
      </c>
      <c r="M195" s="61" t="s">
        <v>409</v>
      </c>
      <c r="V195" t="s">
        <v>272</v>
      </c>
    </row>
    <row r="196" spans="1:22" x14ac:dyDescent="0.2">
      <c r="F196" s="15"/>
      <c r="H196" s="1">
        <v>1</v>
      </c>
      <c r="I196" s="2" t="s">
        <v>1592</v>
      </c>
      <c r="J196" s="1">
        <v>1</v>
      </c>
      <c r="K196" s="61" t="s">
        <v>703</v>
      </c>
      <c r="L196" t="s">
        <v>1524</v>
      </c>
      <c r="V196" t="s">
        <v>272</v>
      </c>
    </row>
    <row r="197" spans="1:22" x14ac:dyDescent="0.2">
      <c r="H197" t="s">
        <v>1524</v>
      </c>
      <c r="I197" s="148" t="s">
        <v>4974</v>
      </c>
      <c r="J197" t="s">
        <v>1524</v>
      </c>
      <c r="K197" s="61" t="s">
        <v>704</v>
      </c>
      <c r="V197" t="s">
        <v>272</v>
      </c>
    </row>
    <row r="198" spans="1:22" x14ac:dyDescent="0.2">
      <c r="H198" t="s">
        <v>1524</v>
      </c>
      <c r="I198" t="s">
        <v>2517</v>
      </c>
      <c r="J198" s="1">
        <v>1</v>
      </c>
      <c r="K198" s="61" t="s">
        <v>705</v>
      </c>
      <c r="V198" t="s">
        <v>272</v>
      </c>
    </row>
    <row r="199" spans="1:22" x14ac:dyDescent="0.2">
      <c r="V199" t="s">
        <v>272</v>
      </c>
    </row>
    <row r="200" spans="1:22" x14ac:dyDescent="0.2">
      <c r="F200" t="s">
        <v>1137</v>
      </c>
      <c r="G200" t="s">
        <v>1543</v>
      </c>
      <c r="H200" t="s">
        <v>1137</v>
      </c>
      <c r="I200" t="s">
        <v>82</v>
      </c>
      <c r="V200" t="s">
        <v>272</v>
      </c>
    </row>
    <row r="201" spans="1:22" x14ac:dyDescent="0.2">
      <c r="F201" s="1">
        <v>1</v>
      </c>
      <c r="G201" t="s">
        <v>2092</v>
      </c>
      <c r="H201" s="1">
        <v>1</v>
      </c>
      <c r="I201" t="s">
        <v>2497</v>
      </c>
      <c r="V201" t="s">
        <v>272</v>
      </c>
    </row>
    <row r="202" spans="1:22" x14ac:dyDescent="0.2">
      <c r="F202" t="s">
        <v>1524</v>
      </c>
      <c r="G202" t="s">
        <v>26</v>
      </c>
      <c r="H202" t="s">
        <v>1524</v>
      </c>
      <c r="I202" t="s">
        <v>267</v>
      </c>
      <c r="V202" t="s">
        <v>272</v>
      </c>
    </row>
    <row r="203" spans="1:22" x14ac:dyDescent="0.2">
      <c r="F203" s="1">
        <v>1</v>
      </c>
      <c r="G203" t="s">
        <v>2193</v>
      </c>
      <c r="H203" t="s">
        <v>1524</v>
      </c>
      <c r="I203" s="2" t="s">
        <v>1593</v>
      </c>
      <c r="V203" t="s">
        <v>272</v>
      </c>
    </row>
    <row r="204" spans="1:22" x14ac:dyDescent="0.2">
      <c r="H204" t="s">
        <v>3066</v>
      </c>
      <c r="V204" t="s">
        <v>272</v>
      </c>
    </row>
    <row r="205" spans="1:22" x14ac:dyDescent="0.2">
      <c r="H205" t="s">
        <v>1137</v>
      </c>
      <c r="I205" t="s">
        <v>1510</v>
      </c>
      <c r="V205" t="s">
        <v>272</v>
      </c>
    </row>
    <row r="206" spans="1:22" x14ac:dyDescent="0.2">
      <c r="H206" s="1">
        <v>1</v>
      </c>
      <c r="I206" t="s">
        <v>205</v>
      </c>
      <c r="V206" t="s">
        <v>272</v>
      </c>
    </row>
    <row r="207" spans="1:22" x14ac:dyDescent="0.2">
      <c r="H207" t="s">
        <v>1524</v>
      </c>
      <c r="V207" t="s">
        <v>272</v>
      </c>
    </row>
    <row r="208" spans="1:22" x14ac:dyDescent="0.2">
      <c r="H208" t="s">
        <v>1137</v>
      </c>
      <c r="I208" t="s">
        <v>1383</v>
      </c>
      <c r="V208" t="s">
        <v>272</v>
      </c>
    </row>
    <row r="209" spans="1:22" x14ac:dyDescent="0.2">
      <c r="H209" s="1">
        <v>1</v>
      </c>
      <c r="I209" s="2" t="s">
        <v>2942</v>
      </c>
      <c r="V209" t="s">
        <v>272</v>
      </c>
    </row>
    <row r="210" spans="1:22" x14ac:dyDescent="0.2">
      <c r="A210" s="23" t="s">
        <v>2131</v>
      </c>
      <c r="I210" s="2"/>
      <c r="V210" t="s">
        <v>272</v>
      </c>
    </row>
    <row r="211" spans="1:22" x14ac:dyDescent="0.2">
      <c r="F211" s="4" t="s">
        <v>3855</v>
      </c>
      <c r="I211" s="2"/>
      <c r="L211" s="9" t="s">
        <v>1502</v>
      </c>
      <c r="M211" s="6"/>
      <c r="N211" s="8" t="s">
        <v>1137</v>
      </c>
      <c r="O211" s="87" t="s">
        <v>995</v>
      </c>
      <c r="V211" t="s">
        <v>272</v>
      </c>
    </row>
    <row r="212" spans="1:22" x14ac:dyDescent="0.2">
      <c r="I212" s="2"/>
      <c r="L212" s="6" t="s">
        <v>1137</v>
      </c>
      <c r="M212" s="88" t="s">
        <v>284</v>
      </c>
      <c r="N212" s="1">
        <v>1</v>
      </c>
      <c r="O212" s="87" t="s">
        <v>996</v>
      </c>
      <c r="V212" t="s">
        <v>272</v>
      </c>
    </row>
    <row r="213" spans="1:22" x14ac:dyDescent="0.2">
      <c r="I213" s="2"/>
      <c r="L213" s="6" t="s">
        <v>1524</v>
      </c>
      <c r="M213" s="88" t="s">
        <v>285</v>
      </c>
      <c r="N213" s="6"/>
      <c r="O213" s="87"/>
      <c r="V213" t="s">
        <v>272</v>
      </c>
    </row>
    <row r="214" spans="1:22" x14ac:dyDescent="0.2">
      <c r="I214" s="2"/>
      <c r="L214" s="6" t="s">
        <v>1524</v>
      </c>
      <c r="M214" s="6"/>
      <c r="N214" s="6"/>
      <c r="O214" s="87"/>
      <c r="V214" t="s">
        <v>272</v>
      </c>
    </row>
    <row r="215" spans="1:22" x14ac:dyDescent="0.2">
      <c r="I215" s="2"/>
      <c r="L215" s="1">
        <v>1</v>
      </c>
      <c r="M215" s="161" t="s">
        <v>3856</v>
      </c>
      <c r="N215" s="8"/>
      <c r="O215" s="87"/>
      <c r="V215" t="s">
        <v>272</v>
      </c>
    </row>
    <row r="216" spans="1:22" x14ac:dyDescent="0.2">
      <c r="A216" s="23" t="s">
        <v>2131</v>
      </c>
      <c r="I216" s="2"/>
      <c r="N216" s="8"/>
      <c r="O216" s="87"/>
      <c r="V216" t="s">
        <v>272</v>
      </c>
    </row>
    <row r="217" spans="1:22" x14ac:dyDescent="0.2">
      <c r="A217" s="23"/>
      <c r="F217" s="4" t="s">
        <v>3908</v>
      </c>
      <c r="I217" s="2"/>
      <c r="J217" s="9" t="s">
        <v>3887</v>
      </c>
      <c r="K217" s="6"/>
      <c r="L217" s="6"/>
      <c r="N217" s="8" t="s">
        <v>1137</v>
      </c>
      <c r="O217" s="87" t="s">
        <v>2117</v>
      </c>
      <c r="V217" t="s">
        <v>272</v>
      </c>
    </row>
    <row r="218" spans="1:22" x14ac:dyDescent="0.2">
      <c r="A218" s="23"/>
      <c r="I218" s="2"/>
      <c r="J218" s="6" t="s">
        <v>1137</v>
      </c>
      <c r="K218" s="150" t="s">
        <v>3892</v>
      </c>
      <c r="L218" s="8" t="s">
        <v>1137</v>
      </c>
      <c r="M218" s="161" t="s">
        <v>2973</v>
      </c>
      <c r="N218" s="1">
        <v>1</v>
      </c>
      <c r="O218" s="87" t="s">
        <v>283</v>
      </c>
      <c r="V218" t="s">
        <v>272</v>
      </c>
    </row>
    <row r="219" spans="1:22" x14ac:dyDescent="0.2">
      <c r="A219" s="23"/>
      <c r="I219" s="2"/>
      <c r="J219" s="6" t="s">
        <v>1524</v>
      </c>
      <c r="K219" s="87" t="s">
        <v>1429</v>
      </c>
      <c r="L219" s="1">
        <v>1</v>
      </c>
      <c r="M219" s="161" t="s">
        <v>278</v>
      </c>
      <c r="N219" s="8" t="s">
        <v>3066</v>
      </c>
      <c r="O219" s="87"/>
      <c r="V219" t="s">
        <v>272</v>
      </c>
    </row>
    <row r="220" spans="1:22" x14ac:dyDescent="0.2">
      <c r="I220" s="2"/>
      <c r="J220" s="6" t="s">
        <v>1524</v>
      </c>
      <c r="K220" t="s">
        <v>241</v>
      </c>
      <c r="L220" s="8" t="s">
        <v>1524</v>
      </c>
      <c r="N220" s="8" t="s">
        <v>1137</v>
      </c>
      <c r="O220" s="87" t="s">
        <v>1953</v>
      </c>
      <c r="V220" t="s">
        <v>272</v>
      </c>
    </row>
    <row r="221" spans="1:22" x14ac:dyDescent="0.2">
      <c r="I221" s="2"/>
      <c r="J221" s="6" t="s">
        <v>1524</v>
      </c>
      <c r="K221" s="88" t="s">
        <v>3893</v>
      </c>
      <c r="L221" s="8" t="s">
        <v>1137</v>
      </c>
      <c r="M221" s="161" t="s">
        <v>1270</v>
      </c>
      <c r="N221" s="1">
        <v>1</v>
      </c>
      <c r="O221" s="87" t="s">
        <v>279</v>
      </c>
      <c r="V221" t="s">
        <v>272</v>
      </c>
    </row>
    <row r="222" spans="1:22" x14ac:dyDescent="0.2">
      <c r="I222" s="2"/>
      <c r="J222" s="6" t="s">
        <v>1524</v>
      </c>
      <c r="K222" s="88" t="s">
        <v>1001</v>
      </c>
      <c r="L222" s="1">
        <v>1</v>
      </c>
      <c r="M222" s="161" t="s">
        <v>3891</v>
      </c>
      <c r="N222" s="8" t="s">
        <v>3066</v>
      </c>
      <c r="O222" s="87"/>
      <c r="V222" t="s">
        <v>272</v>
      </c>
    </row>
    <row r="223" spans="1:22" x14ac:dyDescent="0.2">
      <c r="I223" s="2"/>
      <c r="J223" s="6" t="s">
        <v>1524</v>
      </c>
      <c r="K223" s="91" t="s">
        <v>816</v>
      </c>
      <c r="L223" s="6"/>
      <c r="N223" s="8" t="s">
        <v>1137</v>
      </c>
      <c r="O223" s="87" t="s">
        <v>1434</v>
      </c>
      <c r="V223" t="s">
        <v>272</v>
      </c>
    </row>
    <row r="224" spans="1:22" x14ac:dyDescent="0.2">
      <c r="I224" s="2"/>
      <c r="J224" s="6"/>
      <c r="K224" s="6"/>
      <c r="L224" s="6"/>
      <c r="N224" s="1">
        <v>1</v>
      </c>
      <c r="O224" s="87" t="s">
        <v>277</v>
      </c>
      <c r="V224" t="s">
        <v>272</v>
      </c>
    </row>
    <row r="225" spans="1:22" x14ac:dyDescent="0.2">
      <c r="I225" s="2"/>
      <c r="N225" s="8" t="s">
        <v>3066</v>
      </c>
      <c r="O225" s="87"/>
      <c r="V225" t="s">
        <v>272</v>
      </c>
    </row>
    <row r="226" spans="1:22" x14ac:dyDescent="0.2">
      <c r="I226" s="2"/>
      <c r="N226" s="8" t="s">
        <v>1137</v>
      </c>
      <c r="O226" s="87" t="s">
        <v>699</v>
      </c>
      <c r="V226" t="s">
        <v>272</v>
      </c>
    </row>
    <row r="227" spans="1:22" x14ac:dyDescent="0.2">
      <c r="I227" s="2"/>
      <c r="N227" s="1">
        <v>1</v>
      </c>
      <c r="O227" s="87" t="s">
        <v>1433</v>
      </c>
      <c r="V227" t="s">
        <v>272</v>
      </c>
    </row>
    <row r="228" spans="1:22" x14ac:dyDescent="0.2">
      <c r="A228" s="23" t="s">
        <v>2131</v>
      </c>
      <c r="F228" s="8"/>
      <c r="V228" t="s">
        <v>272</v>
      </c>
    </row>
    <row r="229" spans="1:22" x14ac:dyDescent="0.2">
      <c r="A229" s="23"/>
      <c r="F229" s="21" t="s">
        <v>3909</v>
      </c>
      <c r="O229" s="97" t="s">
        <v>1327</v>
      </c>
      <c r="P229" s="8" t="s">
        <v>1137</v>
      </c>
      <c r="Q229" t="s">
        <v>2328</v>
      </c>
      <c r="V229" t="s">
        <v>272</v>
      </c>
    </row>
    <row r="230" spans="1:22" x14ac:dyDescent="0.2">
      <c r="A230" s="23"/>
      <c r="N230" s="8" t="s">
        <v>1137</v>
      </c>
      <c r="O230" s="10" t="s">
        <v>2259</v>
      </c>
      <c r="P230" s="1">
        <v>1</v>
      </c>
      <c r="Q230" t="s">
        <v>2696</v>
      </c>
      <c r="V230" t="s">
        <v>272</v>
      </c>
    </row>
    <row r="231" spans="1:22" x14ac:dyDescent="0.2">
      <c r="J231" s="8"/>
      <c r="K231" s="8"/>
      <c r="L231" s="8"/>
      <c r="M231" s="8"/>
      <c r="N231" s="1">
        <v>1</v>
      </c>
      <c r="O231" s="124" t="s">
        <v>1428</v>
      </c>
      <c r="P231" t="s">
        <v>1524</v>
      </c>
      <c r="Q231" s="97" t="s">
        <v>1327</v>
      </c>
      <c r="V231" t="s">
        <v>272</v>
      </c>
    </row>
    <row r="232" spans="1:22" x14ac:dyDescent="0.2">
      <c r="F232" s="22"/>
      <c r="J232" s="8"/>
      <c r="K232" s="8"/>
      <c r="L232" s="8"/>
      <c r="M232" s="8"/>
      <c r="N232" s="8" t="s">
        <v>1524</v>
      </c>
      <c r="O232" s="87" t="s">
        <v>3024</v>
      </c>
      <c r="P232" s="8" t="s">
        <v>1137</v>
      </c>
      <c r="Q232" t="s">
        <v>2115</v>
      </c>
      <c r="V232" t="s">
        <v>272</v>
      </c>
    </row>
    <row r="233" spans="1:22" x14ac:dyDescent="0.2">
      <c r="F233" s="22"/>
      <c r="J233" s="8"/>
      <c r="K233" s="8"/>
      <c r="L233" s="8"/>
      <c r="M233" s="8"/>
      <c r="N233" s="8" t="s">
        <v>1524</v>
      </c>
      <c r="O233" s="91" t="s">
        <v>815</v>
      </c>
      <c r="P233" s="1">
        <v>1</v>
      </c>
      <c r="Q233" t="s">
        <v>1465</v>
      </c>
      <c r="V233" t="s">
        <v>272</v>
      </c>
    </row>
    <row r="234" spans="1:22" x14ac:dyDescent="0.2">
      <c r="F234" s="22"/>
      <c r="J234" s="8"/>
      <c r="K234" s="8"/>
      <c r="L234" s="8"/>
      <c r="M234" s="8"/>
      <c r="N234" s="8" t="s">
        <v>1524</v>
      </c>
      <c r="O234" s="8"/>
      <c r="V234" t="s">
        <v>272</v>
      </c>
    </row>
    <row r="235" spans="1:22" x14ac:dyDescent="0.2">
      <c r="F235" s="22"/>
      <c r="J235" s="8"/>
      <c r="K235" s="8"/>
      <c r="L235" s="8"/>
      <c r="M235" s="8"/>
      <c r="N235" s="8" t="s">
        <v>1137</v>
      </c>
      <c r="O235" s="8" t="s">
        <v>2260</v>
      </c>
      <c r="P235" s="8" t="s">
        <v>1137</v>
      </c>
      <c r="Q235" t="s">
        <v>2823</v>
      </c>
      <c r="V235" t="s">
        <v>272</v>
      </c>
    </row>
    <row r="236" spans="1:22" x14ac:dyDescent="0.2">
      <c r="F236" s="22"/>
      <c r="J236" s="8"/>
      <c r="K236" s="8"/>
      <c r="L236" s="8"/>
      <c r="M236" s="8"/>
      <c r="N236" s="1">
        <v>1</v>
      </c>
      <c r="O236" s="166" t="s">
        <v>3886</v>
      </c>
      <c r="P236" s="1">
        <v>1</v>
      </c>
      <c r="Q236" t="s">
        <v>467</v>
      </c>
      <c r="V236" t="s">
        <v>272</v>
      </c>
    </row>
    <row r="237" spans="1:22" x14ac:dyDescent="0.2">
      <c r="F237" s="22"/>
      <c r="J237" s="8"/>
      <c r="K237" s="8"/>
      <c r="L237" s="8"/>
      <c r="M237" s="8"/>
      <c r="N237" s="8" t="s">
        <v>1524</v>
      </c>
      <c r="O237" s="91" t="s">
        <v>815</v>
      </c>
      <c r="V237" t="s">
        <v>272</v>
      </c>
    </row>
    <row r="238" spans="1:22" x14ac:dyDescent="0.2">
      <c r="F238" s="22"/>
      <c r="J238" s="8"/>
      <c r="K238" s="8"/>
      <c r="L238" s="8"/>
      <c r="M238" s="8"/>
      <c r="N238" s="8" t="s">
        <v>1524</v>
      </c>
      <c r="O238" s="91" t="s">
        <v>818</v>
      </c>
      <c r="V238" t="s">
        <v>272</v>
      </c>
    </row>
    <row r="239" spans="1:22" x14ac:dyDescent="0.2">
      <c r="F239" s="22"/>
      <c r="J239" s="8"/>
      <c r="K239" s="8"/>
      <c r="L239" t="s">
        <v>1137</v>
      </c>
      <c r="M239" s="224" t="s">
        <v>5718</v>
      </c>
      <c r="N239" s="8" t="s">
        <v>1524</v>
      </c>
      <c r="O239" s="8" t="s">
        <v>469</v>
      </c>
      <c r="P239" s="8" t="s">
        <v>1137</v>
      </c>
      <c r="Q239" t="s">
        <v>2434</v>
      </c>
      <c r="V239" t="s">
        <v>272</v>
      </c>
    </row>
    <row r="240" spans="1:22" x14ac:dyDescent="0.2">
      <c r="F240" s="22"/>
      <c r="J240" s="8"/>
      <c r="K240" s="8"/>
      <c r="L240" s="1">
        <v>1</v>
      </c>
      <c r="M240" s="224" t="s">
        <v>5717</v>
      </c>
      <c r="N240" s="8" t="s">
        <v>1524</v>
      </c>
      <c r="O240" s="8"/>
      <c r="P240" s="1">
        <v>1</v>
      </c>
      <c r="Q240" s="161" t="s">
        <v>3497</v>
      </c>
      <c r="V240" t="s">
        <v>272</v>
      </c>
    </row>
    <row r="241" spans="6:22" x14ac:dyDescent="0.2">
      <c r="F241" s="22"/>
      <c r="J241" s="8"/>
      <c r="K241" s="8"/>
      <c r="L241" t="s">
        <v>1524</v>
      </c>
      <c r="N241" s="8" t="s">
        <v>1137</v>
      </c>
      <c r="O241" s="167" t="s">
        <v>3881</v>
      </c>
      <c r="P241" t="s">
        <v>1524</v>
      </c>
      <c r="Q241" s="64" t="s">
        <v>1341</v>
      </c>
      <c r="V241" t="s">
        <v>272</v>
      </c>
    </row>
    <row r="242" spans="6:22" x14ac:dyDescent="0.2">
      <c r="F242" s="22"/>
      <c r="J242" s="8"/>
      <c r="K242" s="8"/>
      <c r="L242" t="s">
        <v>1137</v>
      </c>
      <c r="M242" s="227" t="s">
        <v>5400</v>
      </c>
      <c r="N242" s="1">
        <v>1</v>
      </c>
      <c r="O242" s="165" t="s">
        <v>3542</v>
      </c>
      <c r="P242" t="s">
        <v>1524</v>
      </c>
      <c r="Q242" s="166" t="s">
        <v>3543</v>
      </c>
      <c r="V242" t="s">
        <v>272</v>
      </c>
    </row>
    <row r="243" spans="6:22" x14ac:dyDescent="0.2">
      <c r="F243" s="22"/>
      <c r="J243" s="8"/>
      <c r="K243" s="8"/>
      <c r="L243" s="1">
        <v>1</v>
      </c>
      <c r="M243" s="80" t="s">
        <v>368</v>
      </c>
      <c r="N243" s="1">
        <v>1</v>
      </c>
      <c r="O243" s="166" t="s">
        <v>3541</v>
      </c>
      <c r="P243" t="s">
        <v>1524</v>
      </c>
      <c r="Q243" s="95" t="s">
        <v>1605</v>
      </c>
      <c r="V243" t="s">
        <v>272</v>
      </c>
    </row>
    <row r="244" spans="6:22" x14ac:dyDescent="0.2">
      <c r="F244" s="22"/>
      <c r="K244" s="97" t="s">
        <v>1327</v>
      </c>
      <c r="L244" s="8" t="s">
        <v>1524</v>
      </c>
      <c r="M244" s="8" t="s">
        <v>340</v>
      </c>
      <c r="N244" s="8" t="s">
        <v>1524</v>
      </c>
      <c r="O244" s="250" t="s">
        <v>5942</v>
      </c>
      <c r="V244" t="s">
        <v>272</v>
      </c>
    </row>
    <row r="245" spans="6:22" x14ac:dyDescent="0.2">
      <c r="J245" t="s">
        <v>1137</v>
      </c>
      <c r="K245" s="8" t="s">
        <v>468</v>
      </c>
      <c r="L245" s="8" t="s">
        <v>1524</v>
      </c>
      <c r="M245" s="8" t="s">
        <v>1921</v>
      </c>
      <c r="N245" s="8" t="s">
        <v>1524</v>
      </c>
      <c r="O245" s="181" t="s">
        <v>4516</v>
      </c>
      <c r="P245" s="8" t="s">
        <v>1137</v>
      </c>
      <c r="Q245" t="s">
        <v>432</v>
      </c>
      <c r="V245" t="s">
        <v>272</v>
      </c>
    </row>
    <row r="246" spans="6:22" x14ac:dyDescent="0.2">
      <c r="J246" s="1">
        <v>1</v>
      </c>
      <c r="K246" s="10" t="s">
        <v>1780</v>
      </c>
      <c r="L246" s="8" t="s">
        <v>1524</v>
      </c>
      <c r="M246" s="8"/>
      <c r="N246" s="8" t="s">
        <v>1524</v>
      </c>
      <c r="O246" s="96" t="s">
        <v>1604</v>
      </c>
      <c r="P246" s="1">
        <v>1</v>
      </c>
      <c r="Q246" s="214" t="s">
        <v>4810</v>
      </c>
      <c r="V246" t="s">
        <v>272</v>
      </c>
    </row>
    <row r="247" spans="6:22" x14ac:dyDescent="0.2">
      <c r="J247" s="8" t="s">
        <v>1524</v>
      </c>
      <c r="K247" s="8" t="s">
        <v>339</v>
      </c>
      <c r="L247" t="s">
        <v>1137</v>
      </c>
      <c r="M247" s="8" t="s">
        <v>54</v>
      </c>
      <c r="N247" s="8" t="s">
        <v>1524</v>
      </c>
      <c r="O247" s="95" t="s">
        <v>3539</v>
      </c>
      <c r="P247" t="s">
        <v>1524</v>
      </c>
      <c r="Q247" s="95" t="s">
        <v>1605</v>
      </c>
      <c r="V247" t="s">
        <v>272</v>
      </c>
    </row>
    <row r="248" spans="6:22" x14ac:dyDescent="0.2">
      <c r="J248" s="8" t="s">
        <v>1524</v>
      </c>
      <c r="K248" s="8"/>
      <c r="L248" s="1">
        <v>1</v>
      </c>
      <c r="M248" s="8" t="s">
        <v>2591</v>
      </c>
      <c r="N248" s="8" t="s">
        <v>1524</v>
      </c>
      <c r="O248" s="8"/>
      <c r="P248" t="s">
        <v>1524</v>
      </c>
      <c r="Q248" s="244" t="s">
        <v>5809</v>
      </c>
      <c r="V248" t="s">
        <v>272</v>
      </c>
    </row>
    <row r="249" spans="6:22" x14ac:dyDescent="0.2">
      <c r="J249" t="s">
        <v>1137</v>
      </c>
      <c r="K249" t="s">
        <v>1268</v>
      </c>
      <c r="L249" s="8" t="s">
        <v>1524</v>
      </c>
      <c r="M249" s="87" t="s">
        <v>3024</v>
      </c>
      <c r="N249" s="8" t="s">
        <v>1137</v>
      </c>
      <c r="O249" s="199" t="s">
        <v>4313</v>
      </c>
      <c r="P249" t="s">
        <v>1524</v>
      </c>
      <c r="Q249" s="244" t="s">
        <v>4075</v>
      </c>
      <c r="V249" t="s">
        <v>272</v>
      </c>
    </row>
    <row r="250" spans="6:22" x14ac:dyDescent="0.2">
      <c r="J250" s="1">
        <v>1</v>
      </c>
      <c r="K250" t="s">
        <v>821</v>
      </c>
      <c r="L250" s="8" t="s">
        <v>1524</v>
      </c>
      <c r="M250" s="91" t="s">
        <v>815</v>
      </c>
      <c r="N250" s="1">
        <v>1</v>
      </c>
      <c r="O250" s="167" t="s">
        <v>3540</v>
      </c>
      <c r="V250" t="s">
        <v>272</v>
      </c>
    </row>
    <row r="251" spans="6:22" x14ac:dyDescent="0.2">
      <c r="H251" s="8"/>
      <c r="I251" s="97" t="s">
        <v>1327</v>
      </c>
      <c r="J251" s="8" t="s">
        <v>1524</v>
      </c>
      <c r="K251" s="61" t="s">
        <v>1627</v>
      </c>
      <c r="L251" s="8" t="s">
        <v>1524</v>
      </c>
      <c r="M251" s="91" t="s">
        <v>816</v>
      </c>
      <c r="N251" s="8" t="s">
        <v>1524</v>
      </c>
      <c r="O251" s="95" t="s">
        <v>819</v>
      </c>
      <c r="P251" s="8" t="s">
        <v>1137</v>
      </c>
      <c r="Q251" t="s">
        <v>1845</v>
      </c>
      <c r="V251" t="s">
        <v>272</v>
      </c>
    </row>
    <row r="252" spans="6:22" x14ac:dyDescent="0.2">
      <c r="F252" s="17" t="s">
        <v>1502</v>
      </c>
      <c r="G252" s="6"/>
      <c r="H252" t="s">
        <v>1137</v>
      </c>
      <c r="I252" s="150" t="s">
        <v>4311</v>
      </c>
      <c r="J252" s="8" t="s">
        <v>1524</v>
      </c>
      <c r="L252" s="8" t="s">
        <v>1524</v>
      </c>
      <c r="M252" s="10"/>
      <c r="N252" s="8" t="s">
        <v>1524</v>
      </c>
      <c r="P252" s="1">
        <v>1</v>
      </c>
      <c r="Q252" t="s">
        <v>1846</v>
      </c>
      <c r="V252" t="s">
        <v>272</v>
      </c>
    </row>
    <row r="253" spans="6:22" x14ac:dyDescent="0.2">
      <c r="F253" s="6"/>
      <c r="G253" s="97" t="s">
        <v>1327</v>
      </c>
      <c r="H253" s="1">
        <v>1</v>
      </c>
      <c r="I253" s="2" t="s">
        <v>470</v>
      </c>
      <c r="J253" t="s">
        <v>1137</v>
      </c>
      <c r="K253" s="8" t="s">
        <v>2259</v>
      </c>
      <c r="L253" t="s">
        <v>1137</v>
      </c>
      <c r="M253" s="126" t="s">
        <v>3026</v>
      </c>
      <c r="N253" s="8" t="s">
        <v>1137</v>
      </c>
      <c r="O253" s="199" t="s">
        <v>4314</v>
      </c>
      <c r="P253" t="s">
        <v>1524</v>
      </c>
      <c r="V253" t="s">
        <v>272</v>
      </c>
    </row>
    <row r="254" spans="6:22" x14ac:dyDescent="0.2">
      <c r="F254" s="6" t="s">
        <v>1524</v>
      </c>
      <c r="G254" t="s">
        <v>1215</v>
      </c>
      <c r="H254" s="8" t="s">
        <v>1524</v>
      </c>
      <c r="I254" s="79" t="s">
        <v>624</v>
      </c>
      <c r="J254" s="1">
        <v>1</v>
      </c>
      <c r="K254" s="8" t="s">
        <v>1847</v>
      </c>
      <c r="L254" s="1">
        <v>1</v>
      </c>
      <c r="M254" s="122" t="s">
        <v>1430</v>
      </c>
      <c r="N254" s="1">
        <v>1</v>
      </c>
      <c r="O254" s="8" t="s">
        <v>1848</v>
      </c>
      <c r="P254" s="8" t="s">
        <v>1137</v>
      </c>
      <c r="Q254" t="s">
        <v>2842</v>
      </c>
      <c r="V254" t="s">
        <v>272</v>
      </c>
    </row>
    <row r="255" spans="6:22" x14ac:dyDescent="0.2">
      <c r="F255" s="6" t="s">
        <v>1524</v>
      </c>
      <c r="G255" s="37" t="s">
        <v>886</v>
      </c>
      <c r="H255" s="8" t="s">
        <v>1524</v>
      </c>
      <c r="I255" s="79" t="s">
        <v>1078</v>
      </c>
      <c r="J255" s="8" t="s">
        <v>1524</v>
      </c>
      <c r="K255" s="8" t="s">
        <v>1849</v>
      </c>
      <c r="L255" s="8" t="s">
        <v>1524</v>
      </c>
      <c r="M255" s="125" t="s">
        <v>3023</v>
      </c>
      <c r="N255" s="8" t="s">
        <v>1524</v>
      </c>
      <c r="O255" s="95" t="s">
        <v>819</v>
      </c>
      <c r="P255" s="1">
        <v>1</v>
      </c>
      <c r="Q255" t="s">
        <v>2159</v>
      </c>
      <c r="V255" t="s">
        <v>272</v>
      </c>
    </row>
    <row r="256" spans="6:22" x14ac:dyDescent="0.2">
      <c r="F256" s="6" t="s">
        <v>1524</v>
      </c>
      <c r="G256" s="37" t="s">
        <v>316</v>
      </c>
      <c r="H256" s="1">
        <v>1</v>
      </c>
      <c r="I256" s="2" t="s">
        <v>1086</v>
      </c>
      <c r="J256" s="8" t="s">
        <v>1524</v>
      </c>
      <c r="K256" s="166" t="s">
        <v>3895</v>
      </c>
      <c r="L256" s="8" t="s">
        <v>1524</v>
      </c>
      <c r="M256" s="91" t="s">
        <v>815</v>
      </c>
      <c r="N256" s="8" t="s">
        <v>1524</v>
      </c>
      <c r="O256" s="8"/>
      <c r="V256" t="s">
        <v>272</v>
      </c>
    </row>
    <row r="257" spans="6:22" x14ac:dyDescent="0.2">
      <c r="F257" s="6"/>
      <c r="G257" s="6"/>
      <c r="H257" s="8" t="s">
        <v>1524</v>
      </c>
      <c r="I257" s="2" t="s">
        <v>820</v>
      </c>
      <c r="J257" s="1">
        <v>1</v>
      </c>
      <c r="K257" s="122" t="s">
        <v>778</v>
      </c>
      <c r="L257" s="8" t="s">
        <v>1524</v>
      </c>
      <c r="M257" s="91" t="s">
        <v>817</v>
      </c>
      <c r="N257" s="8" t="s">
        <v>1137</v>
      </c>
      <c r="O257" s="8" t="s">
        <v>2161</v>
      </c>
      <c r="V257" t="s">
        <v>272</v>
      </c>
    </row>
    <row r="258" spans="6:22" x14ac:dyDescent="0.2">
      <c r="I258" s="91"/>
      <c r="J258" s="8" t="s">
        <v>1524</v>
      </c>
      <c r="K258" s="8" t="s">
        <v>2162</v>
      </c>
      <c r="L258" s="1">
        <v>1</v>
      </c>
      <c r="M258" s="122" t="s">
        <v>776</v>
      </c>
      <c r="N258" s="1">
        <v>1</v>
      </c>
      <c r="O258" s="8" t="s">
        <v>2857</v>
      </c>
      <c r="V258" t="s">
        <v>272</v>
      </c>
    </row>
    <row r="259" spans="6:22" x14ac:dyDescent="0.2">
      <c r="J259" s="8" t="s">
        <v>1524</v>
      </c>
      <c r="K259" s="80" t="s">
        <v>1298</v>
      </c>
      <c r="L259" s="8" t="s">
        <v>1524</v>
      </c>
      <c r="M259" s="8" t="s">
        <v>2163</v>
      </c>
      <c r="N259" s="8" t="s">
        <v>1524</v>
      </c>
      <c r="O259" s="8"/>
      <c r="P259" s="6" t="s">
        <v>1524</v>
      </c>
      <c r="Q259" s="17" t="s">
        <v>2453</v>
      </c>
      <c r="R259" s="6"/>
      <c r="V259" t="s">
        <v>272</v>
      </c>
    </row>
    <row r="260" spans="6:22" x14ac:dyDescent="0.2">
      <c r="J260" s="8" t="s">
        <v>1524</v>
      </c>
      <c r="K260" s="91" t="s">
        <v>815</v>
      </c>
      <c r="L260" s="8" t="s">
        <v>1524</v>
      </c>
      <c r="M260" s="10" t="s">
        <v>2164</v>
      </c>
      <c r="N260" s="8" t="s">
        <v>1137</v>
      </c>
      <c r="O260" s="8" t="s">
        <v>1532</v>
      </c>
      <c r="P260" s="6" t="s">
        <v>2454</v>
      </c>
      <c r="Q260" t="s">
        <v>2511</v>
      </c>
      <c r="R260" s="6"/>
      <c r="V260" t="s">
        <v>272</v>
      </c>
    </row>
    <row r="261" spans="6:22" x14ac:dyDescent="0.2">
      <c r="J261" s="8" t="s">
        <v>1524</v>
      </c>
      <c r="K261" s="91" t="s">
        <v>816</v>
      </c>
      <c r="L261" s="1">
        <v>1</v>
      </c>
      <c r="M261" s="8" t="s">
        <v>2977</v>
      </c>
      <c r="N261" s="1">
        <v>1</v>
      </c>
      <c r="O261" s="281" t="s">
        <v>6692</v>
      </c>
      <c r="P261" s="6" t="s">
        <v>1524</v>
      </c>
      <c r="Q261" t="s">
        <v>2279</v>
      </c>
      <c r="R261" s="6"/>
      <c r="S261" s="8"/>
      <c r="V261" t="s">
        <v>272</v>
      </c>
    </row>
    <row r="262" spans="6:22" x14ac:dyDescent="0.2">
      <c r="J262" s="8" t="s">
        <v>1524</v>
      </c>
      <c r="K262" s="91"/>
      <c r="L262" s="8" t="s">
        <v>1524</v>
      </c>
      <c r="M262" s="8" t="s">
        <v>2979</v>
      </c>
      <c r="N262" s="1">
        <v>1</v>
      </c>
      <c r="O262" s="146" t="s">
        <v>5808</v>
      </c>
      <c r="P262" s="6" t="s">
        <v>1524</v>
      </c>
      <c r="Q262" s="6"/>
      <c r="R262" s="6"/>
      <c r="S262" s="8"/>
      <c r="V262" t="s">
        <v>272</v>
      </c>
    </row>
    <row r="263" spans="6:22" x14ac:dyDescent="0.2">
      <c r="J263" s="8" t="s">
        <v>1524</v>
      </c>
      <c r="L263" s="8" t="s">
        <v>1524</v>
      </c>
      <c r="M263" s="8" t="s">
        <v>4849</v>
      </c>
      <c r="N263" s="8" t="s">
        <v>1524</v>
      </c>
      <c r="O263" s="244" t="s">
        <v>5806</v>
      </c>
      <c r="P263" s="8" t="s">
        <v>1137</v>
      </c>
      <c r="Q263" s="146" t="s">
        <v>2455</v>
      </c>
      <c r="S263" s="8"/>
      <c r="V263" t="s">
        <v>272</v>
      </c>
    </row>
    <row r="264" spans="6:22" x14ac:dyDescent="0.2">
      <c r="J264" s="8" t="s">
        <v>1524</v>
      </c>
      <c r="L264" s="8" t="s">
        <v>1524</v>
      </c>
      <c r="M264" s="8"/>
      <c r="N264" s="8" t="s">
        <v>1524</v>
      </c>
      <c r="O264" s="244" t="s">
        <v>5807</v>
      </c>
      <c r="S264" s="8"/>
      <c r="V264" t="s">
        <v>272</v>
      </c>
    </row>
    <row r="265" spans="6:22" x14ac:dyDescent="0.2">
      <c r="J265" s="8" t="s">
        <v>1524</v>
      </c>
      <c r="L265" s="8" t="s">
        <v>1524</v>
      </c>
      <c r="M265" s="8"/>
      <c r="N265" s="8" t="s">
        <v>1524</v>
      </c>
      <c r="O265" s="95" t="s">
        <v>2858</v>
      </c>
      <c r="P265" s="8"/>
      <c r="Q265" s="146"/>
      <c r="S265" s="8"/>
      <c r="V265" t="s">
        <v>272</v>
      </c>
    </row>
    <row r="266" spans="6:22" x14ac:dyDescent="0.2">
      <c r="J266" s="8" t="s">
        <v>1524</v>
      </c>
      <c r="L266" s="8" t="s">
        <v>1524</v>
      </c>
      <c r="M266" s="8"/>
      <c r="N266" s="8" t="s">
        <v>1524</v>
      </c>
      <c r="O266" s="221" t="s">
        <v>4854</v>
      </c>
      <c r="P266" s="8" t="s">
        <v>1137</v>
      </c>
      <c r="Q266" s="221" t="s">
        <v>4955</v>
      </c>
      <c r="S266" s="8"/>
      <c r="V266" t="s">
        <v>272</v>
      </c>
    </row>
    <row r="267" spans="6:22" x14ac:dyDescent="0.2">
      <c r="J267" s="8" t="s">
        <v>1524</v>
      </c>
      <c r="L267" s="8" t="s">
        <v>1524</v>
      </c>
      <c r="M267" s="8"/>
      <c r="N267" s="8" t="s">
        <v>1524</v>
      </c>
      <c r="O267" s="221"/>
      <c r="P267" s="1">
        <v>1</v>
      </c>
      <c r="Q267" s="221" t="s">
        <v>4956</v>
      </c>
      <c r="S267" s="8"/>
      <c r="V267" t="s">
        <v>272</v>
      </c>
    </row>
    <row r="268" spans="6:22" x14ac:dyDescent="0.2">
      <c r="J268" s="8" t="s">
        <v>1524</v>
      </c>
      <c r="L268" s="8" t="s">
        <v>1524</v>
      </c>
      <c r="M268" s="8"/>
      <c r="N268" t="s">
        <v>1137</v>
      </c>
      <c r="O268" s="224" t="s">
        <v>5721</v>
      </c>
      <c r="P268" s="8" t="s">
        <v>1524</v>
      </c>
      <c r="Q268" s="221" t="s">
        <v>4957</v>
      </c>
      <c r="S268" s="8"/>
      <c r="V268" t="s">
        <v>272</v>
      </c>
    </row>
    <row r="269" spans="6:22" x14ac:dyDescent="0.2">
      <c r="J269" s="8" t="s">
        <v>1524</v>
      </c>
      <c r="L269" s="8" t="s">
        <v>1524</v>
      </c>
      <c r="M269" s="8"/>
      <c r="N269" s="8" t="s">
        <v>3066</v>
      </c>
      <c r="O269" s="224"/>
      <c r="P269" s="8"/>
      <c r="Q269" s="221"/>
      <c r="S269" s="8"/>
      <c r="V269" t="s">
        <v>272</v>
      </c>
    </row>
    <row r="270" spans="6:22" x14ac:dyDescent="0.2">
      <c r="J270" s="8" t="s">
        <v>1524</v>
      </c>
      <c r="L270" s="8" t="s">
        <v>1524</v>
      </c>
      <c r="M270" s="8"/>
      <c r="N270" s="8" t="s">
        <v>1137</v>
      </c>
      <c r="O270" s="281" t="s">
        <v>6598</v>
      </c>
      <c r="P270" s="8"/>
      <c r="Q270" s="221"/>
      <c r="S270" s="8"/>
      <c r="V270" t="s">
        <v>272</v>
      </c>
    </row>
    <row r="271" spans="6:22" x14ac:dyDescent="0.2">
      <c r="J271" s="8" t="s">
        <v>1524</v>
      </c>
      <c r="L271" s="8" t="s">
        <v>1524</v>
      </c>
      <c r="M271" s="8"/>
      <c r="N271" s="1">
        <v>1</v>
      </c>
      <c r="O271" s="281" t="s">
        <v>6599</v>
      </c>
      <c r="P271" s="8"/>
      <c r="Q271" s="221"/>
      <c r="S271" s="8"/>
      <c r="V271" t="s">
        <v>272</v>
      </c>
    </row>
    <row r="272" spans="6:22" x14ac:dyDescent="0.2">
      <c r="J272" s="8" t="s">
        <v>1524</v>
      </c>
      <c r="L272" s="8" t="s">
        <v>1524</v>
      </c>
      <c r="M272" s="8"/>
      <c r="N272" s="8"/>
      <c r="O272" s="221"/>
      <c r="P272" s="8" t="s">
        <v>1137</v>
      </c>
      <c r="Q272" s="8" t="s">
        <v>2823</v>
      </c>
      <c r="S272" s="8"/>
      <c r="V272" t="s">
        <v>272</v>
      </c>
    </row>
    <row r="273" spans="4:22" x14ac:dyDescent="0.2">
      <c r="E273" s="224"/>
      <c r="J273" t="s">
        <v>1137</v>
      </c>
      <c r="K273" s="8" t="s">
        <v>2976</v>
      </c>
      <c r="L273" t="s">
        <v>1524</v>
      </c>
      <c r="N273" s="8" t="s">
        <v>1137</v>
      </c>
      <c r="O273" s="8" t="s">
        <v>124</v>
      </c>
      <c r="P273" s="1">
        <v>1</v>
      </c>
      <c r="Q273" s="8" t="s">
        <v>918</v>
      </c>
      <c r="S273" s="8"/>
      <c r="V273" t="s">
        <v>272</v>
      </c>
    </row>
    <row r="274" spans="4:22" x14ac:dyDescent="0.2">
      <c r="D274" s="1"/>
      <c r="E274" s="161"/>
      <c r="J274" s="1">
        <v>1</v>
      </c>
      <c r="K274" s="8" t="s">
        <v>2978</v>
      </c>
      <c r="L274" t="s">
        <v>1137</v>
      </c>
      <c r="M274" t="s">
        <v>701</v>
      </c>
      <c r="N274" s="1">
        <v>1</v>
      </c>
      <c r="O274" s="8" t="s">
        <v>917</v>
      </c>
      <c r="P274" s="8" t="s">
        <v>1524</v>
      </c>
      <c r="S274" s="8"/>
      <c r="V274" t="s">
        <v>272</v>
      </c>
    </row>
    <row r="275" spans="4:22" x14ac:dyDescent="0.2">
      <c r="E275" s="161"/>
      <c r="J275" s="8" t="s">
        <v>1524</v>
      </c>
      <c r="K275" s="8" t="s">
        <v>2278</v>
      </c>
      <c r="L275" s="1">
        <v>1</v>
      </c>
      <c r="M275" s="87" t="s">
        <v>1431</v>
      </c>
      <c r="N275" s="8" t="s">
        <v>1524</v>
      </c>
      <c r="O275" s="91" t="s">
        <v>815</v>
      </c>
      <c r="P275" s="8" t="s">
        <v>1137</v>
      </c>
      <c r="Q275" s="221" t="s">
        <v>4853</v>
      </c>
      <c r="V275" t="s">
        <v>272</v>
      </c>
    </row>
    <row r="276" spans="4:22" x14ac:dyDescent="0.2">
      <c r="D276" s="1"/>
      <c r="E276" s="161"/>
      <c r="G276" s="161"/>
      <c r="J276" s="8" t="s">
        <v>1524</v>
      </c>
      <c r="L276" t="s">
        <v>1524</v>
      </c>
      <c r="M276" s="95" t="s">
        <v>819</v>
      </c>
      <c r="N276" s="8" t="s">
        <v>1524</v>
      </c>
      <c r="O276" s="95" t="s">
        <v>819</v>
      </c>
      <c r="P276" s="1">
        <v>1</v>
      </c>
      <c r="Q276" s="250" t="s">
        <v>6189</v>
      </c>
      <c r="V276" t="s">
        <v>272</v>
      </c>
    </row>
    <row r="277" spans="4:22" x14ac:dyDescent="0.2">
      <c r="F277" s="1"/>
      <c r="G277" s="224"/>
      <c r="J277" s="8" t="s">
        <v>1524</v>
      </c>
      <c r="K277" s="8"/>
      <c r="L277" t="s">
        <v>1524</v>
      </c>
      <c r="N277" s="1">
        <v>1</v>
      </c>
      <c r="O277" s="268" t="s">
        <v>6188</v>
      </c>
      <c r="P277" t="s">
        <v>1524</v>
      </c>
      <c r="Q277" s="250" t="s">
        <v>6190</v>
      </c>
      <c r="V277" t="s">
        <v>272</v>
      </c>
    </row>
    <row r="278" spans="4:22" x14ac:dyDescent="0.2">
      <c r="F278" s="1"/>
      <c r="G278" s="224"/>
      <c r="J278" t="s">
        <v>1524</v>
      </c>
      <c r="K278" s="8"/>
      <c r="L278" t="s">
        <v>1524</v>
      </c>
      <c r="N278" s="1"/>
      <c r="O278" s="268"/>
      <c r="P278" s="8" t="s">
        <v>1524</v>
      </c>
      <c r="Q278" s="221" t="s">
        <v>3543</v>
      </c>
      <c r="V278" t="s">
        <v>272</v>
      </c>
    </row>
    <row r="279" spans="4:22" x14ac:dyDescent="0.2">
      <c r="G279" s="224"/>
      <c r="J279" t="s">
        <v>1137</v>
      </c>
      <c r="K279" s="8" t="s">
        <v>2280</v>
      </c>
      <c r="L279" t="s">
        <v>1524</v>
      </c>
      <c r="N279" s="8"/>
      <c r="O279" s="8"/>
      <c r="P279" s="8" t="s">
        <v>1524</v>
      </c>
      <c r="Q279" s="8"/>
      <c r="V279" t="s">
        <v>272</v>
      </c>
    </row>
    <row r="280" spans="4:22" x14ac:dyDescent="0.2">
      <c r="J280" s="1">
        <v>1</v>
      </c>
      <c r="K280" s="8" t="s">
        <v>2281</v>
      </c>
      <c r="L280" t="s">
        <v>1524</v>
      </c>
      <c r="P280" s="8" t="s">
        <v>1137</v>
      </c>
      <c r="Q280" s="8" t="s">
        <v>1675</v>
      </c>
      <c r="V280" t="s">
        <v>272</v>
      </c>
    </row>
    <row r="281" spans="4:22" x14ac:dyDescent="0.2">
      <c r="G281" s="161"/>
      <c r="J281" s="8" t="s">
        <v>1524</v>
      </c>
      <c r="K281" s="8"/>
      <c r="L281" t="s">
        <v>1524</v>
      </c>
      <c r="P281" s="1">
        <v>1</v>
      </c>
      <c r="Q281" s="8" t="s">
        <v>1972</v>
      </c>
      <c r="V281" t="s">
        <v>272</v>
      </c>
    </row>
    <row r="282" spans="4:22" x14ac:dyDescent="0.2">
      <c r="F282" s="1"/>
      <c r="G282" s="161"/>
      <c r="J282" s="8" t="s">
        <v>1524</v>
      </c>
      <c r="L282" t="s">
        <v>1524</v>
      </c>
      <c r="M282" s="87"/>
      <c r="N282" s="8" t="s">
        <v>1137</v>
      </c>
      <c r="O282" s="10" t="s">
        <v>2117</v>
      </c>
      <c r="P282" s="8" t="s">
        <v>1524</v>
      </c>
      <c r="Q282" s="221" t="s">
        <v>4975</v>
      </c>
      <c r="V282" t="s">
        <v>272</v>
      </c>
    </row>
    <row r="283" spans="4:22" x14ac:dyDescent="0.2">
      <c r="J283" s="8" t="s">
        <v>1524</v>
      </c>
      <c r="L283" t="s">
        <v>1524</v>
      </c>
      <c r="M283" s="87"/>
      <c r="N283" s="1">
        <v>1</v>
      </c>
      <c r="O283" s="167" t="s">
        <v>3544</v>
      </c>
      <c r="P283" s="8" t="s">
        <v>1524</v>
      </c>
      <c r="V283" t="s">
        <v>272</v>
      </c>
    </row>
    <row r="284" spans="4:22" x14ac:dyDescent="0.2">
      <c r="J284" t="s">
        <v>1137</v>
      </c>
      <c r="K284" t="s">
        <v>2842</v>
      </c>
      <c r="L284" s="8" t="s">
        <v>1524</v>
      </c>
      <c r="M284" s="87"/>
      <c r="N284" s="8" t="s">
        <v>1524</v>
      </c>
      <c r="O284" s="91" t="s">
        <v>2771</v>
      </c>
      <c r="P284" s="8" t="s">
        <v>1137</v>
      </c>
      <c r="Q284" t="s">
        <v>2115</v>
      </c>
      <c r="V284" t="s">
        <v>272</v>
      </c>
    </row>
    <row r="285" spans="4:22" x14ac:dyDescent="0.2">
      <c r="J285" s="1">
        <v>1</v>
      </c>
      <c r="K285" s="87" t="s">
        <v>1429</v>
      </c>
      <c r="L285" s="8" t="s">
        <v>1524</v>
      </c>
      <c r="M285" s="87"/>
      <c r="N285" s="8" t="s">
        <v>1524</v>
      </c>
      <c r="O285" s="8" t="s">
        <v>242</v>
      </c>
      <c r="P285" s="1">
        <v>1</v>
      </c>
      <c r="Q285" s="224" t="s">
        <v>5650</v>
      </c>
      <c r="V285" t="s">
        <v>272</v>
      </c>
    </row>
    <row r="286" spans="4:22" x14ac:dyDescent="0.2">
      <c r="G286" s="224"/>
      <c r="J286" t="s">
        <v>1524</v>
      </c>
      <c r="K286" t="s">
        <v>241</v>
      </c>
      <c r="L286" t="s">
        <v>1524</v>
      </c>
      <c r="N286" s="8" t="s">
        <v>1524</v>
      </c>
      <c r="O286" s="8"/>
      <c r="V286" t="s">
        <v>272</v>
      </c>
    </row>
    <row r="287" spans="4:22" x14ac:dyDescent="0.2">
      <c r="F287" s="1"/>
      <c r="G287" s="224"/>
      <c r="J287" t="s">
        <v>1524</v>
      </c>
      <c r="K287" s="88" t="s">
        <v>3893</v>
      </c>
      <c r="L287" t="s">
        <v>1137</v>
      </c>
      <c r="M287" t="s">
        <v>1974</v>
      </c>
      <c r="N287" s="8" t="s">
        <v>1137</v>
      </c>
      <c r="O287" s="8" t="s">
        <v>490</v>
      </c>
      <c r="P287" s="8" t="s">
        <v>1137</v>
      </c>
      <c r="Q287" s="8" t="s">
        <v>479</v>
      </c>
      <c r="U287" s="8"/>
      <c r="V287" t="s">
        <v>272</v>
      </c>
    </row>
    <row r="288" spans="4:22" x14ac:dyDescent="0.2">
      <c r="J288" s="1">
        <v>1</v>
      </c>
      <c r="K288" s="88" t="s">
        <v>1001</v>
      </c>
      <c r="L288" s="1">
        <v>1</v>
      </c>
      <c r="M288" s="224" t="s">
        <v>5719</v>
      </c>
      <c r="N288" s="1">
        <v>1</v>
      </c>
      <c r="O288" s="8" t="s">
        <v>1336</v>
      </c>
      <c r="P288" s="1">
        <v>1</v>
      </c>
      <c r="Q288" s="8" t="s">
        <v>1337</v>
      </c>
      <c r="U288" s="8"/>
      <c r="V288" t="s">
        <v>272</v>
      </c>
    </row>
    <row r="289" spans="6:22" x14ac:dyDescent="0.2">
      <c r="G289" s="161"/>
      <c r="J289" t="s">
        <v>1524</v>
      </c>
      <c r="K289" s="161" t="s">
        <v>3894</v>
      </c>
      <c r="L289" t="s">
        <v>1524</v>
      </c>
      <c r="M289" s="91" t="s">
        <v>2771</v>
      </c>
      <c r="N289" t="s">
        <v>1524</v>
      </c>
      <c r="O289" s="91" t="s">
        <v>2771</v>
      </c>
      <c r="P289" t="s">
        <v>1524</v>
      </c>
      <c r="Q289" s="8"/>
      <c r="U289" s="8"/>
      <c r="V289" t="s">
        <v>272</v>
      </c>
    </row>
    <row r="290" spans="6:22" x14ac:dyDescent="0.2">
      <c r="F290" s="1"/>
      <c r="G290" s="224"/>
      <c r="J290" t="s">
        <v>1524</v>
      </c>
      <c r="K290" s="91" t="s">
        <v>816</v>
      </c>
      <c r="L290" t="s">
        <v>1524</v>
      </c>
      <c r="M290" s="95" t="s">
        <v>819</v>
      </c>
      <c r="N290" s="8" t="s">
        <v>1524</v>
      </c>
      <c r="O290" s="95" t="s">
        <v>2772</v>
      </c>
      <c r="P290" s="8" t="s">
        <v>1524</v>
      </c>
      <c r="Q290" s="8"/>
      <c r="U290" s="8"/>
      <c r="V290" t="s">
        <v>272</v>
      </c>
    </row>
    <row r="291" spans="6:22" x14ac:dyDescent="0.2">
      <c r="J291" t="s">
        <v>1524</v>
      </c>
      <c r="L291" t="s">
        <v>1524</v>
      </c>
      <c r="M291" t="s">
        <v>4852</v>
      </c>
      <c r="N291" t="s">
        <v>1524</v>
      </c>
      <c r="O291" s="95"/>
      <c r="P291" s="8" t="s">
        <v>1137</v>
      </c>
      <c r="Q291" s="8" t="s">
        <v>1338</v>
      </c>
      <c r="U291" s="8"/>
      <c r="V291" t="s">
        <v>272</v>
      </c>
    </row>
    <row r="292" spans="6:22" x14ac:dyDescent="0.2">
      <c r="G292" s="161"/>
      <c r="J292" t="s">
        <v>1524</v>
      </c>
      <c r="L292" t="s">
        <v>1524</v>
      </c>
      <c r="M292" t="s">
        <v>1973</v>
      </c>
      <c r="N292" s="8" t="s">
        <v>1137</v>
      </c>
      <c r="O292" s="8" t="s">
        <v>1270</v>
      </c>
      <c r="P292" s="1">
        <v>1</v>
      </c>
      <c r="Q292" s="8" t="s">
        <v>595</v>
      </c>
      <c r="U292" s="8"/>
      <c r="V292" t="s">
        <v>272</v>
      </c>
    </row>
    <row r="293" spans="6:22" x14ac:dyDescent="0.2">
      <c r="G293" s="224"/>
      <c r="J293" t="s">
        <v>1524</v>
      </c>
      <c r="L293" s="1">
        <v>1</v>
      </c>
      <c r="M293" t="s">
        <v>777</v>
      </c>
      <c r="N293" s="1">
        <v>1</v>
      </c>
      <c r="O293" s="8" t="s">
        <v>597</v>
      </c>
      <c r="U293" s="8"/>
      <c r="V293" t="s">
        <v>272</v>
      </c>
    </row>
    <row r="294" spans="6:22" x14ac:dyDescent="0.2">
      <c r="J294" t="s">
        <v>1524</v>
      </c>
      <c r="L294" t="s">
        <v>1524</v>
      </c>
      <c r="N294" s="8" t="s">
        <v>1524</v>
      </c>
      <c r="O294" s="8" t="s">
        <v>526</v>
      </c>
      <c r="U294" s="8"/>
      <c r="V294" t="s">
        <v>272</v>
      </c>
    </row>
    <row r="295" spans="6:22" x14ac:dyDescent="0.2">
      <c r="J295" t="s">
        <v>1524</v>
      </c>
      <c r="L295" t="s">
        <v>1524</v>
      </c>
      <c r="M295" s="87"/>
      <c r="N295" s="8" t="s">
        <v>1524</v>
      </c>
      <c r="O295" s="8"/>
      <c r="P295" s="8"/>
      <c r="Q295" s="8"/>
      <c r="U295" s="8"/>
      <c r="V295" t="s">
        <v>272</v>
      </c>
    </row>
    <row r="296" spans="6:22" x14ac:dyDescent="0.2">
      <c r="J296" t="s">
        <v>1524</v>
      </c>
      <c r="L296" t="s">
        <v>1524</v>
      </c>
      <c r="M296" s="87"/>
      <c r="N296" s="8" t="s">
        <v>1137</v>
      </c>
      <c r="O296" s="8" t="s">
        <v>2260</v>
      </c>
      <c r="P296" s="8" t="s">
        <v>1137</v>
      </c>
      <c r="Q296" s="8" t="s">
        <v>477</v>
      </c>
      <c r="U296" s="8"/>
      <c r="V296" t="s">
        <v>272</v>
      </c>
    </row>
    <row r="297" spans="6:22" x14ac:dyDescent="0.2">
      <c r="J297" t="s">
        <v>1524</v>
      </c>
      <c r="L297" t="s">
        <v>1524</v>
      </c>
      <c r="N297" s="1">
        <v>1</v>
      </c>
      <c r="O297" s="8" t="s">
        <v>2534</v>
      </c>
      <c r="P297" s="1">
        <v>1</v>
      </c>
      <c r="Q297" s="8" t="s">
        <v>2532</v>
      </c>
      <c r="U297" s="8"/>
      <c r="V297" t="s">
        <v>272</v>
      </c>
    </row>
    <row r="298" spans="6:22" x14ac:dyDescent="0.2">
      <c r="J298" t="s">
        <v>1524</v>
      </c>
      <c r="L298" t="s">
        <v>1524</v>
      </c>
      <c r="N298" t="s">
        <v>1524</v>
      </c>
      <c r="O298" s="91" t="s">
        <v>2771</v>
      </c>
      <c r="P298" s="8" t="s">
        <v>1524</v>
      </c>
      <c r="Q298" s="8"/>
      <c r="U298" s="8"/>
      <c r="V298" t="s">
        <v>272</v>
      </c>
    </row>
    <row r="299" spans="6:22" x14ac:dyDescent="0.2">
      <c r="J299" t="s">
        <v>1524</v>
      </c>
      <c r="L299" t="s">
        <v>1524</v>
      </c>
      <c r="N299" s="8" t="s">
        <v>1524</v>
      </c>
      <c r="O299" s="95" t="s">
        <v>2773</v>
      </c>
      <c r="P299" s="8" t="s">
        <v>1137</v>
      </c>
      <c r="Q299" s="8" t="s">
        <v>2326</v>
      </c>
      <c r="U299" s="8"/>
      <c r="V299" t="s">
        <v>272</v>
      </c>
    </row>
    <row r="300" spans="6:22" x14ac:dyDescent="0.2">
      <c r="J300" t="s">
        <v>1524</v>
      </c>
      <c r="L300" t="s">
        <v>1524</v>
      </c>
      <c r="N300" s="8" t="s">
        <v>1524</v>
      </c>
      <c r="O300" s="8"/>
      <c r="P300" s="1">
        <v>1</v>
      </c>
      <c r="Q300" s="8" t="s">
        <v>3072</v>
      </c>
      <c r="U300" s="8"/>
      <c r="V300" t="s">
        <v>272</v>
      </c>
    </row>
    <row r="301" spans="6:22" x14ac:dyDescent="0.2">
      <c r="J301" t="s">
        <v>1524</v>
      </c>
      <c r="L301" t="s">
        <v>1524</v>
      </c>
      <c r="N301" s="8" t="s">
        <v>1137</v>
      </c>
      <c r="O301" s="8" t="s">
        <v>697</v>
      </c>
      <c r="U301" s="8"/>
      <c r="V301" t="s">
        <v>272</v>
      </c>
    </row>
    <row r="302" spans="6:22" x14ac:dyDescent="0.2">
      <c r="J302" t="s">
        <v>1524</v>
      </c>
      <c r="L302" t="s">
        <v>1524</v>
      </c>
      <c r="N302" s="1">
        <v>1</v>
      </c>
      <c r="O302" s="8" t="s">
        <v>2452</v>
      </c>
      <c r="P302" s="8"/>
      <c r="Q302" s="8"/>
      <c r="U302" s="8"/>
      <c r="V302" t="s">
        <v>272</v>
      </c>
    </row>
    <row r="303" spans="6:22" x14ac:dyDescent="0.2">
      <c r="J303" t="s">
        <v>1524</v>
      </c>
      <c r="L303" s="150" t="s">
        <v>3066</v>
      </c>
      <c r="P303" s="8"/>
      <c r="Q303" s="8"/>
      <c r="U303" s="8"/>
      <c r="V303" t="s">
        <v>272</v>
      </c>
    </row>
    <row r="304" spans="6:22" x14ac:dyDescent="0.2">
      <c r="J304" t="s">
        <v>1524</v>
      </c>
      <c r="L304" t="s">
        <v>1137</v>
      </c>
      <c r="M304" s="224" t="s">
        <v>5721</v>
      </c>
      <c r="N304" t="s">
        <v>1137</v>
      </c>
      <c r="O304" s="224" t="s">
        <v>5721</v>
      </c>
      <c r="P304" t="s">
        <v>1137</v>
      </c>
      <c r="Q304" s="228" t="s">
        <v>2842</v>
      </c>
      <c r="U304" s="8"/>
      <c r="V304" t="s">
        <v>272</v>
      </c>
    </row>
    <row r="305" spans="10:22" x14ac:dyDescent="0.2">
      <c r="J305" t="s">
        <v>1524</v>
      </c>
      <c r="N305" t="s">
        <v>1524</v>
      </c>
      <c r="O305" s="224" t="s">
        <v>5720</v>
      </c>
      <c r="U305" s="8"/>
      <c r="V305" t="s">
        <v>272</v>
      </c>
    </row>
    <row r="306" spans="10:22" x14ac:dyDescent="0.2">
      <c r="J306" t="s">
        <v>1524</v>
      </c>
      <c r="L306" t="s">
        <v>1137</v>
      </c>
      <c r="M306" s="87" t="s">
        <v>699</v>
      </c>
      <c r="U306" s="8"/>
      <c r="V306" t="s">
        <v>272</v>
      </c>
    </row>
    <row r="307" spans="10:22" x14ac:dyDescent="0.2">
      <c r="J307" t="s">
        <v>1137</v>
      </c>
      <c r="K307" s="2" t="s">
        <v>904</v>
      </c>
      <c r="L307" s="1">
        <v>1</v>
      </c>
      <c r="M307" s="87" t="s">
        <v>3025</v>
      </c>
      <c r="U307" s="8"/>
      <c r="V307" t="s">
        <v>272</v>
      </c>
    </row>
    <row r="308" spans="10:22" x14ac:dyDescent="0.2">
      <c r="J308" s="1">
        <v>1</v>
      </c>
      <c r="K308" s="2" t="s">
        <v>594</v>
      </c>
      <c r="L308" s="8" t="s">
        <v>1524</v>
      </c>
      <c r="U308" s="8"/>
      <c r="V308" t="s">
        <v>272</v>
      </c>
    </row>
    <row r="309" spans="10:22" x14ac:dyDescent="0.2">
      <c r="J309" t="s">
        <v>1524</v>
      </c>
      <c r="K309" s="2" t="s">
        <v>596</v>
      </c>
      <c r="L309" t="s">
        <v>1137</v>
      </c>
      <c r="M309" s="2" t="s">
        <v>2117</v>
      </c>
      <c r="U309" s="8"/>
      <c r="V309" t="s">
        <v>272</v>
      </c>
    </row>
    <row r="310" spans="10:22" x14ac:dyDescent="0.2">
      <c r="J310" t="s">
        <v>1524</v>
      </c>
      <c r="K310" s="2" t="s">
        <v>170</v>
      </c>
      <c r="L310" s="1">
        <v>1</v>
      </c>
      <c r="M310" s="2" t="s">
        <v>2531</v>
      </c>
      <c r="U310" s="8"/>
      <c r="V310" t="s">
        <v>272</v>
      </c>
    </row>
    <row r="311" spans="10:22" x14ac:dyDescent="0.2">
      <c r="J311" s="1">
        <v>1</v>
      </c>
      <c r="K311" t="s">
        <v>1603</v>
      </c>
      <c r="L311" s="8" t="s">
        <v>1524</v>
      </c>
      <c r="U311" s="8"/>
      <c r="V311" t="s">
        <v>272</v>
      </c>
    </row>
    <row r="312" spans="10:22" x14ac:dyDescent="0.2">
      <c r="J312" t="s">
        <v>1524</v>
      </c>
      <c r="K312" t="s">
        <v>2533</v>
      </c>
      <c r="L312" t="s">
        <v>1137</v>
      </c>
      <c r="M312" s="2" t="s">
        <v>2842</v>
      </c>
      <c r="P312" s="8"/>
      <c r="Q312" s="8"/>
      <c r="U312" s="8"/>
      <c r="V312" t="s">
        <v>272</v>
      </c>
    </row>
    <row r="313" spans="10:22" x14ac:dyDescent="0.2">
      <c r="J313" t="s">
        <v>1524</v>
      </c>
      <c r="K313" s="91" t="s">
        <v>816</v>
      </c>
      <c r="L313" s="1">
        <v>1</v>
      </c>
      <c r="M313" s="2" t="s">
        <v>3071</v>
      </c>
      <c r="U313" s="8"/>
      <c r="V313" t="s">
        <v>272</v>
      </c>
    </row>
    <row r="314" spans="10:22" x14ac:dyDescent="0.2">
      <c r="J314" t="s">
        <v>1524</v>
      </c>
      <c r="K314" s="91"/>
      <c r="L314" t="s">
        <v>1524</v>
      </c>
      <c r="M314" s="85" t="s">
        <v>3022</v>
      </c>
      <c r="U314" s="8"/>
      <c r="V314" t="s">
        <v>272</v>
      </c>
    </row>
    <row r="315" spans="10:22" x14ac:dyDescent="0.2">
      <c r="J315" t="s">
        <v>1137</v>
      </c>
      <c r="K315" t="s">
        <v>2646</v>
      </c>
      <c r="L315" s="8" t="s">
        <v>1524</v>
      </c>
      <c r="U315" s="8"/>
      <c r="V315" t="s">
        <v>272</v>
      </c>
    </row>
    <row r="316" spans="10:22" x14ac:dyDescent="0.2">
      <c r="J316" s="1">
        <v>1</v>
      </c>
      <c r="K316" s="2" t="s">
        <v>3073</v>
      </c>
      <c r="L316" t="s">
        <v>1137</v>
      </c>
      <c r="M316" t="s">
        <v>2326</v>
      </c>
      <c r="P316" s="8"/>
      <c r="Q316" s="8"/>
      <c r="U316" s="8"/>
      <c r="V316" t="s">
        <v>272</v>
      </c>
    </row>
    <row r="317" spans="10:22" x14ac:dyDescent="0.2">
      <c r="J317" t="s">
        <v>1524</v>
      </c>
      <c r="K317" t="s">
        <v>696</v>
      </c>
      <c r="L317" s="1">
        <v>1</v>
      </c>
      <c r="M317" s="2" t="s">
        <v>698</v>
      </c>
      <c r="N317" s="8"/>
      <c r="O317" s="8"/>
      <c r="P317" s="8"/>
      <c r="Q317" s="8"/>
      <c r="U317" s="8"/>
      <c r="V317" t="s">
        <v>272</v>
      </c>
    </row>
    <row r="318" spans="10:22" x14ac:dyDescent="0.2">
      <c r="K318" s="97" t="s">
        <v>1327</v>
      </c>
      <c r="L318" s="8" t="s">
        <v>1524</v>
      </c>
      <c r="N318" s="8" t="s">
        <v>1137</v>
      </c>
      <c r="O318" s="10" t="s">
        <v>3511</v>
      </c>
      <c r="P318" s="8" t="s">
        <v>1137</v>
      </c>
      <c r="Q318" s="80" t="s">
        <v>1081</v>
      </c>
      <c r="U318" s="8"/>
      <c r="V318" t="s">
        <v>272</v>
      </c>
    </row>
    <row r="319" spans="10:22" x14ac:dyDescent="0.2">
      <c r="L319" t="s">
        <v>1137</v>
      </c>
      <c r="M319" t="s">
        <v>1270</v>
      </c>
      <c r="N319" s="1">
        <v>1</v>
      </c>
      <c r="O319" s="8" t="s">
        <v>700</v>
      </c>
      <c r="P319" s="8"/>
      <c r="Q319" s="8"/>
      <c r="U319" s="8"/>
      <c r="V319" t="s">
        <v>272</v>
      </c>
    </row>
    <row r="320" spans="10:22" x14ac:dyDescent="0.2">
      <c r="J320" t="s">
        <v>1137</v>
      </c>
      <c r="K320" s="87" t="s">
        <v>280</v>
      </c>
      <c r="L320" s="1">
        <v>1</v>
      </c>
      <c r="M320" s="71" t="s">
        <v>1079</v>
      </c>
      <c r="N320" s="8" t="s">
        <v>1524</v>
      </c>
      <c r="O320" s="91" t="s">
        <v>1602</v>
      </c>
      <c r="P320" s="8"/>
      <c r="Q320" s="8"/>
      <c r="U320" s="8"/>
      <c r="V320" t="s">
        <v>272</v>
      </c>
    </row>
    <row r="321" spans="10:22" x14ac:dyDescent="0.2">
      <c r="J321" s="1">
        <v>1</v>
      </c>
      <c r="K321" s="87" t="s">
        <v>281</v>
      </c>
      <c r="L321" s="8" t="s">
        <v>1524</v>
      </c>
      <c r="M321" s="71"/>
      <c r="N321" s="8" t="s">
        <v>1524</v>
      </c>
      <c r="O321" s="91" t="s">
        <v>818</v>
      </c>
      <c r="P321" s="8"/>
      <c r="Q321" s="97" t="s">
        <v>1327</v>
      </c>
      <c r="U321" s="8"/>
      <c r="V321" t="s">
        <v>272</v>
      </c>
    </row>
    <row r="322" spans="10:22" x14ac:dyDescent="0.2">
      <c r="J322" t="s">
        <v>1524</v>
      </c>
      <c r="K322" s="87" t="s">
        <v>999</v>
      </c>
      <c r="L322" t="s">
        <v>1137</v>
      </c>
      <c r="M322" s="123" t="s">
        <v>779</v>
      </c>
      <c r="N322" s="8" t="s">
        <v>1524</v>
      </c>
      <c r="O322" s="91" t="s">
        <v>817</v>
      </c>
      <c r="P322" s="8" t="s">
        <v>1137</v>
      </c>
      <c r="Q322" s="80" t="s">
        <v>1082</v>
      </c>
      <c r="U322" s="8"/>
      <c r="V322" t="s">
        <v>272</v>
      </c>
    </row>
    <row r="323" spans="10:22" x14ac:dyDescent="0.2">
      <c r="L323" s="1">
        <v>1</v>
      </c>
      <c r="M323" s="71" t="s">
        <v>1080</v>
      </c>
      <c r="N323" s="8" t="s">
        <v>1524</v>
      </c>
      <c r="P323" s="1">
        <v>1</v>
      </c>
      <c r="Q323" s="80" t="s">
        <v>1083</v>
      </c>
      <c r="U323" s="8"/>
      <c r="V323" t="s">
        <v>272</v>
      </c>
    </row>
    <row r="324" spans="10:22" x14ac:dyDescent="0.2">
      <c r="J324" t="s">
        <v>1137</v>
      </c>
      <c r="K324" s="161" t="s">
        <v>3860</v>
      </c>
      <c r="L324" s="8" t="s">
        <v>1524</v>
      </c>
      <c r="N324" s="8" t="s">
        <v>1137</v>
      </c>
      <c r="O324" s="80" t="s">
        <v>3512</v>
      </c>
      <c r="P324" s="8" t="s">
        <v>1524</v>
      </c>
      <c r="Q324" s="8"/>
      <c r="U324" s="8"/>
      <c r="V324" t="s">
        <v>272</v>
      </c>
    </row>
    <row r="325" spans="10:22" x14ac:dyDescent="0.2">
      <c r="J325" s="1">
        <v>1</v>
      </c>
      <c r="K325" s="214" t="s">
        <v>4904</v>
      </c>
      <c r="L325" s="8" t="s">
        <v>1863</v>
      </c>
      <c r="M325" s="2" t="s">
        <v>773</v>
      </c>
      <c r="N325" s="1">
        <v>1</v>
      </c>
      <c r="O325" s="8" t="s">
        <v>1933</v>
      </c>
      <c r="P325" s="8" t="s">
        <v>1137</v>
      </c>
      <c r="Q325" s="80" t="s">
        <v>545</v>
      </c>
      <c r="U325" s="8"/>
      <c r="V325" t="s">
        <v>272</v>
      </c>
    </row>
    <row r="326" spans="10:22" x14ac:dyDescent="0.2">
      <c r="J326" t="s">
        <v>1524</v>
      </c>
      <c r="K326" s="161" t="s">
        <v>3861</v>
      </c>
      <c r="L326" s="1">
        <v>1</v>
      </c>
      <c r="M326" t="s">
        <v>2702</v>
      </c>
      <c r="N326" s="8" t="s">
        <v>1524</v>
      </c>
      <c r="O326" s="80" t="s">
        <v>1879</v>
      </c>
      <c r="P326" s="1">
        <v>1</v>
      </c>
      <c r="Q326" s="80" t="s">
        <v>1084</v>
      </c>
      <c r="U326" s="8"/>
      <c r="V326" t="s">
        <v>272</v>
      </c>
    </row>
    <row r="327" spans="10:22" x14ac:dyDescent="0.2">
      <c r="L327" s="8" t="s">
        <v>1524</v>
      </c>
      <c r="M327" s="91" t="s">
        <v>816</v>
      </c>
      <c r="N327" s="8" t="s">
        <v>1524</v>
      </c>
      <c r="O327" s="80"/>
      <c r="P327" s="8"/>
      <c r="Q327" s="8"/>
      <c r="U327" s="8"/>
      <c r="V327" t="s">
        <v>272</v>
      </c>
    </row>
    <row r="328" spans="10:22" x14ac:dyDescent="0.2">
      <c r="J328" t="s">
        <v>1137</v>
      </c>
      <c r="K328" s="161" t="s">
        <v>3901</v>
      </c>
      <c r="L328" s="8" t="s">
        <v>1524</v>
      </c>
      <c r="M328" s="91" t="s">
        <v>1602</v>
      </c>
      <c r="N328" s="8" t="s">
        <v>1137</v>
      </c>
      <c r="O328" s="8" t="s">
        <v>1573</v>
      </c>
      <c r="P328" s="8"/>
      <c r="Q328" s="8"/>
      <c r="U328" s="8"/>
      <c r="V328" t="s">
        <v>272</v>
      </c>
    </row>
    <row r="329" spans="10:22" x14ac:dyDescent="0.2">
      <c r="J329" s="1">
        <v>1</v>
      </c>
      <c r="K329" s="161" t="s">
        <v>3876</v>
      </c>
      <c r="L329" s="8" t="s">
        <v>1524</v>
      </c>
      <c r="M329" s="91" t="s">
        <v>817</v>
      </c>
      <c r="N329" s="1">
        <v>1</v>
      </c>
      <c r="O329" s="8" t="s">
        <v>1934</v>
      </c>
      <c r="P329" s="8"/>
      <c r="Q329" s="97" t="s">
        <v>1327</v>
      </c>
      <c r="U329" s="8"/>
      <c r="V329" t="s">
        <v>272</v>
      </c>
    </row>
    <row r="330" spans="10:22" x14ac:dyDescent="0.2">
      <c r="J330" t="s">
        <v>1524</v>
      </c>
      <c r="K330" s="161" t="s">
        <v>3877</v>
      </c>
      <c r="L330" s="8" t="s">
        <v>1524</v>
      </c>
      <c r="M330" t="s">
        <v>1935</v>
      </c>
      <c r="N330" s="8" t="s">
        <v>1524</v>
      </c>
      <c r="O330" s="8"/>
      <c r="P330" s="8" t="s">
        <v>1137</v>
      </c>
      <c r="Q330" s="80" t="s">
        <v>3062</v>
      </c>
      <c r="U330" s="8"/>
      <c r="V330" t="s">
        <v>272</v>
      </c>
    </row>
    <row r="331" spans="10:22" x14ac:dyDescent="0.2">
      <c r="J331" t="s">
        <v>1524</v>
      </c>
      <c r="K331" s="161" t="s">
        <v>3902</v>
      </c>
      <c r="L331" s="8" t="s">
        <v>1524</v>
      </c>
      <c r="M331" t="s">
        <v>1936</v>
      </c>
      <c r="N331" s="8" t="s">
        <v>1137</v>
      </c>
      <c r="O331" s="80" t="s">
        <v>132</v>
      </c>
      <c r="P331" s="1">
        <v>1</v>
      </c>
      <c r="Q331" s="80" t="s">
        <v>1881</v>
      </c>
      <c r="U331" s="8"/>
      <c r="V331" t="s">
        <v>272</v>
      </c>
    </row>
    <row r="332" spans="10:22" x14ac:dyDescent="0.2">
      <c r="L332" s="1">
        <v>1</v>
      </c>
      <c r="M332" s="150" t="s">
        <v>3360</v>
      </c>
      <c r="N332" s="1">
        <v>1</v>
      </c>
      <c r="O332" s="80" t="s">
        <v>214</v>
      </c>
      <c r="P332" s="8"/>
      <c r="Q332" s="8"/>
      <c r="U332" s="8"/>
      <c r="V332" t="s">
        <v>272</v>
      </c>
    </row>
    <row r="333" spans="10:22" x14ac:dyDescent="0.2">
      <c r="L333" s="8" t="s">
        <v>1524</v>
      </c>
      <c r="M333" t="s">
        <v>537</v>
      </c>
      <c r="N333" s="1">
        <v>1</v>
      </c>
      <c r="O333" s="80" t="s">
        <v>1880</v>
      </c>
      <c r="P333" s="8"/>
      <c r="Q333" s="8"/>
      <c r="U333" s="8"/>
      <c r="V333" t="s">
        <v>272</v>
      </c>
    </row>
    <row r="334" spans="10:22" x14ac:dyDescent="0.2">
      <c r="L334" s="8" t="s">
        <v>1524</v>
      </c>
      <c r="N334" s="8" t="s">
        <v>1524</v>
      </c>
      <c r="O334" s="91" t="s">
        <v>817</v>
      </c>
      <c r="P334" s="8"/>
      <c r="Q334" s="8"/>
      <c r="U334" s="8"/>
      <c r="V334" t="s">
        <v>272</v>
      </c>
    </row>
    <row r="335" spans="10:22" x14ac:dyDescent="0.2">
      <c r="L335" s="8" t="s">
        <v>1863</v>
      </c>
      <c r="M335" s="8" t="s">
        <v>699</v>
      </c>
      <c r="N335" s="8" t="s">
        <v>1524</v>
      </c>
      <c r="O335" s="97" t="s">
        <v>1327</v>
      </c>
      <c r="U335" s="8"/>
      <c r="V335" t="s">
        <v>272</v>
      </c>
    </row>
    <row r="336" spans="10:22" x14ac:dyDescent="0.2">
      <c r="L336" s="1">
        <v>1</v>
      </c>
      <c r="M336" t="s">
        <v>1218</v>
      </c>
      <c r="N336" s="8" t="s">
        <v>1137</v>
      </c>
      <c r="O336" s="8" t="s">
        <v>2646</v>
      </c>
      <c r="U336" s="8"/>
      <c r="V336" t="s">
        <v>272</v>
      </c>
    </row>
    <row r="337" spans="1:22" x14ac:dyDescent="0.2">
      <c r="M337" s="97" t="s">
        <v>1327</v>
      </c>
      <c r="N337" s="1">
        <v>1</v>
      </c>
      <c r="O337" s="8" t="s">
        <v>538</v>
      </c>
      <c r="U337" s="8"/>
      <c r="V337" t="s">
        <v>272</v>
      </c>
    </row>
    <row r="338" spans="1:22" x14ac:dyDescent="0.2">
      <c r="M338" s="97"/>
      <c r="N338" s="1"/>
      <c r="O338" s="8"/>
      <c r="P338" s="8"/>
      <c r="Q338" s="8"/>
      <c r="U338" s="8"/>
      <c r="V338" t="s">
        <v>272</v>
      </c>
    </row>
    <row r="339" spans="1:22" x14ac:dyDescent="0.2">
      <c r="M339" s="97"/>
      <c r="N339" s="8" t="s">
        <v>1137</v>
      </c>
      <c r="O339" s="208" t="s">
        <v>4982</v>
      </c>
      <c r="P339" s="8"/>
      <c r="Q339" s="8"/>
      <c r="U339" s="8"/>
      <c r="V339" t="s">
        <v>272</v>
      </c>
    </row>
    <row r="340" spans="1:22" x14ac:dyDescent="0.2">
      <c r="M340" s="97"/>
      <c r="N340" s="1">
        <v>1</v>
      </c>
      <c r="O340" s="221" t="s">
        <v>4859</v>
      </c>
      <c r="P340" s="8"/>
      <c r="Q340" s="8"/>
      <c r="U340" s="8"/>
      <c r="V340" t="s">
        <v>272</v>
      </c>
    </row>
    <row r="341" spans="1:22" x14ac:dyDescent="0.2">
      <c r="M341" s="97"/>
      <c r="N341" s="8" t="s">
        <v>1524</v>
      </c>
      <c r="O341" s="227" t="s">
        <v>4983</v>
      </c>
      <c r="P341" s="8"/>
      <c r="Q341" s="8"/>
      <c r="U341" s="8"/>
      <c r="V341" t="s">
        <v>272</v>
      </c>
    </row>
    <row r="342" spans="1:22" x14ac:dyDescent="0.2">
      <c r="A342" s="23" t="s">
        <v>2131</v>
      </c>
      <c r="M342" s="97"/>
      <c r="N342" s="8"/>
      <c r="O342" s="8"/>
      <c r="P342" s="8"/>
      <c r="Q342" s="8"/>
      <c r="U342" s="8"/>
      <c r="V342" t="s">
        <v>272</v>
      </c>
    </row>
    <row r="343" spans="1:22" x14ac:dyDescent="0.2">
      <c r="F343" s="21" t="s">
        <v>3885</v>
      </c>
      <c r="L343" s="9" t="s">
        <v>3887</v>
      </c>
      <c r="M343" s="6"/>
      <c r="N343" s="6"/>
      <c r="O343" s="6"/>
      <c r="P343" s="6"/>
      <c r="Q343" s="8"/>
      <c r="U343" s="8"/>
      <c r="V343" t="s">
        <v>272</v>
      </c>
    </row>
    <row r="344" spans="1:22" x14ac:dyDescent="0.2">
      <c r="L344" s="6" t="s">
        <v>1137</v>
      </c>
      <c r="M344" s="126" t="s">
        <v>3026</v>
      </c>
      <c r="N344" s="8" t="s">
        <v>1137</v>
      </c>
      <c r="O344" s="10" t="s">
        <v>2259</v>
      </c>
      <c r="P344" s="6"/>
      <c r="Q344" s="8"/>
      <c r="U344" s="8"/>
      <c r="V344" t="s">
        <v>272</v>
      </c>
    </row>
    <row r="345" spans="1:22" x14ac:dyDescent="0.2">
      <c r="L345" s="6" t="s">
        <v>1524</v>
      </c>
      <c r="M345" s="122" t="s">
        <v>1430</v>
      </c>
      <c r="N345" s="8" t="s">
        <v>1524</v>
      </c>
      <c r="O345" s="124" t="s">
        <v>1428</v>
      </c>
      <c r="P345" s="6"/>
      <c r="Q345" s="8"/>
      <c r="U345" s="8"/>
      <c r="V345" t="s">
        <v>272</v>
      </c>
    </row>
    <row r="346" spans="1:22" x14ac:dyDescent="0.2">
      <c r="L346" s="6" t="s">
        <v>1524</v>
      </c>
      <c r="M346" s="122" t="s">
        <v>776</v>
      </c>
      <c r="N346" s="8" t="s">
        <v>1524</v>
      </c>
      <c r="O346" s="87" t="s">
        <v>3024</v>
      </c>
      <c r="P346" s="6"/>
      <c r="Q346" s="8"/>
      <c r="U346" s="8"/>
      <c r="V346" t="s">
        <v>272</v>
      </c>
    </row>
    <row r="347" spans="1:22" x14ac:dyDescent="0.2">
      <c r="L347" s="6" t="s">
        <v>1524</v>
      </c>
      <c r="M347" s="8" t="s">
        <v>2163</v>
      </c>
      <c r="N347" s="8" t="s">
        <v>1524</v>
      </c>
      <c r="O347" s="91" t="s">
        <v>815</v>
      </c>
      <c r="P347" s="6"/>
      <c r="Q347" s="8"/>
      <c r="U347" s="8"/>
      <c r="V347" t="s">
        <v>272</v>
      </c>
    </row>
    <row r="348" spans="1:22" x14ac:dyDescent="0.2">
      <c r="L348" s="6"/>
      <c r="M348" s="97"/>
      <c r="N348" s="8" t="s">
        <v>1524</v>
      </c>
      <c r="O348" s="8"/>
      <c r="P348" s="6"/>
      <c r="Q348" s="8"/>
      <c r="U348" s="8"/>
      <c r="V348" t="s">
        <v>272</v>
      </c>
    </row>
    <row r="349" spans="1:22" x14ac:dyDescent="0.2">
      <c r="L349" s="6"/>
      <c r="M349" s="97"/>
      <c r="N349" s="8" t="s">
        <v>1137</v>
      </c>
      <c r="O349" s="8" t="s">
        <v>2260</v>
      </c>
      <c r="P349" s="6"/>
      <c r="Q349" s="8"/>
      <c r="U349" s="8"/>
      <c r="V349" t="s">
        <v>272</v>
      </c>
    </row>
    <row r="350" spans="1:22" x14ac:dyDescent="0.2">
      <c r="L350" s="6"/>
      <c r="M350" s="97"/>
      <c r="N350" s="8" t="s">
        <v>1524</v>
      </c>
      <c r="O350" s="166" t="s">
        <v>3886</v>
      </c>
      <c r="P350" s="6"/>
      <c r="Q350" s="8"/>
      <c r="U350" s="8"/>
      <c r="V350" t="s">
        <v>272</v>
      </c>
    </row>
    <row r="351" spans="1:22" x14ac:dyDescent="0.2">
      <c r="L351" s="6"/>
      <c r="M351" s="6"/>
      <c r="N351" s="6"/>
      <c r="O351" s="6"/>
      <c r="P351" s="6"/>
      <c r="Q351" s="8"/>
      <c r="U351" s="8"/>
      <c r="V351" t="s">
        <v>272</v>
      </c>
    </row>
    <row r="352" spans="1:22" x14ac:dyDescent="0.2">
      <c r="A352" s="23" t="s">
        <v>2131</v>
      </c>
      <c r="N352" s="8"/>
      <c r="P352" s="8"/>
      <c r="Q352" s="8"/>
      <c r="U352" s="8"/>
      <c r="V352" t="s">
        <v>272</v>
      </c>
    </row>
    <row r="353" spans="1:22" x14ac:dyDescent="0.2">
      <c r="F353" s="4" t="s">
        <v>764</v>
      </c>
      <c r="H353" s="6" t="s">
        <v>1137</v>
      </c>
      <c r="I353" s="19" t="s">
        <v>1000</v>
      </c>
      <c r="J353" t="s">
        <v>1137</v>
      </c>
      <c r="K353" s="18" t="s">
        <v>2327</v>
      </c>
      <c r="O353" s="8"/>
      <c r="T353" s="8"/>
      <c r="V353" t="s">
        <v>272</v>
      </c>
    </row>
    <row r="354" spans="1:22" x14ac:dyDescent="0.2">
      <c r="H354" s="1">
        <v>1</v>
      </c>
      <c r="I354" s="18" t="s">
        <v>2497</v>
      </c>
      <c r="J354" s="1">
        <v>1</v>
      </c>
      <c r="K354" s="103" t="s">
        <v>702</v>
      </c>
      <c r="N354" s="17" t="s">
        <v>830</v>
      </c>
      <c r="P354" s="6"/>
      <c r="T354" s="8"/>
      <c r="V354" t="s">
        <v>272</v>
      </c>
    </row>
    <row r="355" spans="1:22" x14ac:dyDescent="0.2">
      <c r="F355" s="9" t="s">
        <v>925</v>
      </c>
      <c r="G355" s="6"/>
      <c r="H355" s="6"/>
      <c r="I355" s="19"/>
      <c r="K355" s="18"/>
      <c r="N355" s="6" t="s">
        <v>1524</v>
      </c>
      <c r="O355" s="6"/>
      <c r="P355" s="6"/>
      <c r="V355" t="s">
        <v>272</v>
      </c>
    </row>
    <row r="356" spans="1:22" x14ac:dyDescent="0.2">
      <c r="F356" s="6" t="s">
        <v>1137</v>
      </c>
      <c r="G356" s="18" t="s">
        <v>1573</v>
      </c>
      <c r="H356" s="6"/>
      <c r="I356" s="18"/>
      <c r="K356" s="103"/>
      <c r="L356" s="8" t="s">
        <v>1137</v>
      </c>
      <c r="M356" s="87" t="s">
        <v>997</v>
      </c>
      <c r="N356" s="6" t="s">
        <v>1524</v>
      </c>
      <c r="O356" t="s">
        <v>829</v>
      </c>
      <c r="P356" s="6"/>
      <c r="V356" t="s">
        <v>272</v>
      </c>
    </row>
    <row r="357" spans="1:22" x14ac:dyDescent="0.2">
      <c r="F357" s="6" t="s">
        <v>1524</v>
      </c>
      <c r="G357" s="18" t="s">
        <v>2329</v>
      </c>
      <c r="H357" s="6"/>
      <c r="L357" s="1">
        <v>1</v>
      </c>
      <c r="M357" s="87" t="s">
        <v>998</v>
      </c>
      <c r="N357" s="6" t="s">
        <v>1524</v>
      </c>
      <c r="O357" t="s">
        <v>605</v>
      </c>
      <c r="P357" s="6"/>
      <c r="V357" t="s">
        <v>272</v>
      </c>
    </row>
    <row r="358" spans="1:22" x14ac:dyDescent="0.2">
      <c r="F358" s="6" t="s">
        <v>1524</v>
      </c>
      <c r="G358" s="18" t="s">
        <v>2560</v>
      </c>
      <c r="H358" s="6"/>
      <c r="I358" s="2"/>
      <c r="K358" s="2"/>
      <c r="L358" s="8" t="s">
        <v>1524</v>
      </c>
      <c r="M358" s="87" t="s">
        <v>999</v>
      </c>
      <c r="N358" s="6" t="s">
        <v>1524</v>
      </c>
      <c r="O358" t="s">
        <v>1902</v>
      </c>
      <c r="P358" s="6"/>
      <c r="V358" t="s">
        <v>272</v>
      </c>
    </row>
    <row r="359" spans="1:22" x14ac:dyDescent="0.2">
      <c r="F359" s="6" t="s">
        <v>1524</v>
      </c>
      <c r="G359" s="19" t="s">
        <v>3359</v>
      </c>
      <c r="H359" s="6"/>
      <c r="K359" s="87"/>
      <c r="N359" s="6"/>
      <c r="O359" s="87" t="s">
        <v>828</v>
      </c>
      <c r="P359" s="6"/>
      <c r="V359" t="s">
        <v>272</v>
      </c>
    </row>
    <row r="360" spans="1:22" x14ac:dyDescent="0.2">
      <c r="F360" s="6" t="s">
        <v>1524</v>
      </c>
      <c r="G360" s="91" t="s">
        <v>1453</v>
      </c>
      <c r="H360" s="6"/>
      <c r="K360" s="103"/>
      <c r="O360" s="6"/>
      <c r="V360" t="s">
        <v>272</v>
      </c>
    </row>
    <row r="361" spans="1:22" x14ac:dyDescent="0.2">
      <c r="A361" s="23" t="s">
        <v>2131</v>
      </c>
      <c r="F361" s="6"/>
      <c r="G361" s="6"/>
      <c r="H361" s="6"/>
      <c r="K361" s="103"/>
      <c r="V361" t="s">
        <v>272</v>
      </c>
    </row>
    <row r="362" spans="1:22" x14ac:dyDescent="0.2">
      <c r="A362" s="23"/>
      <c r="B362" s="8" t="s">
        <v>1137</v>
      </c>
      <c r="C362" s="214" t="s">
        <v>4691</v>
      </c>
      <c r="F362" s="4" t="s">
        <v>4690</v>
      </c>
      <c r="K362" s="103"/>
      <c r="V362" t="s">
        <v>272</v>
      </c>
    </row>
    <row r="363" spans="1:22" x14ac:dyDescent="0.2">
      <c r="A363" s="23"/>
      <c r="B363" s="1">
        <v>1</v>
      </c>
      <c r="C363" s="214" t="s">
        <v>4692</v>
      </c>
      <c r="K363" s="103"/>
      <c r="V363" t="s">
        <v>272</v>
      </c>
    </row>
    <row r="364" spans="1:22" x14ac:dyDescent="0.2">
      <c r="A364" s="23"/>
      <c r="B364" s="8" t="s">
        <v>1524</v>
      </c>
      <c r="C364" s="214" t="s">
        <v>4693</v>
      </c>
      <c r="K364" s="103"/>
      <c r="V364" t="s">
        <v>272</v>
      </c>
    </row>
    <row r="365" spans="1:22" x14ac:dyDescent="0.2">
      <c r="A365" s="23"/>
      <c r="B365" s="8" t="s">
        <v>1524</v>
      </c>
      <c r="C365" s="214" t="s">
        <v>4694</v>
      </c>
      <c r="K365" s="103"/>
      <c r="V365" t="s">
        <v>272</v>
      </c>
    </row>
    <row r="366" spans="1:22" x14ac:dyDescent="0.2">
      <c r="A366" s="23" t="s">
        <v>2131</v>
      </c>
      <c r="K366" s="103"/>
      <c r="V366" t="s">
        <v>272</v>
      </c>
    </row>
    <row r="367" spans="1:22" x14ac:dyDescent="0.2">
      <c r="F367" s="4" t="s">
        <v>3910</v>
      </c>
      <c r="K367" s="88"/>
      <c r="L367" s="8" t="s">
        <v>1137</v>
      </c>
      <c r="M367" s="87" t="s">
        <v>2646</v>
      </c>
      <c r="N367" s="192"/>
      <c r="O367" s="9" t="s">
        <v>3887</v>
      </c>
      <c r="P367" s="6"/>
      <c r="V367" t="s">
        <v>272</v>
      </c>
    </row>
    <row r="368" spans="1:22" x14ac:dyDescent="0.2">
      <c r="K368" s="88"/>
      <c r="L368" s="1">
        <v>1</v>
      </c>
      <c r="M368" s="87" t="s">
        <v>1002</v>
      </c>
      <c r="N368" s="6" t="s">
        <v>1137</v>
      </c>
      <c r="O368" s="122" t="s">
        <v>2842</v>
      </c>
      <c r="P368" s="6"/>
      <c r="V368" t="s">
        <v>272</v>
      </c>
    </row>
    <row r="369" spans="1:22" x14ac:dyDescent="0.2">
      <c r="K369" s="88"/>
      <c r="L369" s="8"/>
      <c r="M369" s="87"/>
      <c r="N369" s="6" t="s">
        <v>1524</v>
      </c>
      <c r="O369" s="122" t="s">
        <v>1432</v>
      </c>
      <c r="P369" s="6"/>
      <c r="V369" t="s">
        <v>272</v>
      </c>
    </row>
    <row r="370" spans="1:22" x14ac:dyDescent="0.2">
      <c r="K370" s="103"/>
      <c r="N370" s="6"/>
      <c r="O370" s="6"/>
      <c r="P370" s="6"/>
      <c r="V370" t="s">
        <v>272</v>
      </c>
    </row>
    <row r="371" spans="1:22" x14ac:dyDescent="0.2">
      <c r="J371" t="s">
        <v>1137</v>
      </c>
      <c r="K371" s="88" t="s">
        <v>1003</v>
      </c>
      <c r="V371" t="s">
        <v>272</v>
      </c>
    </row>
    <row r="372" spans="1:22" x14ac:dyDescent="0.2">
      <c r="J372" s="1">
        <v>1</v>
      </c>
      <c r="K372" s="88" t="s">
        <v>1004</v>
      </c>
      <c r="V372" t="s">
        <v>272</v>
      </c>
    </row>
    <row r="373" spans="1:22" x14ac:dyDescent="0.2">
      <c r="K373" s="103"/>
      <c r="V373" t="s">
        <v>272</v>
      </c>
    </row>
    <row r="374" spans="1:22" x14ac:dyDescent="0.2">
      <c r="K374" s="103"/>
      <c r="V374" t="s">
        <v>272</v>
      </c>
    </row>
    <row r="375" spans="1:22" x14ac:dyDescent="0.2">
      <c r="K375" s="103"/>
      <c r="V375" t="s">
        <v>272</v>
      </c>
    </row>
    <row r="376" spans="1:22" x14ac:dyDescent="0.2">
      <c r="K376" s="103"/>
      <c r="V376" t="s">
        <v>272</v>
      </c>
    </row>
    <row r="377" spans="1:22" x14ac:dyDescent="0.2">
      <c r="A377" s="23" t="s">
        <v>2131</v>
      </c>
      <c r="I377" s="2"/>
      <c r="V377" t="s">
        <v>272</v>
      </c>
    </row>
    <row r="378" spans="1:22" x14ac:dyDescent="0.2">
      <c r="B378" s="9" t="s">
        <v>578</v>
      </c>
      <c r="C378" s="6"/>
      <c r="F378" s="4" t="s">
        <v>575</v>
      </c>
      <c r="N378" s="8"/>
      <c r="P378" s="8"/>
      <c r="Q378" s="8"/>
      <c r="U378" s="8"/>
      <c r="V378" t="s">
        <v>272</v>
      </c>
    </row>
    <row r="379" spans="1:22" x14ac:dyDescent="0.2">
      <c r="B379" s="6" t="s">
        <v>1137</v>
      </c>
      <c r="C379" s="19" t="s">
        <v>2535</v>
      </c>
      <c r="D379" s="6"/>
      <c r="N379" s="8"/>
      <c r="O379" s="8"/>
      <c r="P379" s="8"/>
      <c r="Q379" s="8"/>
      <c r="U379" s="8"/>
      <c r="V379" t="s">
        <v>272</v>
      </c>
    </row>
    <row r="380" spans="1:22" x14ac:dyDescent="0.2">
      <c r="B380" s="6" t="s">
        <v>1524</v>
      </c>
      <c r="C380" s="37" t="s">
        <v>3839</v>
      </c>
      <c r="D380" s="6"/>
      <c r="N380" s="8"/>
      <c r="O380" s="8"/>
      <c r="P380" s="8"/>
      <c r="Q380" s="8"/>
      <c r="U380" s="8"/>
      <c r="V380" t="s">
        <v>272</v>
      </c>
    </row>
    <row r="381" spans="1:22" x14ac:dyDescent="0.2">
      <c r="B381" s="6" t="s">
        <v>1524</v>
      </c>
      <c r="C381" s="71" t="s">
        <v>668</v>
      </c>
      <c r="D381" s="6"/>
      <c r="N381" s="8"/>
      <c r="O381" s="8"/>
      <c r="P381" s="8"/>
      <c r="Q381" s="8"/>
      <c r="U381" s="8"/>
      <c r="V381" t="s">
        <v>272</v>
      </c>
    </row>
    <row r="382" spans="1:22" x14ac:dyDescent="0.2">
      <c r="B382" s="6" t="s">
        <v>1524</v>
      </c>
      <c r="C382" s="18" t="s">
        <v>5728</v>
      </c>
      <c r="D382" s="6"/>
      <c r="N382" s="8"/>
      <c r="O382" s="8"/>
      <c r="P382" s="8"/>
      <c r="Q382" s="8"/>
      <c r="U382" s="8"/>
      <c r="V382" t="s">
        <v>272</v>
      </c>
    </row>
    <row r="383" spans="1:22" x14ac:dyDescent="0.2">
      <c r="B383" s="6" t="s">
        <v>1524</v>
      </c>
      <c r="C383" s="18" t="s">
        <v>5729</v>
      </c>
      <c r="D383" s="6"/>
      <c r="N383" s="8"/>
      <c r="O383" s="8"/>
      <c r="P383" s="8"/>
      <c r="Q383" s="8"/>
      <c r="U383" s="8"/>
      <c r="V383" t="s">
        <v>272</v>
      </c>
    </row>
    <row r="384" spans="1:22" x14ac:dyDescent="0.2">
      <c r="B384" s="6"/>
      <c r="C384" s="6"/>
      <c r="D384" s="6"/>
      <c r="N384" s="8"/>
      <c r="O384" s="8"/>
      <c r="P384" s="8"/>
      <c r="Q384" s="8"/>
      <c r="U384" s="8"/>
      <c r="V384" t="s">
        <v>272</v>
      </c>
    </row>
    <row r="385" spans="1:22" x14ac:dyDescent="0.2">
      <c r="D385" t="s">
        <v>1137</v>
      </c>
      <c r="E385" s="61" t="s">
        <v>579</v>
      </c>
      <c r="N385" s="8"/>
      <c r="O385" s="8"/>
      <c r="P385" s="8"/>
      <c r="Q385" s="8"/>
      <c r="U385" s="8"/>
      <c r="V385" t="s">
        <v>272</v>
      </c>
    </row>
    <row r="386" spans="1:22" x14ac:dyDescent="0.2">
      <c r="D386" s="1">
        <v>1</v>
      </c>
      <c r="E386" s="161" t="s">
        <v>3913</v>
      </c>
      <c r="N386" s="8"/>
      <c r="O386" s="8"/>
      <c r="P386" s="8"/>
      <c r="Q386" s="8"/>
      <c r="U386" s="8"/>
      <c r="V386" t="s">
        <v>272</v>
      </c>
    </row>
    <row r="387" spans="1:22" x14ac:dyDescent="0.2">
      <c r="D387" t="s">
        <v>1524</v>
      </c>
      <c r="E387" s="161" t="s">
        <v>3554</v>
      </c>
      <c r="N387" s="8"/>
      <c r="O387" s="8"/>
      <c r="P387" s="8"/>
      <c r="Q387" s="8"/>
      <c r="U387" s="8"/>
      <c r="V387" t="s">
        <v>272</v>
      </c>
    </row>
    <row r="388" spans="1:22" x14ac:dyDescent="0.2">
      <c r="D388" t="s">
        <v>1524</v>
      </c>
      <c r="E388" s="153" t="s">
        <v>3361</v>
      </c>
      <c r="N388" s="8"/>
      <c r="O388" s="8"/>
      <c r="P388" s="8"/>
      <c r="Q388" s="8"/>
      <c r="U388" s="8"/>
      <c r="V388" t="s">
        <v>272</v>
      </c>
    </row>
    <row r="389" spans="1:22" x14ac:dyDescent="0.2">
      <c r="A389" s="23" t="s">
        <v>2131</v>
      </c>
      <c r="N389" s="8"/>
      <c r="O389" s="8"/>
      <c r="P389" s="8"/>
      <c r="Q389" s="8"/>
      <c r="U389" s="8"/>
      <c r="V389" t="s">
        <v>272</v>
      </c>
    </row>
    <row r="390" spans="1:22" x14ac:dyDescent="0.2">
      <c r="F390" s="4" t="s">
        <v>3911</v>
      </c>
      <c r="J390" t="s">
        <v>1137</v>
      </c>
      <c r="K390" s="87" t="s">
        <v>1964</v>
      </c>
      <c r="N390" s="8"/>
      <c r="O390" s="8"/>
      <c r="P390" s="8"/>
      <c r="Q390" s="8"/>
      <c r="U390" s="8"/>
      <c r="V390" t="s">
        <v>272</v>
      </c>
    </row>
    <row r="391" spans="1:22" x14ac:dyDescent="0.2">
      <c r="J391" s="1">
        <v>1</v>
      </c>
      <c r="K391" s="87" t="s">
        <v>993</v>
      </c>
      <c r="N391" s="8"/>
      <c r="O391" s="8"/>
      <c r="P391" s="8"/>
      <c r="Q391" s="8"/>
      <c r="U391" s="8"/>
      <c r="V391" t="s">
        <v>272</v>
      </c>
    </row>
    <row r="392" spans="1:22" x14ac:dyDescent="0.2">
      <c r="J392" t="s">
        <v>1524</v>
      </c>
      <c r="K392" s="87" t="s">
        <v>994</v>
      </c>
      <c r="N392" s="8"/>
      <c r="O392" s="8"/>
      <c r="P392" s="8"/>
      <c r="Q392" s="8"/>
      <c r="U392" s="8"/>
      <c r="V392" t="s">
        <v>272</v>
      </c>
    </row>
    <row r="393" spans="1:22" x14ac:dyDescent="0.2">
      <c r="A393" s="23" t="s">
        <v>2131</v>
      </c>
      <c r="K393" s="87"/>
      <c r="N393" s="8"/>
      <c r="O393" s="8"/>
      <c r="P393" s="8"/>
      <c r="Q393" s="8"/>
      <c r="U393" s="8"/>
      <c r="V393" t="s">
        <v>272</v>
      </c>
    </row>
    <row r="394" spans="1:22" x14ac:dyDescent="0.2">
      <c r="F394" s="4" t="s">
        <v>3825</v>
      </c>
      <c r="K394" s="87"/>
      <c r="N394" s="8"/>
      <c r="O394" s="8"/>
      <c r="P394" s="8"/>
      <c r="Q394" s="8"/>
      <c r="R394" s="9" t="s">
        <v>3826</v>
      </c>
      <c r="S394" s="6"/>
      <c r="T394" s="6"/>
      <c r="U394" s="6"/>
      <c r="V394" t="s">
        <v>272</v>
      </c>
    </row>
    <row r="395" spans="1:22" x14ac:dyDescent="0.2">
      <c r="K395" s="87"/>
      <c r="N395" s="8"/>
      <c r="O395" s="8"/>
      <c r="P395" s="8"/>
      <c r="Q395" s="8"/>
      <c r="R395" s="6" t="s">
        <v>1524</v>
      </c>
      <c r="S395" s="153" t="s">
        <v>4615</v>
      </c>
      <c r="U395" s="8"/>
      <c r="V395" t="s">
        <v>272</v>
      </c>
    </row>
    <row r="396" spans="1:22" x14ac:dyDescent="0.2">
      <c r="K396" s="87"/>
      <c r="N396" s="8"/>
      <c r="O396" s="8"/>
      <c r="P396" s="8"/>
      <c r="Q396" s="8"/>
      <c r="R396" s="6" t="s">
        <v>1524</v>
      </c>
      <c r="S396" s="161" t="s">
        <v>4616</v>
      </c>
      <c r="U396" s="8"/>
      <c r="V396" t="s">
        <v>272</v>
      </c>
    </row>
    <row r="397" spans="1:22" x14ac:dyDescent="0.2">
      <c r="K397" s="87"/>
      <c r="N397" s="8"/>
      <c r="O397" s="8"/>
      <c r="P397" s="8"/>
      <c r="Q397" s="8"/>
      <c r="R397" s="192" t="s">
        <v>1524</v>
      </c>
      <c r="S397" s="161" t="s">
        <v>4617</v>
      </c>
      <c r="U397" s="8"/>
      <c r="V397" t="s">
        <v>272</v>
      </c>
    </row>
    <row r="398" spans="1:22" x14ac:dyDescent="0.2">
      <c r="K398" s="87"/>
      <c r="N398" s="8"/>
      <c r="O398" s="8"/>
      <c r="P398" s="8"/>
      <c r="Q398" s="8"/>
      <c r="R398" s="6"/>
      <c r="S398" s="6"/>
      <c r="T398" s="6"/>
      <c r="U398" s="6"/>
      <c r="V398" t="s">
        <v>272</v>
      </c>
    </row>
    <row r="399" spans="1:22" x14ac:dyDescent="0.2">
      <c r="C399" t="s">
        <v>273</v>
      </c>
      <c r="E399" t="s">
        <v>274</v>
      </c>
      <c r="G399" t="s">
        <v>2403</v>
      </c>
      <c r="I399" t="s">
        <v>2404</v>
      </c>
      <c r="K399" t="s">
        <v>2405</v>
      </c>
      <c r="M399" t="s">
        <v>3129</v>
      </c>
      <c r="O399" t="s">
        <v>3130</v>
      </c>
      <c r="Q399" t="s">
        <v>3131</v>
      </c>
      <c r="S399" s="150" t="s">
        <v>3132</v>
      </c>
      <c r="V399" t="s">
        <v>272</v>
      </c>
    </row>
    <row r="400" spans="1:22" x14ac:dyDescent="0.2">
      <c r="C400" t="s">
        <v>2631</v>
      </c>
      <c r="E400" t="s">
        <v>379</v>
      </c>
      <c r="G400" t="s">
        <v>380</v>
      </c>
      <c r="I400" t="s">
        <v>382</v>
      </c>
      <c r="K400" t="s">
        <v>383</v>
      </c>
      <c r="M400" t="s">
        <v>384</v>
      </c>
      <c r="O400" t="s">
        <v>385</v>
      </c>
      <c r="Q400" t="s">
        <v>551</v>
      </c>
      <c r="S400" t="s">
        <v>552</v>
      </c>
      <c r="V400" t="s">
        <v>272</v>
      </c>
    </row>
    <row r="401" spans="1:22" x14ac:dyDescent="0.2">
      <c r="D401" t="s">
        <v>1512</v>
      </c>
      <c r="E401" t="s">
        <v>1580</v>
      </c>
      <c r="F401" t="s">
        <v>1512</v>
      </c>
      <c r="G401" t="s">
        <v>1580</v>
      </c>
      <c r="H401" t="s">
        <v>1512</v>
      </c>
      <c r="I401" t="s">
        <v>1580</v>
      </c>
      <c r="J401" t="s">
        <v>1512</v>
      </c>
      <c r="K401" t="s">
        <v>1580</v>
      </c>
      <c r="M401" t="s">
        <v>1580</v>
      </c>
      <c r="N401" t="s">
        <v>1512</v>
      </c>
      <c r="O401" t="s">
        <v>1580</v>
      </c>
      <c r="P401" t="s">
        <v>1512</v>
      </c>
      <c r="Q401" t="s">
        <v>1580</v>
      </c>
      <c r="S401" t="s">
        <v>1580</v>
      </c>
      <c r="U401" t="s">
        <v>31</v>
      </c>
      <c r="V401" t="s">
        <v>272</v>
      </c>
    </row>
    <row r="402" spans="1:22" x14ac:dyDescent="0.2">
      <c r="A402" s="2" t="s">
        <v>2443</v>
      </c>
      <c r="C402" s="1">
        <f>SUM(B5:B398)</f>
        <v>1</v>
      </c>
      <c r="E402" s="1">
        <f>SUM(D5:D398)</f>
        <v>10</v>
      </c>
      <c r="G402" s="1">
        <f>SUM(F5:F398)</f>
        <v>19</v>
      </c>
      <c r="H402" s="1"/>
      <c r="I402" s="1">
        <f>SUM(H5:H398)</f>
        <v>37</v>
      </c>
      <c r="J402" s="1"/>
      <c r="K402" s="1">
        <f>SUM(J5:J398)</f>
        <v>41</v>
      </c>
      <c r="L402" s="1"/>
      <c r="M402" s="1">
        <f>SUM(L5:L398)</f>
        <v>31</v>
      </c>
      <c r="N402" s="1"/>
      <c r="O402" s="1">
        <f>SUM(N5:N398)</f>
        <v>29</v>
      </c>
      <c r="P402" s="1"/>
      <c r="Q402" s="1">
        <f>SUM(P5:P398)</f>
        <v>19</v>
      </c>
      <c r="R402" s="1"/>
      <c r="S402" s="1">
        <f>SUM(R5:R398)</f>
        <v>0</v>
      </c>
      <c r="T402" s="1"/>
      <c r="U402" s="1">
        <f>SUM(E402:S402)</f>
        <v>186</v>
      </c>
      <c r="V402" t="s">
        <v>272</v>
      </c>
    </row>
    <row r="403" spans="1:22" x14ac:dyDescent="0.2">
      <c r="A403" s="2" t="s">
        <v>2840</v>
      </c>
      <c r="C403" s="1">
        <v>1</v>
      </c>
      <c r="E403" s="1">
        <v>2</v>
      </c>
      <c r="G403" s="1">
        <v>6</v>
      </c>
      <c r="H403" s="1"/>
      <c r="I403" s="1">
        <v>3</v>
      </c>
      <c r="J403" s="1"/>
      <c r="K403" s="1">
        <v>1</v>
      </c>
      <c r="L403" s="1"/>
      <c r="M403" s="1">
        <v>4</v>
      </c>
      <c r="N403" s="1"/>
      <c r="O403" s="1">
        <v>6</v>
      </c>
      <c r="P403" s="1"/>
      <c r="Q403" s="1">
        <v>6</v>
      </c>
      <c r="R403" s="1"/>
      <c r="S403" s="1">
        <v>10</v>
      </c>
      <c r="T403" s="1"/>
      <c r="U403" s="1">
        <f>SUM(E403:S403)</f>
        <v>38</v>
      </c>
      <c r="V403" t="s">
        <v>272</v>
      </c>
    </row>
    <row r="404" spans="1:22" x14ac:dyDescent="0.2">
      <c r="A404" s="2" t="s">
        <v>1883</v>
      </c>
      <c r="C404" s="1">
        <f>C402+C403</f>
        <v>2</v>
      </c>
      <c r="E404" s="1">
        <f>E402+E403</f>
        <v>12</v>
      </c>
      <c r="G404" s="1">
        <f>G402+G403</f>
        <v>25</v>
      </c>
      <c r="H404" s="1"/>
      <c r="I404" s="1">
        <f>I402+I403</f>
        <v>40</v>
      </c>
      <c r="J404" s="1"/>
      <c r="K404" s="1">
        <f>K402+K403</f>
        <v>42</v>
      </c>
      <c r="L404" s="1"/>
      <c r="M404" s="1">
        <f>M402+M403</f>
        <v>35</v>
      </c>
      <c r="N404" s="1"/>
      <c r="O404" s="1">
        <f>O402+O403</f>
        <v>35</v>
      </c>
      <c r="P404" s="1"/>
      <c r="Q404" s="1">
        <f>Q402+Q403</f>
        <v>25</v>
      </c>
      <c r="R404" s="1"/>
      <c r="S404" s="1">
        <f>S402+S403</f>
        <v>10</v>
      </c>
      <c r="T404" s="1"/>
      <c r="U404" s="1">
        <f>U402+U403</f>
        <v>224</v>
      </c>
      <c r="V404" t="s">
        <v>272</v>
      </c>
    </row>
    <row r="405" spans="1:22" x14ac:dyDescent="0.2">
      <c r="A405" t="s">
        <v>1462</v>
      </c>
      <c r="C405" t="s">
        <v>271</v>
      </c>
      <c r="E405" t="s">
        <v>2061</v>
      </c>
      <c r="G405" t="s">
        <v>271</v>
      </c>
      <c r="I405" t="s">
        <v>271</v>
      </c>
      <c r="K405" t="s">
        <v>271</v>
      </c>
      <c r="M405" t="s">
        <v>271</v>
      </c>
      <c r="O405" t="s">
        <v>271</v>
      </c>
      <c r="Q405" t="s">
        <v>271</v>
      </c>
      <c r="S405" t="s">
        <v>271</v>
      </c>
      <c r="U405" t="s">
        <v>79</v>
      </c>
      <c r="V405" t="s">
        <v>272</v>
      </c>
    </row>
  </sheetData>
  <phoneticPr fontId="0" type="noConversion"/>
  <hyperlinks>
    <hyperlink ref="A87" r:id="rId1" display="http://freepages.genealogy.rootsweb.com/~gregheberle/HEBERLE-IMAGES.htm"/>
    <hyperlink ref="A93" r:id="rId2" display="..\HEBERLE-HOUSES-BUSINESSES-WEBPAGES.htm"/>
    <hyperlink ref="A86" r:id="rId3"/>
    <hyperlink ref="A91" r:id="rId4" display="..\Htm\Sport\Sport.htm"/>
    <hyperlink ref="A84" r:id="rId5" display="..\Htm\Doctors-Professors\DoctorsProfessors.htm"/>
    <hyperlink ref="A85" r:id="rId6" display="..\Htm\Immigration\Migration.htm"/>
    <hyperlink ref="A88" r:id="rId7" display="..\Htm\Politicians\Politicians.htm"/>
    <hyperlink ref="A89" r:id="rId8" display="..\Htm\Publications\Books-Papers.htm"/>
    <hyperlink ref="A90" r:id="rId9" display="..\Htm\Religious\ReligiousProfessionals.htm"/>
    <hyperlink ref="A92" r:id="rId10" display="..\Htm\WarService\WarService.htm"/>
    <hyperlink ref="A1" r:id="rId11"/>
  </hyperlinks>
  <printOptions gridLinesSet="0"/>
  <pageMargins left="0.35433070866141736" right="0.35433070866141736" top="0.39370078740157483" bottom="0.39370078740157483" header="0.31496062992125984" footer="0.31496062992125984"/>
  <pageSetup paperSize="9" scale="40" fitToHeight="3" orientation="landscape" horizontalDpi="300" verticalDpi="300" r:id="rId12"/>
  <headerFooter alignWithMargins="0">
    <oddHeader>&amp;A</oddHeader>
    <oddFooter>&amp;A</oddFooter>
  </headerFooter>
  <drawing r:id="rId1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422"/>
  <sheetViews>
    <sheetView showGridLines="0" topLeftCell="AU5" zoomScale="60" workbookViewId="0">
      <selection activeCell="D10" sqref="D10"/>
    </sheetView>
  </sheetViews>
  <sheetFormatPr defaultRowHeight="12.75" x14ac:dyDescent="0.2"/>
  <cols>
    <col min="1" max="1" width="2.85546875" customWidth="1"/>
    <col min="2" max="2" width="16" customWidth="1"/>
    <col min="3" max="3" width="2" customWidth="1"/>
    <col min="4" max="4" width="17" customWidth="1"/>
    <col min="5" max="5" width="2.28515625" customWidth="1"/>
    <col min="6" max="6" width="15.42578125" customWidth="1"/>
    <col min="7" max="7" width="2.42578125" customWidth="1"/>
    <col min="8" max="8" width="16.140625" customWidth="1"/>
    <col min="9" max="9" width="2" customWidth="1"/>
    <col min="10" max="10" width="16.7109375" customWidth="1"/>
    <col min="11" max="11" width="2.28515625" customWidth="1"/>
    <col min="12" max="12" width="15.5703125" customWidth="1"/>
    <col min="13" max="13" width="2" customWidth="1"/>
    <col min="14" max="14" width="17.140625" customWidth="1"/>
    <col min="15" max="15" width="2.7109375" customWidth="1"/>
    <col min="16" max="16" width="23.140625" customWidth="1"/>
    <col min="17" max="17" width="2.42578125" customWidth="1"/>
    <col min="19" max="19" width="2.28515625" customWidth="1"/>
    <col min="21" max="21" width="3" customWidth="1"/>
    <col min="23" max="23" width="2.42578125" customWidth="1"/>
    <col min="25" max="25" width="2.7109375" customWidth="1"/>
    <col min="27" max="27" width="2.7109375" customWidth="1"/>
    <col min="29" max="29" width="2.42578125" customWidth="1"/>
    <col min="30" max="30" width="8.28515625" customWidth="1"/>
    <col min="31" max="31" width="3" customWidth="1"/>
    <col min="32" max="32" width="10.42578125" customWidth="1"/>
    <col min="33" max="33" width="3" customWidth="1"/>
    <col min="34" max="34" width="12.140625" customWidth="1"/>
    <col min="35" max="35" width="2.42578125" customWidth="1"/>
    <col min="36" max="36" width="10.28515625" customWidth="1"/>
    <col min="37" max="37" width="3" customWidth="1"/>
    <col min="38" max="38" width="20.28515625" customWidth="1"/>
    <col min="39" max="39" width="3" customWidth="1"/>
    <col min="40" max="40" width="28.140625" customWidth="1"/>
    <col min="41" max="41" width="2.7109375" customWidth="1"/>
    <col min="42" max="42" width="23.42578125" customWidth="1"/>
    <col min="43" max="43" width="2.7109375" customWidth="1"/>
    <col min="44" max="44" width="25.28515625" customWidth="1"/>
    <col min="45" max="45" width="2.7109375" customWidth="1"/>
    <col min="46" max="46" width="27.7109375" customWidth="1"/>
    <col min="47" max="47" width="2.7109375" customWidth="1"/>
    <col min="48" max="48" width="31.140625" customWidth="1"/>
    <col min="49" max="49" width="2.7109375" customWidth="1"/>
    <col min="50" max="50" width="34.7109375" customWidth="1"/>
    <col min="51" max="51" width="2.7109375" customWidth="1"/>
    <col min="52" max="52" width="32.7109375" customWidth="1"/>
    <col min="53" max="53" width="2.7109375" customWidth="1"/>
    <col min="54" max="54" width="31.7109375" customWidth="1"/>
    <col min="55" max="55" width="2.7109375" customWidth="1"/>
    <col min="56" max="56" width="34.28515625" customWidth="1"/>
    <col min="57" max="57" width="2.85546875" customWidth="1"/>
    <col min="58" max="58" width="27" customWidth="1"/>
    <col min="59" max="59" width="9.42578125" customWidth="1"/>
    <col min="60" max="60" width="1.7109375" customWidth="1"/>
  </cols>
  <sheetData>
    <row r="1" spans="1:60" ht="30" x14ac:dyDescent="0.4">
      <c r="B1" s="7" t="s">
        <v>1788</v>
      </c>
      <c r="AI1" s="7"/>
      <c r="AJ1" s="7"/>
      <c r="AL1" t="s">
        <v>3479</v>
      </c>
      <c r="AP1" t="s">
        <v>271</v>
      </c>
      <c r="AR1" t="s">
        <v>271</v>
      </c>
      <c r="AT1" t="s">
        <v>271</v>
      </c>
      <c r="AV1" t="s">
        <v>271</v>
      </c>
      <c r="AX1" t="s">
        <v>271</v>
      </c>
      <c r="AZ1" t="s">
        <v>271</v>
      </c>
      <c r="BB1" t="s">
        <v>2171</v>
      </c>
      <c r="BD1" t="s">
        <v>3475</v>
      </c>
      <c r="BG1" t="s">
        <v>2061</v>
      </c>
      <c r="BH1" t="s">
        <v>272</v>
      </c>
    </row>
    <row r="2" spans="1:60" x14ac:dyDescent="0.2">
      <c r="AL2" t="s">
        <v>273</v>
      </c>
      <c r="AN2" t="s">
        <v>274</v>
      </c>
      <c r="AP2" t="s">
        <v>2403</v>
      </c>
      <c r="AR2" t="s">
        <v>2404</v>
      </c>
      <c r="AT2" t="s">
        <v>2405</v>
      </c>
      <c r="AV2" t="s">
        <v>3129</v>
      </c>
      <c r="AX2" t="s">
        <v>3130</v>
      </c>
      <c r="AZ2" s="2" t="s">
        <v>3131</v>
      </c>
      <c r="BA2" s="2"/>
      <c r="BB2" s="2" t="s">
        <v>3132</v>
      </c>
      <c r="BD2" s="2" t="s">
        <v>3133</v>
      </c>
      <c r="BE2" s="2"/>
      <c r="BF2" s="2" t="s">
        <v>3134</v>
      </c>
      <c r="BG2" t="s">
        <v>31</v>
      </c>
      <c r="BH2" t="s">
        <v>272</v>
      </c>
    </row>
    <row r="3" spans="1:60" x14ac:dyDescent="0.2">
      <c r="B3" t="s">
        <v>6141</v>
      </c>
      <c r="D3" t="s">
        <v>6142</v>
      </c>
      <c r="F3" t="s">
        <v>6143</v>
      </c>
      <c r="H3" t="s">
        <v>6144</v>
      </c>
      <c r="J3" t="s">
        <v>6145</v>
      </c>
      <c r="L3" t="s">
        <v>6146</v>
      </c>
      <c r="N3" t="s">
        <v>6147</v>
      </c>
      <c r="O3" s="150"/>
      <c r="P3" s="150" t="s">
        <v>4131</v>
      </c>
      <c r="Q3" s="150"/>
      <c r="R3" s="150" t="s">
        <v>4130</v>
      </c>
      <c r="S3" s="150"/>
      <c r="T3" s="150" t="s">
        <v>5526</v>
      </c>
      <c r="U3" s="150"/>
      <c r="V3" s="150" t="s">
        <v>4128</v>
      </c>
      <c r="W3" s="150"/>
      <c r="X3" s="150" t="s">
        <v>5527</v>
      </c>
      <c r="Y3" s="150"/>
      <c r="Z3" s="265" t="s">
        <v>2733</v>
      </c>
      <c r="AA3" s="265"/>
      <c r="AB3" s="150" t="s">
        <v>372</v>
      </c>
      <c r="AC3" s="150"/>
      <c r="AD3" s="150" t="s">
        <v>373</v>
      </c>
      <c r="AE3" s="150"/>
      <c r="AF3" s="150" t="s">
        <v>374</v>
      </c>
      <c r="AG3" s="150"/>
      <c r="AH3" s="150" t="s">
        <v>375</v>
      </c>
      <c r="AI3" s="150"/>
      <c r="AJ3" s="150" t="s">
        <v>376</v>
      </c>
      <c r="AK3" s="150"/>
      <c r="AL3" s="150" t="s">
        <v>377</v>
      </c>
      <c r="AM3" s="18"/>
      <c r="AN3" t="s">
        <v>378</v>
      </c>
      <c r="AP3" t="s">
        <v>379</v>
      </c>
      <c r="AR3" t="s">
        <v>380</v>
      </c>
      <c r="AT3" t="s">
        <v>382</v>
      </c>
      <c r="AV3" t="s">
        <v>383</v>
      </c>
      <c r="AX3" t="s">
        <v>384</v>
      </c>
      <c r="AZ3" t="s">
        <v>385</v>
      </c>
      <c r="BB3" t="s">
        <v>551</v>
      </c>
      <c r="BD3" t="s">
        <v>552</v>
      </c>
      <c r="BF3" t="s">
        <v>3473</v>
      </c>
      <c r="BH3" t="s">
        <v>272</v>
      </c>
    </row>
    <row r="4" spans="1:60" x14ac:dyDescent="0.2">
      <c r="AO4" s="40" t="s">
        <v>812</v>
      </c>
      <c r="BH4" t="s">
        <v>272</v>
      </c>
    </row>
    <row r="5" spans="1:60" x14ac:dyDescent="0.2">
      <c r="A5" s="141" t="s">
        <v>2615</v>
      </c>
      <c r="AO5" s="4" t="s">
        <v>5964</v>
      </c>
      <c r="AX5" s="12"/>
      <c r="BA5" s="9" t="s">
        <v>5939</v>
      </c>
      <c r="BB5" s="6"/>
      <c r="BC5" s="6"/>
      <c r="BH5" t="s">
        <v>272</v>
      </c>
    </row>
    <row r="6" spans="1:60" x14ac:dyDescent="0.2">
      <c r="A6" s="4" t="s">
        <v>3152</v>
      </c>
      <c r="AO6" t="s">
        <v>1137</v>
      </c>
      <c r="AP6" s="27" t="s">
        <v>2553</v>
      </c>
      <c r="AU6" s="6"/>
      <c r="AV6" s="17" t="s">
        <v>1251</v>
      </c>
      <c r="AW6" s="6"/>
      <c r="BA6" s="6" t="s">
        <v>1137</v>
      </c>
      <c r="BB6" s="161" t="s">
        <v>4011</v>
      </c>
      <c r="BC6" s="6"/>
      <c r="BE6" s="153"/>
      <c r="BH6" t="s">
        <v>272</v>
      </c>
    </row>
    <row r="7" spans="1:60" x14ac:dyDescent="0.2">
      <c r="A7" s="4" t="s">
        <v>6596</v>
      </c>
      <c r="AO7" s="1">
        <v>1</v>
      </c>
      <c r="AP7" s="27" t="s">
        <v>2554</v>
      </c>
      <c r="AU7" s="6" t="s">
        <v>1137</v>
      </c>
      <c r="AV7" s="133" t="s">
        <v>640</v>
      </c>
      <c r="AW7" s="6"/>
      <c r="BA7" s="6" t="s">
        <v>1524</v>
      </c>
      <c r="BB7" s="161" t="s">
        <v>4012</v>
      </c>
      <c r="BC7" s="6"/>
      <c r="BE7" s="153"/>
      <c r="BH7" t="s">
        <v>272</v>
      </c>
    </row>
    <row r="8" spans="1:60" x14ac:dyDescent="0.2">
      <c r="A8" s="2" t="s">
        <v>1525</v>
      </c>
      <c r="AO8" t="s">
        <v>1524</v>
      </c>
      <c r="AP8" s="220" t="s">
        <v>4707</v>
      </c>
      <c r="AU8" s="6" t="s">
        <v>1524</v>
      </c>
      <c r="AV8" s="134" t="s">
        <v>641</v>
      </c>
      <c r="AW8" s="6"/>
      <c r="BA8" s="6" t="s">
        <v>1524</v>
      </c>
      <c r="BB8" s="161" t="s">
        <v>4013</v>
      </c>
      <c r="BC8" s="6"/>
      <c r="BH8" t="s">
        <v>272</v>
      </c>
    </row>
    <row r="9" spans="1:60" x14ac:dyDescent="0.2">
      <c r="A9" s="271" t="s">
        <v>6750</v>
      </c>
      <c r="AO9" t="s">
        <v>1524</v>
      </c>
      <c r="AP9" s="214" t="s">
        <v>4706</v>
      </c>
      <c r="AU9" s="6" t="s">
        <v>1524</v>
      </c>
      <c r="AV9" s="133" t="s">
        <v>639</v>
      </c>
      <c r="AW9" s="6"/>
      <c r="BA9" s="6"/>
      <c r="BB9" s="6"/>
      <c r="BC9" s="6"/>
      <c r="BH9" t="s">
        <v>272</v>
      </c>
    </row>
    <row r="10" spans="1:60" x14ac:dyDescent="0.2">
      <c r="AU10" s="6" t="s">
        <v>1524</v>
      </c>
      <c r="AV10" s="112" t="s">
        <v>642</v>
      </c>
      <c r="AW10" s="6"/>
      <c r="BH10" t="s">
        <v>272</v>
      </c>
    </row>
    <row r="11" spans="1:60" x14ac:dyDescent="0.2">
      <c r="AU11" s="6" t="s">
        <v>1524</v>
      </c>
      <c r="AV11" s="133" t="s">
        <v>643</v>
      </c>
      <c r="AW11" s="6"/>
      <c r="BC11" s="9" t="s">
        <v>4723</v>
      </c>
      <c r="BD11" s="192"/>
      <c r="BE11" s="192"/>
      <c r="BH11" t="s">
        <v>272</v>
      </c>
    </row>
    <row r="12" spans="1:60" x14ac:dyDescent="0.2">
      <c r="AF12" s="87"/>
      <c r="AH12" s="87"/>
      <c r="AI12" s="87"/>
      <c r="AJ12" s="87"/>
      <c r="AU12" s="6" t="s">
        <v>1524</v>
      </c>
      <c r="AV12" s="133" t="s">
        <v>1247</v>
      </c>
      <c r="AW12" s="6"/>
      <c r="BC12" s="192" t="s">
        <v>1137</v>
      </c>
      <c r="BD12" s="214" t="s">
        <v>4720</v>
      </c>
      <c r="BE12" s="192"/>
      <c r="BH12" t="s">
        <v>272</v>
      </c>
    </row>
    <row r="13" spans="1:60" x14ac:dyDescent="0.2">
      <c r="AF13" s="87"/>
      <c r="AH13" s="87"/>
      <c r="AI13" s="87"/>
      <c r="AJ13" s="87"/>
      <c r="AU13" s="6" t="s">
        <v>1524</v>
      </c>
      <c r="AV13" s="133" t="s">
        <v>1248</v>
      </c>
      <c r="AW13" s="6"/>
      <c r="BC13" s="192" t="s">
        <v>1524</v>
      </c>
      <c r="BD13" s="153" t="s">
        <v>1661</v>
      </c>
      <c r="BE13" s="192"/>
      <c r="BH13" t="s">
        <v>272</v>
      </c>
    </row>
    <row r="14" spans="1:60" x14ac:dyDescent="0.2">
      <c r="A14" t="s">
        <v>157</v>
      </c>
      <c r="AF14" s="87"/>
      <c r="AH14" s="87"/>
      <c r="AI14" s="87"/>
      <c r="AJ14" s="87"/>
      <c r="AU14" s="6" t="s">
        <v>1524</v>
      </c>
      <c r="AV14" s="133" t="s">
        <v>1249</v>
      </c>
      <c r="AW14" s="6"/>
      <c r="BC14" s="192" t="s">
        <v>1524</v>
      </c>
      <c r="BD14" s="214" t="s">
        <v>4721</v>
      </c>
      <c r="BE14" s="192"/>
      <c r="BH14" t="s">
        <v>272</v>
      </c>
    </row>
    <row r="15" spans="1:60" x14ac:dyDescent="0.2">
      <c r="A15" t="s">
        <v>922</v>
      </c>
      <c r="AF15" s="87"/>
      <c r="AH15" s="87"/>
      <c r="AI15" s="87"/>
      <c r="AJ15" s="87"/>
      <c r="AU15" s="6" t="s">
        <v>1524</v>
      </c>
      <c r="AV15" s="133" t="s">
        <v>1250</v>
      </c>
      <c r="AW15" s="6"/>
      <c r="BC15" s="192" t="s">
        <v>1524</v>
      </c>
      <c r="BD15" s="214" t="s">
        <v>4722</v>
      </c>
      <c r="BE15" s="192"/>
      <c r="BH15" t="s">
        <v>272</v>
      </c>
    </row>
    <row r="16" spans="1:60" x14ac:dyDescent="0.2">
      <c r="A16" t="s">
        <v>178</v>
      </c>
      <c r="AF16" s="87"/>
      <c r="AH16" s="87"/>
      <c r="AI16" s="87"/>
      <c r="AJ16" s="87"/>
      <c r="AU16" s="6" t="s">
        <v>1524</v>
      </c>
      <c r="AW16" s="6"/>
      <c r="BC16" s="192"/>
      <c r="BD16" s="192"/>
      <c r="BE16" s="192"/>
      <c r="BH16" t="s">
        <v>272</v>
      </c>
    </row>
    <row r="17" spans="1:60" x14ac:dyDescent="0.2">
      <c r="AF17" s="87"/>
      <c r="AH17" s="87"/>
      <c r="AI17" s="87"/>
      <c r="AJ17" s="87"/>
      <c r="AM17" t="s">
        <v>1137</v>
      </c>
      <c r="AN17" s="177" t="s">
        <v>4611</v>
      </c>
      <c r="AO17" t="s">
        <v>1137</v>
      </c>
      <c r="AP17" s="244" t="s">
        <v>5766</v>
      </c>
      <c r="AU17" s="6" t="s">
        <v>1137</v>
      </c>
      <c r="AV17" t="s">
        <v>4091</v>
      </c>
      <c r="AW17" s="6"/>
      <c r="BH17" t="s">
        <v>272</v>
      </c>
    </row>
    <row r="18" spans="1:60" x14ac:dyDescent="0.2">
      <c r="A18" s="34" t="s">
        <v>1478</v>
      </c>
      <c r="AF18" s="87"/>
      <c r="AH18" s="87"/>
      <c r="AI18" s="87"/>
      <c r="AJ18" s="87"/>
      <c r="AM18" s="1">
        <v>1</v>
      </c>
      <c r="AN18" s="191" t="s">
        <v>4411</v>
      </c>
      <c r="AO18" s="1">
        <v>1</v>
      </c>
      <c r="AP18" s="177" t="s">
        <v>4097</v>
      </c>
      <c r="AU18" s="6" t="s">
        <v>1524</v>
      </c>
      <c r="AV18" s="123" t="s">
        <v>4092</v>
      </c>
      <c r="AW18" s="6"/>
      <c r="BH18" t="s">
        <v>272</v>
      </c>
    </row>
    <row r="19" spans="1:60" x14ac:dyDescent="0.2">
      <c r="A19" s="34" t="s">
        <v>1479</v>
      </c>
      <c r="AF19" s="87"/>
      <c r="AH19" s="87"/>
      <c r="AI19" s="87"/>
      <c r="AJ19" s="87"/>
      <c r="AO19" t="s">
        <v>1524</v>
      </c>
      <c r="AP19" s="224" t="s">
        <v>5146</v>
      </c>
      <c r="AU19" s="6" t="s">
        <v>1524</v>
      </c>
      <c r="AV19" s="112" t="s">
        <v>642</v>
      </c>
      <c r="AW19" s="6"/>
      <c r="BH19" t="s">
        <v>272</v>
      </c>
    </row>
    <row r="20" spans="1:60" x14ac:dyDescent="0.2">
      <c r="A20" s="34" t="s">
        <v>2675</v>
      </c>
      <c r="AF20" s="87"/>
      <c r="AH20" s="87"/>
      <c r="AI20" s="87"/>
      <c r="AJ20" s="87"/>
      <c r="AO20" t="s">
        <v>1524</v>
      </c>
      <c r="AU20" s="6" t="s">
        <v>1524</v>
      </c>
      <c r="AV20" s="177" t="s">
        <v>4093</v>
      </c>
      <c r="AW20" s="6"/>
      <c r="BH20" t="s">
        <v>272</v>
      </c>
    </row>
    <row r="21" spans="1:60" x14ac:dyDescent="0.2">
      <c r="AF21" s="87"/>
      <c r="AH21" s="87"/>
      <c r="AI21" s="87"/>
      <c r="AJ21" s="87"/>
      <c r="AO21" t="s">
        <v>1137</v>
      </c>
      <c r="AP21" s="177" t="s">
        <v>4099</v>
      </c>
      <c r="AU21" s="6" t="s">
        <v>1524</v>
      </c>
      <c r="AV21" s="177" t="s">
        <v>4094</v>
      </c>
      <c r="AW21" s="6"/>
      <c r="BH21" t="s">
        <v>272</v>
      </c>
    </row>
    <row r="22" spans="1:60" x14ac:dyDescent="0.2">
      <c r="A22" s="12" t="s">
        <v>588</v>
      </c>
      <c r="AF22" s="87"/>
      <c r="AH22" s="87"/>
      <c r="AI22" s="87"/>
      <c r="AJ22" s="87"/>
      <c r="AO22" s="1">
        <v>1</v>
      </c>
      <c r="AP22" s="177" t="s">
        <v>4098</v>
      </c>
      <c r="AU22" s="6" t="s">
        <v>1524</v>
      </c>
      <c r="AV22" s="177" t="s">
        <v>4095</v>
      </c>
      <c r="AW22" s="6"/>
      <c r="BH22" t="s">
        <v>272</v>
      </c>
    </row>
    <row r="23" spans="1:60" x14ac:dyDescent="0.2">
      <c r="A23" s="12" t="s">
        <v>3527</v>
      </c>
      <c r="AF23" s="87"/>
      <c r="AH23" s="87"/>
      <c r="AI23" s="87"/>
      <c r="AJ23" s="87"/>
      <c r="AU23" s="6" t="s">
        <v>1137</v>
      </c>
      <c r="AV23" s="177" t="s">
        <v>4096</v>
      </c>
      <c r="AW23" s="6"/>
      <c r="BH23" t="s">
        <v>272</v>
      </c>
    </row>
    <row r="24" spans="1:60" x14ac:dyDescent="0.2">
      <c r="A24" s="23" t="s">
        <v>2332</v>
      </c>
      <c r="X24" s="23" t="s">
        <v>2332</v>
      </c>
      <c r="AO24" s="23" t="s">
        <v>2332</v>
      </c>
      <c r="AU24" s="6"/>
      <c r="AV24" s="6"/>
      <c r="AW24" s="6"/>
      <c r="BH24" t="s">
        <v>272</v>
      </c>
    </row>
    <row r="25" spans="1:60" x14ac:dyDescent="0.2">
      <c r="A25" s="12" t="s">
        <v>1072</v>
      </c>
      <c r="AO25" s="21" t="s">
        <v>5961</v>
      </c>
      <c r="BH25" t="s">
        <v>272</v>
      </c>
    </row>
    <row r="26" spans="1:60" x14ac:dyDescent="0.2">
      <c r="A26" t="s">
        <v>2077</v>
      </c>
      <c r="AQ26" t="s">
        <v>1137</v>
      </c>
      <c r="AR26" t="s">
        <v>2053</v>
      </c>
      <c r="BH26" t="s">
        <v>272</v>
      </c>
    </row>
    <row r="27" spans="1:60" x14ac:dyDescent="0.2">
      <c r="A27" t="s">
        <v>2078</v>
      </c>
      <c r="AO27" t="s">
        <v>1137</v>
      </c>
      <c r="AP27" s="61" t="s">
        <v>4523</v>
      </c>
      <c r="AQ27" s="1">
        <v>1</v>
      </c>
      <c r="AR27" s="61" t="s">
        <v>2054</v>
      </c>
      <c r="BH27" t="s">
        <v>272</v>
      </c>
    </row>
    <row r="28" spans="1:60" x14ac:dyDescent="0.2">
      <c r="AO28" s="1">
        <v>1</v>
      </c>
      <c r="AP28" s="61" t="s">
        <v>1054</v>
      </c>
      <c r="AQ28" t="s">
        <v>1524</v>
      </c>
      <c r="AR28" s="61" t="s">
        <v>2055</v>
      </c>
      <c r="BH28" t="s">
        <v>272</v>
      </c>
    </row>
    <row r="29" spans="1:60" x14ac:dyDescent="0.2">
      <c r="A29" s="4" t="s">
        <v>5587</v>
      </c>
      <c r="AO29" t="s">
        <v>1524</v>
      </c>
      <c r="AP29" s="61" t="s">
        <v>138</v>
      </c>
      <c r="AR29" s="61"/>
      <c r="BH29" t="s">
        <v>272</v>
      </c>
    </row>
    <row r="30" spans="1:60" x14ac:dyDescent="0.2">
      <c r="A30" s="4" t="s">
        <v>6171</v>
      </c>
      <c r="AO30" s="1">
        <v>1</v>
      </c>
      <c r="AP30" s="61" t="s">
        <v>139</v>
      </c>
      <c r="AR30" s="61"/>
      <c r="BH30" t="s">
        <v>272</v>
      </c>
    </row>
    <row r="31" spans="1:60" x14ac:dyDescent="0.2">
      <c r="A31" s="23" t="s">
        <v>2332</v>
      </c>
      <c r="X31" s="23" t="s">
        <v>2332</v>
      </c>
      <c r="AO31" s="23" t="s">
        <v>2332</v>
      </c>
      <c r="AR31" s="61"/>
      <c r="BH31" t="s">
        <v>272</v>
      </c>
    </row>
    <row r="32" spans="1:60" x14ac:dyDescent="0.2">
      <c r="A32" t="s">
        <v>2665</v>
      </c>
      <c r="AO32" s="4" t="s">
        <v>5963</v>
      </c>
      <c r="BC32" t="s">
        <v>1137</v>
      </c>
      <c r="BD32" s="153" t="s">
        <v>3236</v>
      </c>
      <c r="BH32" t="s">
        <v>272</v>
      </c>
    </row>
    <row r="33" spans="1:60" x14ac:dyDescent="0.2">
      <c r="A33" t="s">
        <v>2079</v>
      </c>
      <c r="BC33" s="1">
        <v>1</v>
      </c>
      <c r="BD33" s="177" t="s">
        <v>4272</v>
      </c>
      <c r="BH33" t="s">
        <v>272</v>
      </c>
    </row>
    <row r="34" spans="1:60" x14ac:dyDescent="0.2">
      <c r="A34" t="s">
        <v>2433</v>
      </c>
      <c r="AO34" s="150"/>
      <c r="BH34" t="s">
        <v>272</v>
      </c>
    </row>
    <row r="35" spans="1:60" x14ac:dyDescent="0.2">
      <c r="A35" s="23" t="s">
        <v>2332</v>
      </c>
      <c r="X35" s="23" t="s">
        <v>2332</v>
      </c>
      <c r="AO35" s="23" t="s">
        <v>2332</v>
      </c>
      <c r="BH35" t="s">
        <v>272</v>
      </c>
    </row>
    <row r="36" spans="1:60" x14ac:dyDescent="0.2">
      <c r="A36" s="23"/>
      <c r="B36" s="4" t="s">
        <v>6170</v>
      </c>
      <c r="H36" s="4" t="s">
        <v>6166</v>
      </c>
      <c r="X36" s="23"/>
      <c r="AO36" s="21" t="s">
        <v>4103</v>
      </c>
      <c r="BH36" t="s">
        <v>272</v>
      </c>
    </row>
    <row r="37" spans="1:60" x14ac:dyDescent="0.2">
      <c r="A37" t="s">
        <v>1137</v>
      </c>
      <c r="B37" s="246" t="s">
        <v>6149</v>
      </c>
      <c r="C37" t="s">
        <v>1137</v>
      </c>
      <c r="D37" s="246" t="s">
        <v>6150</v>
      </c>
      <c r="E37" t="s">
        <v>1137</v>
      </c>
      <c r="F37" s="246" t="s">
        <v>6151</v>
      </c>
      <c r="G37" t="s">
        <v>1137</v>
      </c>
      <c r="H37" s="246" t="s">
        <v>6152</v>
      </c>
      <c r="I37" t="s">
        <v>1137</v>
      </c>
      <c r="J37" s="246" t="s">
        <v>6165</v>
      </c>
      <c r="K37" t="s">
        <v>1137</v>
      </c>
      <c r="L37" s="246" t="s">
        <v>6158</v>
      </c>
      <c r="M37" t="s">
        <v>1137</v>
      </c>
      <c r="N37" s="246" t="s">
        <v>6159</v>
      </c>
      <c r="O37" t="s">
        <v>1137</v>
      </c>
      <c r="P37" s="246" t="s">
        <v>6163</v>
      </c>
      <c r="AO37" s="242" t="s">
        <v>6167</v>
      </c>
      <c r="BH37" t="s">
        <v>272</v>
      </c>
    </row>
    <row r="38" spans="1:60" ht="15.75" x14ac:dyDescent="0.25">
      <c r="A38" t="s">
        <v>1524</v>
      </c>
      <c r="B38" s="246" t="s">
        <v>6148</v>
      </c>
      <c r="C38" t="s">
        <v>1524</v>
      </c>
      <c r="D38" s="246" t="s">
        <v>6148</v>
      </c>
      <c r="E38" t="s">
        <v>1524</v>
      </c>
      <c r="F38" s="246" t="s">
        <v>6148</v>
      </c>
      <c r="G38" t="s">
        <v>1524</v>
      </c>
      <c r="H38" s="246" t="s">
        <v>6148</v>
      </c>
      <c r="I38" t="s">
        <v>1524</v>
      </c>
      <c r="J38" s="246" t="s">
        <v>6148</v>
      </c>
      <c r="K38" t="s">
        <v>1524</v>
      </c>
      <c r="L38" s="270" t="s">
        <v>6153</v>
      </c>
      <c r="M38" t="s">
        <v>1524</v>
      </c>
      <c r="N38" s="246" t="s">
        <v>6153</v>
      </c>
      <c r="O38" t="s">
        <v>1524</v>
      </c>
      <c r="P38" s="246" t="s">
        <v>6153</v>
      </c>
      <c r="Y38" s="266"/>
      <c r="Z38" s="266"/>
      <c r="AA38" s="267"/>
      <c r="AI38" s="119"/>
      <c r="AJ38" s="119"/>
      <c r="BH38" t="s">
        <v>272</v>
      </c>
    </row>
    <row r="39" spans="1:60" ht="15.75" x14ac:dyDescent="0.25">
      <c r="A39" t="s">
        <v>1524</v>
      </c>
      <c r="B39" s="269" t="s">
        <v>6168</v>
      </c>
      <c r="C39" t="s">
        <v>1524</v>
      </c>
      <c r="D39" s="244" t="s">
        <v>6137</v>
      </c>
      <c r="E39" t="s">
        <v>1524</v>
      </c>
      <c r="F39" s="244" t="s">
        <v>6138</v>
      </c>
      <c r="G39" t="s">
        <v>1524</v>
      </c>
      <c r="H39" s="244" t="s">
        <v>6139</v>
      </c>
      <c r="I39" t="s">
        <v>1524</v>
      </c>
      <c r="J39" s="268" t="s">
        <v>6169</v>
      </c>
      <c r="K39" t="s">
        <v>1524</v>
      </c>
      <c r="L39" s="271" t="s">
        <v>2544</v>
      </c>
      <c r="M39" t="s">
        <v>1524</v>
      </c>
      <c r="N39" s="268" t="s">
        <v>6160</v>
      </c>
      <c r="Y39" s="266"/>
      <c r="Z39" s="267"/>
      <c r="AI39" s="87"/>
      <c r="AJ39" s="87"/>
      <c r="BH39" t="s">
        <v>272</v>
      </c>
    </row>
    <row r="40" spans="1:60" ht="15.75" x14ac:dyDescent="0.25">
      <c r="A40" t="s">
        <v>1524</v>
      </c>
      <c r="B40" s="269" t="s">
        <v>6136</v>
      </c>
      <c r="J40" s="150"/>
      <c r="K40" t="s">
        <v>1524</v>
      </c>
      <c r="L40" s="271" t="s">
        <v>2545</v>
      </c>
      <c r="M40" t="s">
        <v>1524</v>
      </c>
      <c r="N40" s="246" t="s">
        <v>6161</v>
      </c>
      <c r="Y40" s="267"/>
      <c r="AD40" s="4"/>
      <c r="AI40" s="87"/>
      <c r="AJ40" s="87"/>
      <c r="BH40" t="s">
        <v>272</v>
      </c>
    </row>
    <row r="41" spans="1:60" x14ac:dyDescent="0.2">
      <c r="A41" s="18" t="s">
        <v>2253</v>
      </c>
      <c r="J41" s="246"/>
      <c r="K41" t="s">
        <v>1524</v>
      </c>
      <c r="L41" s="270" t="s">
        <v>6164</v>
      </c>
      <c r="M41" t="s">
        <v>1524</v>
      </c>
      <c r="N41" s="246" t="s">
        <v>6162</v>
      </c>
      <c r="AD41" s="4"/>
      <c r="AI41" s="87"/>
      <c r="AJ41" s="87"/>
      <c r="BH41" t="s">
        <v>272</v>
      </c>
    </row>
    <row r="42" spans="1:60" x14ac:dyDescent="0.2">
      <c r="A42" s="27" t="s">
        <v>1480</v>
      </c>
      <c r="J42" s="246"/>
      <c r="K42" t="s">
        <v>1524</v>
      </c>
      <c r="L42" s="270" t="s">
        <v>6157</v>
      </c>
      <c r="N42" s="271"/>
      <c r="AD42" s="4"/>
      <c r="AI42" s="87"/>
      <c r="AJ42" s="87"/>
      <c r="BH42" t="s">
        <v>272</v>
      </c>
    </row>
    <row r="43" spans="1:60" x14ac:dyDescent="0.2">
      <c r="A43" s="37" t="s">
        <v>176</v>
      </c>
      <c r="J43" s="268"/>
      <c r="K43" t="s">
        <v>1524</v>
      </c>
      <c r="L43" s="271" t="s">
        <v>2550</v>
      </c>
      <c r="AD43" s="4"/>
      <c r="AI43" s="87"/>
      <c r="AJ43" s="87"/>
      <c r="AU43" s="1"/>
      <c r="AV43" s="170"/>
      <c r="BH43" t="s">
        <v>272</v>
      </c>
    </row>
    <row r="44" spans="1:60" x14ac:dyDescent="0.2">
      <c r="A44" s="61" t="s">
        <v>2050</v>
      </c>
      <c r="J44" s="268"/>
      <c r="K44" t="s">
        <v>1524</v>
      </c>
      <c r="L44" s="271"/>
      <c r="N44" s="271"/>
      <c r="AD44" s="4"/>
      <c r="AI44" s="87"/>
      <c r="AJ44" s="87"/>
      <c r="AU44" s="1"/>
      <c r="AV44" s="170"/>
      <c r="BH44" t="s">
        <v>272</v>
      </c>
    </row>
    <row r="45" spans="1:60" x14ac:dyDescent="0.2">
      <c r="A45" s="71" t="s">
        <v>341</v>
      </c>
      <c r="J45" s="268"/>
      <c r="K45" t="s">
        <v>1137</v>
      </c>
      <c r="L45" s="246" t="s">
        <v>6154</v>
      </c>
      <c r="N45" s="271"/>
      <c r="AD45" s="4"/>
      <c r="AI45" s="87"/>
      <c r="AJ45" s="87"/>
      <c r="AU45" s="1"/>
      <c r="AV45" s="170"/>
      <c r="BH45" t="s">
        <v>272</v>
      </c>
    </row>
    <row r="46" spans="1:60" x14ac:dyDescent="0.2">
      <c r="A46" s="271" t="s">
        <v>2357</v>
      </c>
      <c r="J46" s="268"/>
      <c r="K46" t="s">
        <v>1524</v>
      </c>
      <c r="L46" s="246" t="s">
        <v>6153</v>
      </c>
      <c r="N46" s="271"/>
      <c r="AD46" s="4"/>
      <c r="AI46" s="87"/>
      <c r="AJ46" s="87"/>
      <c r="AU46" s="1"/>
      <c r="AV46" s="170"/>
      <c r="BH46" t="s">
        <v>272</v>
      </c>
    </row>
    <row r="47" spans="1:60" x14ac:dyDescent="0.2">
      <c r="A47" s="133" t="s">
        <v>518</v>
      </c>
      <c r="J47" s="268"/>
      <c r="K47" t="s">
        <v>1524</v>
      </c>
      <c r="L47" s="268" t="s">
        <v>2546</v>
      </c>
      <c r="N47" s="271"/>
      <c r="AD47" s="4"/>
      <c r="AI47" s="87"/>
      <c r="AJ47" s="87"/>
      <c r="AU47" s="1"/>
      <c r="AV47" s="170"/>
      <c r="BH47" t="s">
        <v>272</v>
      </c>
    </row>
    <row r="48" spans="1:60" x14ac:dyDescent="0.2">
      <c r="A48" s="137" t="s">
        <v>2530</v>
      </c>
      <c r="J48" s="268"/>
      <c r="K48" t="s">
        <v>1524</v>
      </c>
      <c r="L48" s="268" t="s">
        <v>2547</v>
      </c>
      <c r="N48" s="271"/>
      <c r="AD48" s="4"/>
      <c r="AI48" s="87"/>
      <c r="AJ48" s="87"/>
      <c r="AU48" s="1"/>
      <c r="AV48" s="170"/>
      <c r="BH48" t="s">
        <v>272</v>
      </c>
    </row>
    <row r="49" spans="1:60" x14ac:dyDescent="0.2">
      <c r="A49" s="51" t="s">
        <v>2523</v>
      </c>
      <c r="J49" s="268"/>
      <c r="K49" t="s">
        <v>1524</v>
      </c>
      <c r="L49" s="246" t="s">
        <v>2548</v>
      </c>
      <c r="N49" s="271"/>
      <c r="AD49" s="4"/>
      <c r="AI49" s="87"/>
      <c r="AJ49" s="87"/>
      <c r="AU49" s="1"/>
      <c r="AV49" s="170"/>
      <c r="BH49" t="s">
        <v>272</v>
      </c>
    </row>
    <row r="50" spans="1:60" x14ac:dyDescent="0.2">
      <c r="A50" s="92" t="s">
        <v>131</v>
      </c>
      <c r="J50" s="268"/>
      <c r="K50" t="s">
        <v>1524</v>
      </c>
      <c r="L50" s="268" t="s">
        <v>2549</v>
      </c>
      <c r="N50" s="271"/>
      <c r="AD50" s="4"/>
      <c r="AI50" s="87"/>
      <c r="AJ50" s="87"/>
      <c r="AU50" s="1"/>
      <c r="AV50" s="170"/>
      <c r="BH50" t="s">
        <v>272</v>
      </c>
    </row>
    <row r="51" spans="1:60" x14ac:dyDescent="0.2">
      <c r="A51" s="153" t="s">
        <v>3228</v>
      </c>
      <c r="J51" s="268"/>
      <c r="K51" t="s">
        <v>1524</v>
      </c>
      <c r="L51" s="268"/>
      <c r="N51" s="271"/>
      <c r="AD51" s="4"/>
      <c r="AI51" s="87"/>
      <c r="AJ51" s="87"/>
      <c r="AU51" s="1"/>
      <c r="AV51" s="170"/>
      <c r="BH51" t="s">
        <v>272</v>
      </c>
    </row>
    <row r="52" spans="1:60" x14ac:dyDescent="0.2">
      <c r="A52" s="161" t="s">
        <v>3444</v>
      </c>
      <c r="J52" s="268"/>
      <c r="K52" t="s">
        <v>1137</v>
      </c>
      <c r="L52" s="246" t="s">
        <v>6155</v>
      </c>
      <c r="N52" s="271"/>
      <c r="AD52" s="4"/>
      <c r="AI52" s="87"/>
      <c r="AJ52" s="87"/>
      <c r="AU52" s="1"/>
      <c r="AV52" s="170"/>
      <c r="BH52" t="s">
        <v>272</v>
      </c>
    </row>
    <row r="53" spans="1:60" x14ac:dyDescent="0.2">
      <c r="A53" s="177" t="s">
        <v>3991</v>
      </c>
      <c r="J53" s="268"/>
      <c r="K53" t="s">
        <v>1524</v>
      </c>
      <c r="L53" s="246" t="s">
        <v>6153</v>
      </c>
      <c r="N53" s="271"/>
      <c r="AD53" s="4"/>
      <c r="AI53" s="87"/>
      <c r="AJ53" s="87"/>
      <c r="AU53" s="1"/>
      <c r="AV53" s="170"/>
      <c r="BH53" t="s">
        <v>272</v>
      </c>
    </row>
    <row r="54" spans="1:60" x14ac:dyDescent="0.2">
      <c r="A54" s="191" t="s">
        <v>4295</v>
      </c>
      <c r="J54" s="268"/>
      <c r="K54" t="s">
        <v>1524</v>
      </c>
      <c r="L54" s="246" t="s">
        <v>6156</v>
      </c>
      <c r="N54" s="271"/>
      <c r="AD54" s="4"/>
      <c r="AI54" s="87"/>
      <c r="AJ54" s="87"/>
      <c r="AU54" s="1"/>
      <c r="AV54" s="170"/>
      <c r="BH54" t="s">
        <v>272</v>
      </c>
    </row>
    <row r="55" spans="1:60" x14ac:dyDescent="0.2">
      <c r="A55" s="214" t="s">
        <v>4618</v>
      </c>
      <c r="J55" s="268"/>
      <c r="K55" t="s">
        <v>1524</v>
      </c>
      <c r="L55" s="246" t="s">
        <v>6157</v>
      </c>
      <c r="N55" s="271"/>
      <c r="AD55" s="4"/>
      <c r="AI55" s="87"/>
      <c r="AJ55" s="87"/>
      <c r="AU55" s="1"/>
      <c r="AV55" s="170"/>
      <c r="BH55" t="s">
        <v>272</v>
      </c>
    </row>
    <row r="56" spans="1:60" x14ac:dyDescent="0.2">
      <c r="A56" s="150" t="s">
        <v>6465</v>
      </c>
      <c r="P56" s="87"/>
      <c r="R56" s="87"/>
      <c r="AD56" s="4"/>
      <c r="AI56" s="87"/>
      <c r="AJ56" s="87"/>
      <c r="AN56" s="150"/>
      <c r="AU56" s="1"/>
      <c r="AV56" s="170"/>
      <c r="BH56" t="s">
        <v>272</v>
      </c>
    </row>
    <row r="57" spans="1:60" x14ac:dyDescent="0.2">
      <c r="A57" s="224" t="s">
        <v>4941</v>
      </c>
      <c r="P57" s="87"/>
      <c r="R57" s="87"/>
      <c r="AD57" s="4"/>
      <c r="AI57" s="87"/>
      <c r="AJ57" s="87"/>
      <c r="AN57" s="150"/>
      <c r="AO57" s="4" t="s">
        <v>5962</v>
      </c>
      <c r="AU57" t="s">
        <v>1137</v>
      </c>
      <c r="AV57" s="170" t="s">
        <v>1595</v>
      </c>
      <c r="BH57" t="s">
        <v>272</v>
      </c>
    </row>
    <row r="58" spans="1:60" x14ac:dyDescent="0.2">
      <c r="A58" s="268" t="s">
        <v>5730</v>
      </c>
      <c r="P58" s="87"/>
      <c r="R58" s="87"/>
      <c r="AD58" s="4"/>
      <c r="AI58" s="87"/>
      <c r="AJ58" s="87"/>
      <c r="AN58" s="150"/>
      <c r="AU58" s="1">
        <v>1</v>
      </c>
      <c r="AV58" s="170" t="s">
        <v>3755</v>
      </c>
      <c r="BH58" t="s">
        <v>272</v>
      </c>
    </row>
    <row r="59" spans="1:60" x14ac:dyDescent="0.2">
      <c r="A59" s="271" t="s">
        <v>6469</v>
      </c>
      <c r="P59" s="87"/>
      <c r="R59" s="87"/>
      <c r="AD59" s="4"/>
      <c r="AI59" s="87"/>
      <c r="AJ59" s="87"/>
      <c r="AN59" s="150"/>
      <c r="BH59" t="s">
        <v>272</v>
      </c>
    </row>
    <row r="60" spans="1:60" x14ac:dyDescent="0.2">
      <c r="A60" s="23"/>
      <c r="P60" s="87"/>
      <c r="R60" s="87"/>
      <c r="AD60" s="4"/>
      <c r="AI60" s="87"/>
      <c r="AJ60" s="87"/>
      <c r="AN60" s="150"/>
      <c r="AU60" t="s">
        <v>1137</v>
      </c>
      <c r="AV60" s="170" t="s">
        <v>2201</v>
      </c>
      <c r="BH60" t="s">
        <v>272</v>
      </c>
    </row>
    <row r="61" spans="1:60" x14ac:dyDescent="0.2">
      <c r="O61" s="268"/>
      <c r="P61" s="268"/>
      <c r="Q61" s="268"/>
      <c r="R61" s="244"/>
      <c r="V61" s="244"/>
      <c r="AG61" s="244"/>
      <c r="AH61" s="244"/>
      <c r="AU61" s="1">
        <v>1</v>
      </c>
      <c r="AV61" s="170" t="s">
        <v>3756</v>
      </c>
      <c r="BH61" t="s">
        <v>272</v>
      </c>
    </row>
    <row r="62" spans="1:60" x14ac:dyDescent="0.2">
      <c r="O62" s="244"/>
      <c r="P62" s="246"/>
      <c r="Q62" s="244"/>
      <c r="AD62" s="4"/>
      <c r="AU62" s="1"/>
      <c r="AV62" s="170"/>
      <c r="BH62" t="s">
        <v>272</v>
      </c>
    </row>
    <row r="63" spans="1:60" x14ac:dyDescent="0.2">
      <c r="BH63" t="s">
        <v>272</v>
      </c>
    </row>
    <row r="64" spans="1:60" x14ac:dyDescent="0.2">
      <c r="A64" t="s">
        <v>6140</v>
      </c>
      <c r="AO64" t="s">
        <v>3471</v>
      </c>
      <c r="BH64" t="s">
        <v>272</v>
      </c>
    </row>
    <row r="65" spans="1:60" x14ac:dyDescent="0.2">
      <c r="A65" s="12" t="s">
        <v>179</v>
      </c>
      <c r="AK65" s="33"/>
      <c r="AL65" s="33"/>
      <c r="AM65" s="33"/>
      <c r="AN65" s="33"/>
      <c r="AO65" s="40" t="s">
        <v>813</v>
      </c>
      <c r="AP65" s="33"/>
      <c r="AQ65" s="33"/>
      <c r="AR65" s="33"/>
      <c r="AS65" s="33"/>
      <c r="AT65" s="33"/>
      <c r="AU65" s="6"/>
      <c r="AV65" s="17" t="s">
        <v>2337</v>
      </c>
      <c r="AW65" s="6"/>
      <c r="AX65" s="6"/>
      <c r="AY65" s="6"/>
      <c r="BA65" s="6"/>
      <c r="BB65" s="17" t="s">
        <v>3490</v>
      </c>
      <c r="BC65" t="s">
        <v>1137</v>
      </c>
      <c r="BD65" s="271" t="s">
        <v>6589</v>
      </c>
      <c r="BH65" t="s">
        <v>272</v>
      </c>
    </row>
    <row r="66" spans="1:60" x14ac:dyDescent="0.2">
      <c r="A66" s="12" t="s">
        <v>2704</v>
      </c>
      <c r="AO66" s="4" t="s">
        <v>4106</v>
      </c>
      <c r="AU66" s="6" t="s">
        <v>1137</v>
      </c>
      <c r="AV66" s="27" t="s">
        <v>4329</v>
      </c>
      <c r="AW66" t="s">
        <v>1137</v>
      </c>
      <c r="AX66" s="71" t="s">
        <v>191</v>
      </c>
      <c r="AY66" s="6"/>
      <c r="BA66" s="6" t="s">
        <v>1137</v>
      </c>
      <c r="BB66" s="92" t="s">
        <v>3488</v>
      </c>
      <c r="BC66" t="s">
        <v>1524</v>
      </c>
      <c r="BD66" s="271" t="s">
        <v>6590</v>
      </c>
      <c r="BH66" t="s">
        <v>272</v>
      </c>
    </row>
    <row r="67" spans="1:60" x14ac:dyDescent="0.2">
      <c r="A67" s="149" t="s">
        <v>4100</v>
      </c>
      <c r="AM67" t="s">
        <v>1137</v>
      </c>
      <c r="AN67" s="270" t="s">
        <v>6613</v>
      </c>
      <c r="AU67" s="6" t="s">
        <v>1524</v>
      </c>
      <c r="AV67" s="27" t="s">
        <v>50</v>
      </c>
      <c r="AW67" t="s">
        <v>1524</v>
      </c>
      <c r="AX67" s="71" t="s">
        <v>192</v>
      </c>
      <c r="AY67" s="6"/>
      <c r="BA67" s="6" t="s">
        <v>1524</v>
      </c>
      <c r="BB67" s="244" t="s">
        <v>5940</v>
      </c>
      <c r="BC67" t="s">
        <v>1524</v>
      </c>
      <c r="BD67" s="271" t="s">
        <v>6591</v>
      </c>
      <c r="BH67" t="s">
        <v>272</v>
      </c>
    </row>
    <row r="68" spans="1:60" x14ac:dyDescent="0.2">
      <c r="A68" s="150" t="s">
        <v>4101</v>
      </c>
      <c r="AM68" t="s">
        <v>1524</v>
      </c>
      <c r="AN68" s="271" t="s">
        <v>3425</v>
      </c>
      <c r="AU68" s="6" t="s">
        <v>1524</v>
      </c>
      <c r="AV68" s="27" t="s">
        <v>51</v>
      </c>
      <c r="AX68" s="71"/>
      <c r="AY68" s="6"/>
      <c r="BA68" s="6" t="s">
        <v>1524</v>
      </c>
      <c r="BB68" s="161" t="s">
        <v>3489</v>
      </c>
      <c r="BH68" t="s">
        <v>272</v>
      </c>
    </row>
    <row r="69" spans="1:60" x14ac:dyDescent="0.2">
      <c r="A69" s="150" t="s">
        <v>5964</v>
      </c>
      <c r="AM69" t="s">
        <v>1524</v>
      </c>
      <c r="AN69" s="271" t="s">
        <v>6612</v>
      </c>
      <c r="AU69" s="6" t="s">
        <v>1524</v>
      </c>
      <c r="AV69" s="27" t="s">
        <v>52</v>
      </c>
      <c r="AX69" s="114"/>
      <c r="AY69" s="6"/>
      <c r="BA69" s="6"/>
      <c r="BB69" s="6"/>
      <c r="BC69" t="s">
        <v>1137</v>
      </c>
      <c r="BD69" s="271" t="s">
        <v>4521</v>
      </c>
      <c r="BH69" t="s">
        <v>272</v>
      </c>
    </row>
    <row r="70" spans="1:60" x14ac:dyDescent="0.2">
      <c r="A70" t="s">
        <v>4102</v>
      </c>
      <c r="AU70" s="6" t="s">
        <v>1524</v>
      </c>
      <c r="AV70" s="27" t="s">
        <v>2033</v>
      </c>
      <c r="AX70" s="71"/>
      <c r="AY70" s="6"/>
      <c r="BC70" t="s">
        <v>1524</v>
      </c>
      <c r="BD70" s="271" t="s">
        <v>6591</v>
      </c>
      <c r="BH70" t="s">
        <v>272</v>
      </c>
    </row>
    <row r="71" spans="1:60" x14ac:dyDescent="0.2">
      <c r="A71" s="150" t="s">
        <v>6465</v>
      </c>
      <c r="AO71" s="150"/>
      <c r="AU71" s="6"/>
      <c r="AV71" s="6"/>
      <c r="AW71" s="6"/>
      <c r="AX71" s="6"/>
      <c r="AY71" s="6"/>
      <c r="BH71" t="s">
        <v>272</v>
      </c>
    </row>
    <row r="72" spans="1:60" x14ac:dyDescent="0.2">
      <c r="AO72" s="4" t="s">
        <v>6581</v>
      </c>
      <c r="AP72" s="4"/>
      <c r="AU72" s="1"/>
      <c r="AV72" s="1"/>
      <c r="AW72" s="1"/>
      <c r="AX72" s="1"/>
      <c r="AY72" s="1"/>
      <c r="BA72" t="s">
        <v>1137</v>
      </c>
      <c r="BB72" s="270" t="s">
        <v>2024</v>
      </c>
      <c r="BH72" t="s">
        <v>272</v>
      </c>
    </row>
    <row r="73" spans="1:60" x14ac:dyDescent="0.2">
      <c r="AO73" s="4"/>
      <c r="AP73" s="4"/>
      <c r="AU73" s="1"/>
      <c r="AV73" s="1"/>
      <c r="AW73" s="1"/>
      <c r="AX73" s="1"/>
      <c r="AY73" s="1"/>
      <c r="BA73" t="s">
        <v>1524</v>
      </c>
      <c r="BB73" s="271" t="s">
        <v>6509</v>
      </c>
      <c r="BH73" t="s">
        <v>272</v>
      </c>
    </row>
    <row r="74" spans="1:60" x14ac:dyDescent="0.2">
      <c r="AO74" s="150"/>
      <c r="AU74" s="1"/>
      <c r="AV74" s="1"/>
      <c r="AW74" s="1"/>
      <c r="AX74" s="1"/>
      <c r="AY74" s="1"/>
      <c r="BA74" t="s">
        <v>1524</v>
      </c>
      <c r="BB74" s="271" t="s">
        <v>6582</v>
      </c>
      <c r="BH74" t="s">
        <v>272</v>
      </c>
    </row>
    <row r="75" spans="1:60" x14ac:dyDescent="0.2">
      <c r="AO75" s="150"/>
      <c r="AU75" s="1"/>
      <c r="AV75" s="1"/>
      <c r="AW75" s="1"/>
      <c r="AX75" s="1"/>
      <c r="AY75" s="1"/>
      <c r="BA75" t="s">
        <v>1524</v>
      </c>
      <c r="BB75" s="271" t="s">
        <v>6583</v>
      </c>
      <c r="BH75" t="s">
        <v>272</v>
      </c>
    </row>
    <row r="76" spans="1:60" x14ac:dyDescent="0.2">
      <c r="A76" s="150" t="s">
        <v>6465</v>
      </c>
      <c r="AO76" s="23"/>
      <c r="BH76" t="s">
        <v>272</v>
      </c>
    </row>
    <row r="77" spans="1:60" x14ac:dyDescent="0.2">
      <c r="A77" s="149" t="s">
        <v>5961</v>
      </c>
      <c r="AO77" s="5" t="s">
        <v>5966</v>
      </c>
      <c r="AW77" t="s">
        <v>1137</v>
      </c>
      <c r="AX77" t="s">
        <v>568</v>
      </c>
      <c r="BC77" s="6"/>
      <c r="BD77" s="17" t="s">
        <v>3505</v>
      </c>
      <c r="BE77" s="6"/>
      <c r="BH77" t="s">
        <v>272</v>
      </c>
    </row>
    <row r="78" spans="1:60" x14ac:dyDescent="0.2">
      <c r="A78" s="150" t="s">
        <v>5963</v>
      </c>
      <c r="AO78" s="40" t="s">
        <v>2339</v>
      </c>
      <c r="AW78" s="1">
        <v>1</v>
      </c>
      <c r="AX78" s="51" t="s">
        <v>1008</v>
      </c>
      <c r="BC78" s="6" t="s">
        <v>1137</v>
      </c>
      <c r="BD78" s="87" t="s">
        <v>947</v>
      </c>
      <c r="BE78" s="6"/>
      <c r="BH78" t="s">
        <v>272</v>
      </c>
    </row>
    <row r="79" spans="1:60" x14ac:dyDescent="0.2">
      <c r="A79" s="149" t="s">
        <v>4103</v>
      </c>
      <c r="AO79" s="23"/>
      <c r="AW79" t="s">
        <v>1524</v>
      </c>
      <c r="AX79" s="61" t="s">
        <v>1099</v>
      </c>
      <c r="BC79" s="6" t="s">
        <v>1524</v>
      </c>
      <c r="BD79" s="87" t="s">
        <v>948</v>
      </c>
      <c r="BE79" s="6"/>
      <c r="BH79" t="s">
        <v>272</v>
      </c>
    </row>
    <row r="80" spans="1:60" x14ac:dyDescent="0.2">
      <c r="A80" s="184" t="s">
        <v>4104</v>
      </c>
      <c r="AO80" t="s">
        <v>1137</v>
      </c>
      <c r="AP80" s="271" t="s">
        <v>2503</v>
      </c>
      <c r="AW80" t="s">
        <v>1524</v>
      </c>
      <c r="AX80" s="133" t="s">
        <v>2369</v>
      </c>
      <c r="BC80" s="6" t="s">
        <v>1524</v>
      </c>
      <c r="BD80" s="161" t="s">
        <v>3504</v>
      </c>
      <c r="BE80" s="6"/>
      <c r="BH80" t="s">
        <v>272</v>
      </c>
    </row>
    <row r="81" spans="1:60" x14ac:dyDescent="0.2">
      <c r="A81" t="s">
        <v>4105</v>
      </c>
      <c r="AO81" s="1">
        <v>1</v>
      </c>
      <c r="AP81" s="271" t="s">
        <v>2992</v>
      </c>
      <c r="AW81" t="s">
        <v>1524</v>
      </c>
      <c r="BC81" s="6"/>
      <c r="BD81" s="6"/>
      <c r="BE81" s="6"/>
      <c r="BH81" t="s">
        <v>272</v>
      </c>
    </row>
    <row r="82" spans="1:60" x14ac:dyDescent="0.2">
      <c r="AO82" t="s">
        <v>1524</v>
      </c>
      <c r="AP82" s="271" t="s">
        <v>6663</v>
      </c>
      <c r="AW82" t="s">
        <v>1137</v>
      </c>
      <c r="AX82" s="2" t="s">
        <v>1334</v>
      </c>
      <c r="BH82" t="s">
        <v>272</v>
      </c>
    </row>
    <row r="83" spans="1:60" x14ac:dyDescent="0.2">
      <c r="A83" s="12" t="s">
        <v>2703</v>
      </c>
      <c r="AO83" t="s">
        <v>1524</v>
      </c>
      <c r="AP83" s="271" t="s">
        <v>6664</v>
      </c>
      <c r="AW83" s="1">
        <v>1</v>
      </c>
      <c r="AX83" s="71" t="s">
        <v>2133</v>
      </c>
      <c r="BH83" t="s">
        <v>272</v>
      </c>
    </row>
    <row r="84" spans="1:60" x14ac:dyDescent="0.2">
      <c r="A84" s="252" t="s">
        <v>6584</v>
      </c>
      <c r="AO84" s="23"/>
      <c r="AW84" t="s">
        <v>1524</v>
      </c>
      <c r="AX84" s="90" t="s">
        <v>2037</v>
      </c>
      <c r="BH84" t="s">
        <v>272</v>
      </c>
    </row>
    <row r="85" spans="1:60" x14ac:dyDescent="0.2">
      <c r="A85" t="s">
        <v>4106</v>
      </c>
      <c r="AO85" s="23"/>
      <c r="AW85" t="s">
        <v>1524</v>
      </c>
      <c r="AX85" s="87" t="s">
        <v>2543</v>
      </c>
      <c r="BH85" t="s">
        <v>272</v>
      </c>
    </row>
    <row r="86" spans="1:60" x14ac:dyDescent="0.2">
      <c r="A86" s="150" t="s">
        <v>6581</v>
      </c>
      <c r="AO86" s="23"/>
      <c r="AW86" s="1">
        <v>1</v>
      </c>
      <c r="AX86" s="71" t="s">
        <v>197</v>
      </c>
      <c r="BH86" t="s">
        <v>272</v>
      </c>
    </row>
    <row r="87" spans="1:60" x14ac:dyDescent="0.2">
      <c r="A87" s="184" t="s">
        <v>4107</v>
      </c>
      <c r="AV87" s="27"/>
      <c r="AW87" t="s">
        <v>1524</v>
      </c>
      <c r="BH87" t="s">
        <v>272</v>
      </c>
    </row>
    <row r="88" spans="1:60" x14ac:dyDescent="0.2">
      <c r="A88" s="150" t="s">
        <v>6653</v>
      </c>
      <c r="AU88" t="s">
        <v>1137</v>
      </c>
      <c r="AV88" s="27" t="s">
        <v>3136</v>
      </c>
      <c r="AW88" t="s">
        <v>1137</v>
      </c>
      <c r="AX88" s="2" t="s">
        <v>1420</v>
      </c>
      <c r="BH88" t="s">
        <v>272</v>
      </c>
    </row>
    <row r="89" spans="1:60" x14ac:dyDescent="0.2">
      <c r="A89" s="150" t="s">
        <v>4736</v>
      </c>
      <c r="AT89" s="97" t="s">
        <v>1328</v>
      </c>
      <c r="AU89" s="1">
        <v>1</v>
      </c>
      <c r="AV89" s="27" t="s">
        <v>3138</v>
      </c>
      <c r="AW89" s="1">
        <v>1</v>
      </c>
      <c r="AX89" s="61" t="s">
        <v>2134</v>
      </c>
      <c r="BH89" t="s">
        <v>272</v>
      </c>
    </row>
    <row r="90" spans="1:60" x14ac:dyDescent="0.2">
      <c r="A90" s="150" t="s">
        <v>5659</v>
      </c>
      <c r="AS90" t="s">
        <v>1137</v>
      </c>
      <c r="AT90" s="27" t="s">
        <v>2244</v>
      </c>
      <c r="AU90" t="s">
        <v>1524</v>
      </c>
      <c r="AV90" s="27" t="s">
        <v>3137</v>
      </c>
      <c r="AW90" t="s">
        <v>1524</v>
      </c>
      <c r="AX90" s="61" t="s">
        <v>2520</v>
      </c>
      <c r="BH90" t="s">
        <v>272</v>
      </c>
    </row>
    <row r="91" spans="1:60" x14ac:dyDescent="0.2">
      <c r="A91" s="148" t="s">
        <v>5966</v>
      </c>
      <c r="AS91" s="1">
        <v>1</v>
      </c>
      <c r="AT91" s="27" t="s">
        <v>1736</v>
      </c>
      <c r="AU91" t="s">
        <v>1524</v>
      </c>
      <c r="AV91" s="104" t="s">
        <v>1257</v>
      </c>
      <c r="AW91" t="s">
        <v>1524</v>
      </c>
      <c r="BH91" t="s">
        <v>272</v>
      </c>
    </row>
    <row r="92" spans="1:60" x14ac:dyDescent="0.2">
      <c r="A92" s="148" t="s">
        <v>4533</v>
      </c>
      <c r="AS92" t="s">
        <v>1524</v>
      </c>
      <c r="AT92" s="27" t="s">
        <v>1709</v>
      </c>
      <c r="AU92" t="s">
        <v>1524</v>
      </c>
      <c r="AW92" t="s">
        <v>1137</v>
      </c>
      <c r="AX92" s="87" t="s">
        <v>2521</v>
      </c>
      <c r="BH92" t="s">
        <v>272</v>
      </c>
    </row>
    <row r="93" spans="1:60" x14ac:dyDescent="0.2">
      <c r="A93" s="148" t="s">
        <v>4373</v>
      </c>
      <c r="AS93" t="s">
        <v>1524</v>
      </c>
      <c r="AU93" t="s">
        <v>1137</v>
      </c>
      <c r="AV93" t="s">
        <v>3027</v>
      </c>
      <c r="AW93" s="1">
        <v>1</v>
      </c>
      <c r="AX93" s="87" t="s">
        <v>2802</v>
      </c>
      <c r="BH93" t="s">
        <v>272</v>
      </c>
    </row>
    <row r="94" spans="1:60" x14ac:dyDescent="0.2">
      <c r="A94" s="149" t="s">
        <v>3251</v>
      </c>
      <c r="AS94" t="s">
        <v>1137</v>
      </c>
      <c r="AT94" s="27" t="s">
        <v>2245</v>
      </c>
      <c r="AU94" s="1">
        <v>1</v>
      </c>
      <c r="AV94" s="23" t="s">
        <v>2418</v>
      </c>
      <c r="AW94" t="s">
        <v>1524</v>
      </c>
      <c r="AX94" s="51" t="s">
        <v>1009</v>
      </c>
      <c r="BH94" t="s">
        <v>272</v>
      </c>
    </row>
    <row r="95" spans="1:60" x14ac:dyDescent="0.2">
      <c r="A95" s="149" t="s">
        <v>6660</v>
      </c>
      <c r="AS95" s="1">
        <v>1</v>
      </c>
      <c r="AT95" s="27" t="s">
        <v>1710</v>
      </c>
      <c r="AU95" t="s">
        <v>1524</v>
      </c>
      <c r="AV95" s="27" t="s">
        <v>2035</v>
      </c>
      <c r="AW95" t="s">
        <v>1524</v>
      </c>
      <c r="BH95" t="s">
        <v>272</v>
      </c>
    </row>
    <row r="96" spans="1:60" x14ac:dyDescent="0.2">
      <c r="A96" s="149" t="s">
        <v>4108</v>
      </c>
      <c r="AS96" t="s">
        <v>1524</v>
      </c>
      <c r="AT96" s="27" t="s">
        <v>1711</v>
      </c>
      <c r="AU96" t="s">
        <v>1524</v>
      </c>
      <c r="AV96" s="28" t="s">
        <v>2036</v>
      </c>
      <c r="AW96" t="s">
        <v>1137</v>
      </c>
      <c r="AX96" s="148" t="s">
        <v>4328</v>
      </c>
      <c r="AY96" t="s">
        <v>1137</v>
      </c>
      <c r="AZ96" s="87" t="s">
        <v>512</v>
      </c>
      <c r="BH96" t="s">
        <v>272</v>
      </c>
    </row>
    <row r="97" spans="1:60" x14ac:dyDescent="0.2">
      <c r="A97" t="s">
        <v>2034</v>
      </c>
      <c r="AS97" t="s">
        <v>1524</v>
      </c>
      <c r="AU97" t="s">
        <v>1524</v>
      </c>
      <c r="AV97" s="87" t="s">
        <v>2542</v>
      </c>
      <c r="AW97" s="1">
        <v>1</v>
      </c>
      <c r="AX97" t="s">
        <v>2645</v>
      </c>
      <c r="AZ97" s="87"/>
      <c r="BH97" t="s">
        <v>272</v>
      </c>
    </row>
    <row r="98" spans="1:60" x14ac:dyDescent="0.2">
      <c r="A98" s="1" t="s">
        <v>4109</v>
      </c>
      <c r="AS98" t="s">
        <v>1137</v>
      </c>
      <c r="AT98" s="27" t="s">
        <v>2007</v>
      </c>
      <c r="AU98" t="s">
        <v>1524</v>
      </c>
      <c r="AV98" s="23" t="s">
        <v>2417</v>
      </c>
      <c r="AW98" t="s">
        <v>1524</v>
      </c>
      <c r="AX98" s="87" t="s">
        <v>2522</v>
      </c>
      <c r="AY98" t="s">
        <v>1137</v>
      </c>
      <c r="AZ98" s="161" t="s">
        <v>3790</v>
      </c>
      <c r="BH98" t="s">
        <v>272</v>
      </c>
    </row>
    <row r="99" spans="1:60" x14ac:dyDescent="0.2">
      <c r="A99" s="18" t="s">
        <v>2339</v>
      </c>
      <c r="AS99" s="1">
        <v>1</v>
      </c>
      <c r="AT99" s="27" t="s">
        <v>1712</v>
      </c>
      <c r="AU99" s="1">
        <v>1</v>
      </c>
      <c r="AV99" t="s">
        <v>1335</v>
      </c>
      <c r="AW99" t="s">
        <v>1524</v>
      </c>
      <c r="AX99" s="71" t="s">
        <v>1955</v>
      </c>
      <c r="AY99" s="1">
        <v>1</v>
      </c>
      <c r="AZ99" s="191" t="s">
        <v>4550</v>
      </c>
      <c r="BH99" t="s">
        <v>272</v>
      </c>
    </row>
    <row r="100" spans="1:60" x14ac:dyDescent="0.2">
      <c r="A100" s="147" t="s">
        <v>4110</v>
      </c>
      <c r="AS100" t="s">
        <v>1524</v>
      </c>
      <c r="AT100" s="87" t="s">
        <v>2540</v>
      </c>
      <c r="AU100" t="s">
        <v>1524</v>
      </c>
      <c r="AV100" s="27" t="s">
        <v>2900</v>
      </c>
      <c r="AW100" s="1">
        <v>1</v>
      </c>
      <c r="AX100" s="71" t="s">
        <v>862</v>
      </c>
      <c r="AY100" t="s">
        <v>1524</v>
      </c>
      <c r="AZ100" s="87" t="s">
        <v>328</v>
      </c>
      <c r="BH100" t="s">
        <v>272</v>
      </c>
    </row>
    <row r="101" spans="1:60" x14ac:dyDescent="0.2">
      <c r="A101" s="2" t="s">
        <v>1173</v>
      </c>
      <c r="AS101" t="s">
        <v>1524</v>
      </c>
      <c r="AT101" s="87" t="s">
        <v>2539</v>
      </c>
      <c r="AU101" t="s">
        <v>1524</v>
      </c>
      <c r="AV101" s="27" t="s">
        <v>3139</v>
      </c>
      <c r="AW101" t="s">
        <v>1524</v>
      </c>
      <c r="AX101" s="87" t="s">
        <v>504</v>
      </c>
      <c r="AY101" t="s">
        <v>1524</v>
      </c>
      <c r="BH101" t="s">
        <v>272</v>
      </c>
    </row>
    <row r="102" spans="1:60" x14ac:dyDescent="0.2">
      <c r="A102" s="149" t="s">
        <v>4111</v>
      </c>
      <c r="AS102" t="s">
        <v>1524</v>
      </c>
      <c r="AU102" t="s">
        <v>1524</v>
      </c>
      <c r="AV102" s="27" t="s">
        <v>3140</v>
      </c>
      <c r="AW102" t="s">
        <v>1524</v>
      </c>
      <c r="AX102" s="87" t="s">
        <v>506</v>
      </c>
      <c r="AY102" t="s">
        <v>1137</v>
      </c>
      <c r="AZ102" s="87" t="s">
        <v>4327</v>
      </c>
      <c r="BA102" t="s">
        <v>1137</v>
      </c>
      <c r="BB102" s="133" t="s">
        <v>2334</v>
      </c>
      <c r="BH102" t="s">
        <v>272</v>
      </c>
    </row>
    <row r="103" spans="1:60" x14ac:dyDescent="0.2">
      <c r="A103" s="149" t="s">
        <v>142</v>
      </c>
      <c r="AS103" t="s">
        <v>1137</v>
      </c>
      <c r="AT103" s="27" t="s">
        <v>2244</v>
      </c>
      <c r="AU103" s="1">
        <v>1</v>
      </c>
      <c r="AV103" s="87" t="s">
        <v>2508</v>
      </c>
      <c r="AW103" s="1">
        <v>1</v>
      </c>
      <c r="AX103" s="87" t="s">
        <v>505</v>
      </c>
      <c r="AY103" s="1">
        <v>1</v>
      </c>
      <c r="AZ103" s="87" t="s">
        <v>2879</v>
      </c>
      <c r="BH103" t="s">
        <v>272</v>
      </c>
    </row>
    <row r="104" spans="1:60" x14ac:dyDescent="0.2">
      <c r="A104" s="149" t="s">
        <v>4535</v>
      </c>
      <c r="AS104" s="1">
        <v>1</v>
      </c>
      <c r="AT104" s="27" t="s">
        <v>1713</v>
      </c>
      <c r="AU104" t="s">
        <v>1524</v>
      </c>
      <c r="AW104" s="1">
        <v>1</v>
      </c>
      <c r="AX104" s="87" t="s">
        <v>1966</v>
      </c>
      <c r="AY104" t="s">
        <v>1524</v>
      </c>
      <c r="BA104" t="s">
        <v>1137</v>
      </c>
      <c r="BB104" s="133" t="s">
        <v>321</v>
      </c>
      <c r="BH104" t="s">
        <v>272</v>
      </c>
    </row>
    <row r="105" spans="1:60" x14ac:dyDescent="0.2">
      <c r="A105" s="172" t="s">
        <v>4112</v>
      </c>
      <c r="AS105" t="s">
        <v>1524</v>
      </c>
      <c r="AT105" s="27" t="s">
        <v>1714</v>
      </c>
      <c r="AU105" t="s">
        <v>1137</v>
      </c>
      <c r="AV105" s="27" t="s">
        <v>1168</v>
      </c>
      <c r="AY105" t="s">
        <v>1524</v>
      </c>
      <c r="BA105" s="1">
        <v>1</v>
      </c>
      <c r="BB105" s="138" t="s">
        <v>1108</v>
      </c>
      <c r="BH105" t="s">
        <v>272</v>
      </c>
    </row>
    <row r="106" spans="1:60" x14ac:dyDescent="0.2">
      <c r="A106" s="149" t="s">
        <v>4113</v>
      </c>
      <c r="AS106" t="s">
        <v>1524</v>
      </c>
      <c r="AU106" s="1">
        <v>1</v>
      </c>
      <c r="AV106" s="27" t="s">
        <v>3141</v>
      </c>
      <c r="AY106" t="s">
        <v>1524</v>
      </c>
      <c r="BA106" t="s">
        <v>1524</v>
      </c>
      <c r="BH106" t="s">
        <v>272</v>
      </c>
    </row>
    <row r="107" spans="1:60" x14ac:dyDescent="0.2">
      <c r="A107" s="2" t="s">
        <v>4114</v>
      </c>
      <c r="AR107" s="97" t="s">
        <v>1328</v>
      </c>
      <c r="AS107" t="s">
        <v>1137</v>
      </c>
      <c r="AT107" s="27" t="s">
        <v>2246</v>
      </c>
      <c r="AU107" t="s">
        <v>1524</v>
      </c>
      <c r="AV107" s="87" t="s">
        <v>2541</v>
      </c>
      <c r="AW107" t="s">
        <v>1137</v>
      </c>
      <c r="AX107" s="71" t="s">
        <v>2770</v>
      </c>
      <c r="AY107" t="s">
        <v>1137</v>
      </c>
      <c r="AZ107" s="71" t="s">
        <v>2912</v>
      </c>
      <c r="BA107" t="s">
        <v>1137</v>
      </c>
      <c r="BB107" s="133" t="s">
        <v>4326</v>
      </c>
      <c r="BC107" t="s">
        <v>1137</v>
      </c>
      <c r="BD107" s="133" t="s">
        <v>319</v>
      </c>
      <c r="BE107" s="133"/>
      <c r="BH107" t="s">
        <v>272</v>
      </c>
    </row>
    <row r="108" spans="1:60" x14ac:dyDescent="0.2">
      <c r="A108" s="149" t="s">
        <v>4115</v>
      </c>
      <c r="AQ108" t="s">
        <v>1137</v>
      </c>
      <c r="AR108" s="27" t="s">
        <v>2925</v>
      </c>
      <c r="AS108" s="1">
        <v>1</v>
      </c>
      <c r="AT108" s="27" t="s">
        <v>1715</v>
      </c>
      <c r="AU108" t="s">
        <v>1524</v>
      </c>
      <c r="AV108" s="87" t="s">
        <v>2094</v>
      </c>
      <c r="AW108" s="1">
        <v>1</v>
      </c>
      <c r="AX108" s="133" t="s">
        <v>2796</v>
      </c>
      <c r="AY108" s="1">
        <v>1</v>
      </c>
      <c r="AZ108" s="87" t="s">
        <v>1187</v>
      </c>
      <c r="BA108" s="1">
        <v>1</v>
      </c>
      <c r="BB108" s="71" t="s">
        <v>248</v>
      </c>
      <c r="BC108" s="1">
        <v>1</v>
      </c>
      <c r="BD108" s="133" t="s">
        <v>320</v>
      </c>
      <c r="BE108" s="133"/>
      <c r="BH108" t="s">
        <v>272</v>
      </c>
    </row>
    <row r="109" spans="1:60" x14ac:dyDescent="0.2">
      <c r="A109" s="2" t="s">
        <v>4116</v>
      </c>
      <c r="AQ109" s="1">
        <v>1</v>
      </c>
      <c r="AR109" s="27" t="s">
        <v>2903</v>
      </c>
      <c r="AS109" t="s">
        <v>1524</v>
      </c>
      <c r="AT109" s="27" t="s">
        <v>1716</v>
      </c>
      <c r="AU109" t="s">
        <v>1524</v>
      </c>
      <c r="AW109" t="s">
        <v>1524</v>
      </c>
      <c r="AX109" s="71" t="s">
        <v>1183</v>
      </c>
      <c r="AY109" s="1">
        <v>1</v>
      </c>
      <c r="AZ109" s="133" t="s">
        <v>325</v>
      </c>
      <c r="BA109" t="s">
        <v>1524</v>
      </c>
      <c r="BB109" s="133" t="s">
        <v>1620</v>
      </c>
      <c r="BH109" t="s">
        <v>272</v>
      </c>
    </row>
    <row r="110" spans="1:60" x14ac:dyDescent="0.2">
      <c r="A110" s="149" t="s">
        <v>4117</v>
      </c>
      <c r="AQ110" t="s">
        <v>1524</v>
      </c>
      <c r="AR110" s="27" t="s">
        <v>3079</v>
      </c>
      <c r="AS110" t="s">
        <v>1524</v>
      </c>
      <c r="AU110" t="s">
        <v>1524</v>
      </c>
      <c r="AW110" t="s">
        <v>1524</v>
      </c>
      <c r="AX110" s="87" t="s">
        <v>1184</v>
      </c>
      <c r="AY110" t="s">
        <v>1524</v>
      </c>
      <c r="BA110" s="1">
        <v>1</v>
      </c>
      <c r="BB110" s="133" t="s">
        <v>1621</v>
      </c>
      <c r="BH110" t="s">
        <v>272</v>
      </c>
    </row>
    <row r="111" spans="1:60" x14ac:dyDescent="0.2">
      <c r="A111" s="149" t="s">
        <v>4534</v>
      </c>
      <c r="AQ111" t="s">
        <v>1524</v>
      </c>
      <c r="AR111" s="27" t="s">
        <v>2887</v>
      </c>
      <c r="AS111" t="s">
        <v>1137</v>
      </c>
      <c r="AT111" s="27" t="s">
        <v>3483</v>
      </c>
      <c r="AU111" t="s">
        <v>1524</v>
      </c>
      <c r="AW111" t="s">
        <v>1524</v>
      </c>
      <c r="AY111" t="s">
        <v>1137</v>
      </c>
      <c r="AZ111" s="87" t="s">
        <v>569</v>
      </c>
      <c r="BA111" t="s">
        <v>1524</v>
      </c>
      <c r="BH111" t="s">
        <v>272</v>
      </c>
    </row>
    <row r="112" spans="1:60" x14ac:dyDescent="0.2">
      <c r="A112" t="s">
        <v>1276</v>
      </c>
      <c r="AQ112" t="s">
        <v>1524</v>
      </c>
      <c r="AS112" s="1">
        <v>1</v>
      </c>
      <c r="AT112" s="27" t="s">
        <v>2586</v>
      </c>
      <c r="AU112" t="s">
        <v>1137</v>
      </c>
      <c r="AV112" s="29" t="s">
        <v>4330</v>
      </c>
      <c r="AW112" t="s">
        <v>1137</v>
      </c>
      <c r="AX112" s="79" t="s">
        <v>1420</v>
      </c>
      <c r="AY112" s="1">
        <v>1</v>
      </c>
      <c r="AZ112" s="133" t="s">
        <v>330</v>
      </c>
      <c r="BA112" t="s">
        <v>1137</v>
      </c>
      <c r="BB112" s="133" t="s">
        <v>322</v>
      </c>
      <c r="BH112" t="s">
        <v>272</v>
      </c>
    </row>
    <row r="113" spans="1:60" x14ac:dyDescent="0.2">
      <c r="A113" s="1" t="s">
        <v>2335</v>
      </c>
      <c r="AQ113" t="s">
        <v>1137</v>
      </c>
      <c r="AR113" s="27" t="s">
        <v>3077</v>
      </c>
      <c r="AS113" t="s">
        <v>1524</v>
      </c>
      <c r="AT113" s="27" t="s">
        <v>2587</v>
      </c>
      <c r="AU113" s="1">
        <v>1</v>
      </c>
      <c r="AV113" s="27" t="s">
        <v>1996</v>
      </c>
      <c r="AW113" s="1">
        <v>1</v>
      </c>
      <c r="AX113" s="133" t="s">
        <v>2797</v>
      </c>
      <c r="AY113" t="s">
        <v>1524</v>
      </c>
      <c r="AZ113" s="87" t="s">
        <v>329</v>
      </c>
      <c r="BA113" s="1">
        <v>1</v>
      </c>
      <c r="BB113" s="133" t="s">
        <v>323</v>
      </c>
      <c r="BH113" t="s">
        <v>272</v>
      </c>
    </row>
    <row r="114" spans="1:60" x14ac:dyDescent="0.2">
      <c r="A114" s="149" t="s">
        <v>4737</v>
      </c>
      <c r="AQ114" s="1">
        <v>1</v>
      </c>
      <c r="AR114" s="27" t="s">
        <v>644</v>
      </c>
      <c r="AS114" t="s">
        <v>1524</v>
      </c>
      <c r="AT114" s="28" t="s">
        <v>2038</v>
      </c>
      <c r="AU114" t="s">
        <v>1524</v>
      </c>
      <c r="AV114" s="27" t="s">
        <v>3142</v>
      </c>
      <c r="AW114" t="s">
        <v>1524</v>
      </c>
      <c r="AX114" s="87" t="s">
        <v>1185</v>
      </c>
      <c r="AY114" t="s">
        <v>1524</v>
      </c>
      <c r="AZ114" s="87"/>
      <c r="BA114" t="s">
        <v>1524</v>
      </c>
      <c r="BB114" s="133" t="s">
        <v>324</v>
      </c>
      <c r="BH114" t="s">
        <v>272</v>
      </c>
    </row>
    <row r="115" spans="1:60" x14ac:dyDescent="0.2">
      <c r="A115" s="149" t="s">
        <v>2032</v>
      </c>
      <c r="AQ115" t="s">
        <v>1524</v>
      </c>
      <c r="AR115" s="27" t="s">
        <v>920</v>
      </c>
      <c r="AS115" t="s">
        <v>1524</v>
      </c>
      <c r="AT115" s="28" t="s">
        <v>2039</v>
      </c>
      <c r="AU115" t="s">
        <v>1524</v>
      </c>
      <c r="AV115" s="27" t="s">
        <v>1742</v>
      </c>
      <c r="AW115" t="s">
        <v>1524</v>
      </c>
      <c r="AY115" t="s">
        <v>1524</v>
      </c>
      <c r="BH115" t="s">
        <v>272</v>
      </c>
    </row>
    <row r="116" spans="1:60" x14ac:dyDescent="0.2">
      <c r="A116" s="190" t="s">
        <v>4276</v>
      </c>
      <c r="AQ116" t="s">
        <v>1524</v>
      </c>
      <c r="AR116" s="87" t="s">
        <v>2536</v>
      </c>
      <c r="AS116" t="s">
        <v>1524</v>
      </c>
      <c r="AT116" s="28" t="s">
        <v>2588</v>
      </c>
      <c r="AU116" t="s">
        <v>1524</v>
      </c>
      <c r="AV116" s="27" t="s">
        <v>2318</v>
      </c>
      <c r="AW116" t="s">
        <v>1137</v>
      </c>
      <c r="AX116" s="71" t="s">
        <v>2407</v>
      </c>
      <c r="AY116" t="s">
        <v>1137</v>
      </c>
      <c r="AZ116" s="133" t="s">
        <v>331</v>
      </c>
      <c r="BA116" t="s">
        <v>1137</v>
      </c>
      <c r="BB116" s="133" t="s">
        <v>4323</v>
      </c>
      <c r="BC116" t="s">
        <v>1137</v>
      </c>
      <c r="BD116" s="138" t="s">
        <v>1110</v>
      </c>
      <c r="BE116" s="138"/>
      <c r="BH116" t="s">
        <v>272</v>
      </c>
    </row>
    <row r="117" spans="1:60" x14ac:dyDescent="0.2">
      <c r="A117" s="149" t="s">
        <v>6743</v>
      </c>
      <c r="AQ117" t="s">
        <v>1524</v>
      </c>
      <c r="AR117" s="87" t="s">
        <v>2537</v>
      </c>
      <c r="AS117" t="s">
        <v>1524</v>
      </c>
      <c r="AT117" s="28" t="s">
        <v>2040</v>
      </c>
      <c r="AU117" s="1">
        <v>1</v>
      </c>
      <c r="AV117" s="27" t="s">
        <v>1994</v>
      </c>
      <c r="AW117" s="1">
        <v>1</v>
      </c>
      <c r="AX117" s="71" t="s">
        <v>486</v>
      </c>
      <c r="AY117" s="1">
        <v>1</v>
      </c>
      <c r="AZ117" s="133" t="s">
        <v>332</v>
      </c>
      <c r="BA117" t="s">
        <v>1524</v>
      </c>
      <c r="BB117" s="271" t="s">
        <v>6485</v>
      </c>
      <c r="BC117" s="1">
        <v>1</v>
      </c>
      <c r="BD117" s="147" t="s">
        <v>3210</v>
      </c>
      <c r="BE117" s="147"/>
      <c r="BH117" t="s">
        <v>272</v>
      </c>
    </row>
    <row r="118" spans="1:60" x14ac:dyDescent="0.2">
      <c r="A118" s="149" t="s">
        <v>4118</v>
      </c>
      <c r="AQ118" t="s">
        <v>1524</v>
      </c>
      <c r="AR118" s="27" t="s">
        <v>2904</v>
      </c>
      <c r="AS118" t="s">
        <v>1524</v>
      </c>
      <c r="AT118" s="28" t="s">
        <v>2589</v>
      </c>
      <c r="AU118" t="s">
        <v>1524</v>
      </c>
      <c r="AV118" s="27" t="s">
        <v>1995</v>
      </c>
      <c r="AW118" t="s">
        <v>1524</v>
      </c>
      <c r="AX118" s="133" t="s">
        <v>2798</v>
      </c>
      <c r="AY118" t="s">
        <v>1524</v>
      </c>
      <c r="AZ118" s="133" t="s">
        <v>333</v>
      </c>
      <c r="BA118" s="1">
        <v>1</v>
      </c>
      <c r="BB118" s="133" t="s">
        <v>1616</v>
      </c>
      <c r="BC118" t="s">
        <v>1524</v>
      </c>
      <c r="BH118" t="s">
        <v>272</v>
      </c>
    </row>
    <row r="119" spans="1:60" x14ac:dyDescent="0.2">
      <c r="A119" s="149" t="s">
        <v>4119</v>
      </c>
      <c r="AQ119" t="s">
        <v>1524</v>
      </c>
      <c r="AR119" s="27" t="s">
        <v>2905</v>
      </c>
      <c r="AS119" t="s">
        <v>1524</v>
      </c>
      <c r="AT119" s="28" t="s">
        <v>2041</v>
      </c>
      <c r="AU119" t="s">
        <v>1524</v>
      </c>
      <c r="AV119" s="27"/>
      <c r="AW119" t="s">
        <v>1524</v>
      </c>
      <c r="AX119" s="133" t="s">
        <v>2801</v>
      </c>
      <c r="AY119" t="s">
        <v>1524</v>
      </c>
      <c r="BA119" s="1">
        <v>1</v>
      </c>
      <c r="BB119" s="138" t="s">
        <v>1109</v>
      </c>
      <c r="BC119" t="s">
        <v>1137</v>
      </c>
      <c r="BD119" s="138" t="s">
        <v>1111</v>
      </c>
      <c r="BE119" s="138"/>
      <c r="BH119" t="s">
        <v>272</v>
      </c>
    </row>
    <row r="120" spans="1:60" x14ac:dyDescent="0.2">
      <c r="A120" s="2" t="s">
        <v>143</v>
      </c>
      <c r="AQ120" t="s">
        <v>1524</v>
      </c>
      <c r="AS120" t="s">
        <v>1524</v>
      </c>
      <c r="AT120" s="27" t="s">
        <v>110</v>
      </c>
      <c r="AU120" t="s">
        <v>1524</v>
      </c>
      <c r="AW120" s="1">
        <v>1</v>
      </c>
      <c r="AX120" s="133" t="s">
        <v>2799</v>
      </c>
      <c r="AY120" t="s">
        <v>1524</v>
      </c>
      <c r="BA120" t="s">
        <v>1524</v>
      </c>
      <c r="BC120" s="1">
        <v>1</v>
      </c>
      <c r="BD120" s="138" t="s">
        <v>1112</v>
      </c>
      <c r="BE120" s="138"/>
      <c r="BH120" t="s">
        <v>272</v>
      </c>
    </row>
    <row r="121" spans="1:60" x14ac:dyDescent="0.2">
      <c r="A121" s="149" t="s">
        <v>4120</v>
      </c>
      <c r="AQ121" t="s">
        <v>1137</v>
      </c>
      <c r="AR121" s="27" t="s">
        <v>2325</v>
      </c>
      <c r="AS121" t="s">
        <v>1524</v>
      </c>
      <c r="AT121" s="27" t="s">
        <v>111</v>
      </c>
      <c r="AU121" t="s">
        <v>1524</v>
      </c>
      <c r="AW121" t="s">
        <v>1524</v>
      </c>
      <c r="AX121" s="133" t="s">
        <v>4998</v>
      </c>
      <c r="AY121" t="s">
        <v>1137</v>
      </c>
      <c r="AZ121" s="133" t="s">
        <v>4994</v>
      </c>
      <c r="BA121" t="s">
        <v>1137</v>
      </c>
      <c r="BB121" s="133" t="s">
        <v>1617</v>
      </c>
      <c r="BH121" t="s">
        <v>272</v>
      </c>
    </row>
    <row r="122" spans="1:60" x14ac:dyDescent="0.2">
      <c r="A122" s="149" t="s">
        <v>4121</v>
      </c>
      <c r="AQ122" s="1">
        <v>1</v>
      </c>
      <c r="AR122" s="27" t="s">
        <v>645</v>
      </c>
      <c r="AS122" s="1">
        <v>1</v>
      </c>
      <c r="AT122" s="27" t="s">
        <v>112</v>
      </c>
      <c r="AU122" t="s">
        <v>1524</v>
      </c>
      <c r="AW122" s="1">
        <v>1</v>
      </c>
      <c r="AX122" s="133" t="s">
        <v>2800</v>
      </c>
      <c r="AY122" s="1">
        <v>1</v>
      </c>
      <c r="AZ122" s="133" t="s">
        <v>310</v>
      </c>
      <c r="BA122" s="1">
        <v>1</v>
      </c>
      <c r="BB122" s="133" t="s">
        <v>1618</v>
      </c>
      <c r="BC122" t="s">
        <v>1137</v>
      </c>
      <c r="BD122" s="138" t="s">
        <v>1113</v>
      </c>
      <c r="BE122" s="138"/>
      <c r="BH122" t="s">
        <v>272</v>
      </c>
    </row>
    <row r="123" spans="1:60" x14ac:dyDescent="0.2">
      <c r="A123" s="149" t="s">
        <v>5658</v>
      </c>
      <c r="AQ123" t="s">
        <v>1524</v>
      </c>
      <c r="AR123" s="27" t="s">
        <v>2898</v>
      </c>
      <c r="AS123" t="s">
        <v>1524</v>
      </c>
      <c r="AT123" s="27" t="s">
        <v>113</v>
      </c>
      <c r="AU123" t="s">
        <v>1524</v>
      </c>
      <c r="AY123" t="s">
        <v>1524</v>
      </c>
      <c r="AZ123" s="244" t="s">
        <v>5798</v>
      </c>
      <c r="BA123" t="s">
        <v>1524</v>
      </c>
      <c r="BB123" s="224" t="s">
        <v>4995</v>
      </c>
      <c r="BC123" s="1">
        <v>1</v>
      </c>
      <c r="BD123" s="138" t="s">
        <v>3226</v>
      </c>
      <c r="BE123" s="138"/>
      <c r="BH123" t="s">
        <v>272</v>
      </c>
    </row>
    <row r="124" spans="1:60" x14ac:dyDescent="0.2">
      <c r="A124" s="1" t="s">
        <v>949</v>
      </c>
      <c r="AQ124" t="s">
        <v>1524</v>
      </c>
      <c r="AR124" s="27"/>
      <c r="AS124" t="s">
        <v>1524</v>
      </c>
      <c r="AT124" s="27"/>
      <c r="AU124" t="s">
        <v>1524</v>
      </c>
      <c r="AY124" t="s">
        <v>1524</v>
      </c>
      <c r="AZ124" s="271" t="s">
        <v>6484</v>
      </c>
      <c r="BA124" t="s">
        <v>1524</v>
      </c>
      <c r="BC124" t="s">
        <v>1524</v>
      </c>
      <c r="BD124" s="153" t="s">
        <v>3242</v>
      </c>
      <c r="BE124" s="138"/>
      <c r="BH124" t="s">
        <v>272</v>
      </c>
    </row>
    <row r="125" spans="1:60" x14ac:dyDescent="0.2">
      <c r="AQ125" t="s">
        <v>1524</v>
      </c>
      <c r="AR125" s="27"/>
      <c r="AS125" t="s">
        <v>1524</v>
      </c>
      <c r="AT125" s="27"/>
      <c r="AU125" t="s">
        <v>1524</v>
      </c>
      <c r="AY125" s="1">
        <v>1</v>
      </c>
      <c r="AZ125" s="133" t="s">
        <v>311</v>
      </c>
      <c r="BA125" t="s">
        <v>1524</v>
      </c>
      <c r="BC125" t="s">
        <v>1524</v>
      </c>
      <c r="BE125" s="138"/>
      <c r="BH125" t="s">
        <v>272</v>
      </c>
    </row>
    <row r="126" spans="1:60" x14ac:dyDescent="0.2">
      <c r="AQ126" t="s">
        <v>1524</v>
      </c>
      <c r="AS126" t="s">
        <v>1524</v>
      </c>
      <c r="AU126" t="s">
        <v>1137</v>
      </c>
      <c r="AV126" s="27" t="s">
        <v>4322</v>
      </c>
      <c r="AW126" t="s">
        <v>1137</v>
      </c>
      <c r="AX126" s="133" t="s">
        <v>4325</v>
      </c>
      <c r="AY126" t="s">
        <v>1524</v>
      </c>
      <c r="AZ126" s="153" t="s">
        <v>3464</v>
      </c>
      <c r="BA126" t="s">
        <v>1137</v>
      </c>
      <c r="BB126" s="133" t="s">
        <v>4324</v>
      </c>
      <c r="BC126" t="s">
        <v>1137</v>
      </c>
      <c r="BD126" s="153" t="s">
        <v>3320</v>
      </c>
      <c r="BE126" s="153"/>
      <c r="BH126" t="s">
        <v>272</v>
      </c>
    </row>
    <row r="127" spans="1:60" x14ac:dyDescent="0.2">
      <c r="A127" s="98" t="s">
        <v>1577</v>
      </c>
      <c r="AN127" s="228"/>
      <c r="AQ127" t="s">
        <v>1524</v>
      </c>
      <c r="AS127" t="s">
        <v>1524</v>
      </c>
      <c r="AU127" s="1">
        <v>1</v>
      </c>
      <c r="AV127" s="271" t="s">
        <v>6665</v>
      </c>
      <c r="AW127" s="1">
        <v>1</v>
      </c>
      <c r="AX127" s="133" t="s">
        <v>334</v>
      </c>
      <c r="BA127" s="1">
        <v>1</v>
      </c>
      <c r="BB127" s="133" t="s">
        <v>1619</v>
      </c>
      <c r="BC127" s="1">
        <v>1</v>
      </c>
      <c r="BD127" s="153" t="s">
        <v>3321</v>
      </c>
      <c r="BH127" t="s">
        <v>272</v>
      </c>
    </row>
    <row r="128" spans="1:60" x14ac:dyDescent="0.2">
      <c r="A128" s="97" t="s">
        <v>1328</v>
      </c>
      <c r="AN128" s="244"/>
      <c r="AQ128" t="s">
        <v>1524</v>
      </c>
      <c r="AS128" t="s">
        <v>1524</v>
      </c>
      <c r="AU128" t="s">
        <v>1524</v>
      </c>
      <c r="AV128" s="27" t="s">
        <v>2399</v>
      </c>
      <c r="AW128" s="1">
        <v>1</v>
      </c>
      <c r="AX128" s="133" t="s">
        <v>309</v>
      </c>
      <c r="AY128" s="81"/>
      <c r="AZ128" s="133"/>
      <c r="BA128" t="s">
        <v>1524</v>
      </c>
      <c r="BB128" s="153" t="s">
        <v>3318</v>
      </c>
      <c r="BE128" s="153"/>
      <c r="BH128" t="s">
        <v>272</v>
      </c>
    </row>
    <row r="129" spans="1:60" x14ac:dyDescent="0.2">
      <c r="A129" s="97" t="s">
        <v>1302</v>
      </c>
      <c r="AN129" s="224"/>
      <c r="AQ129" t="s">
        <v>1524</v>
      </c>
      <c r="AS129" t="s">
        <v>1524</v>
      </c>
      <c r="AU129" t="s">
        <v>1524</v>
      </c>
      <c r="AV129" s="28" t="s">
        <v>2037</v>
      </c>
      <c r="AW129" t="s">
        <v>1524</v>
      </c>
      <c r="AX129" s="133"/>
      <c r="AZ129" s="224"/>
      <c r="BA129" s="1">
        <v>1</v>
      </c>
      <c r="BB129" s="138" t="s">
        <v>3316</v>
      </c>
      <c r="BE129" s="153"/>
      <c r="BH129" t="s">
        <v>272</v>
      </c>
    </row>
    <row r="130" spans="1:60" x14ac:dyDescent="0.2">
      <c r="AQ130" t="s">
        <v>1524</v>
      </c>
      <c r="AS130" t="s">
        <v>1524</v>
      </c>
      <c r="AU130" t="s">
        <v>1524</v>
      </c>
      <c r="AV130" s="27" t="s">
        <v>2400</v>
      </c>
      <c r="AW130" t="s">
        <v>1524</v>
      </c>
      <c r="AX130" s="133"/>
      <c r="AY130" s="1"/>
      <c r="AZ130" s="224"/>
      <c r="BA130" t="s">
        <v>1524</v>
      </c>
      <c r="BB130" s="153" t="s">
        <v>3319</v>
      </c>
      <c r="BH130" t="s">
        <v>272</v>
      </c>
    </row>
    <row r="131" spans="1:60" x14ac:dyDescent="0.2">
      <c r="A131" s="18" t="s">
        <v>456</v>
      </c>
      <c r="AM131" s="192"/>
      <c r="AN131" s="17" t="s">
        <v>524</v>
      </c>
      <c r="AO131" s="192"/>
      <c r="AQ131" t="s">
        <v>1524</v>
      </c>
      <c r="AS131" t="s">
        <v>1524</v>
      </c>
      <c r="AU131" t="s">
        <v>1524</v>
      </c>
      <c r="AV131" s="87" t="s">
        <v>1186</v>
      </c>
      <c r="AW131" t="s">
        <v>1524</v>
      </c>
      <c r="AX131" s="133"/>
      <c r="AZ131" s="224"/>
      <c r="BA131" s="1">
        <v>1</v>
      </c>
      <c r="BB131" s="138" t="s">
        <v>3317</v>
      </c>
      <c r="BH131" t="s">
        <v>272</v>
      </c>
    </row>
    <row r="132" spans="1:60" x14ac:dyDescent="0.2">
      <c r="A132" s="18" t="s">
        <v>2839</v>
      </c>
      <c r="AM132" s="192"/>
      <c r="AN132" s="97" t="s">
        <v>1328</v>
      </c>
      <c r="AO132" s="6"/>
      <c r="AP132" s="97" t="s">
        <v>1328</v>
      </c>
      <c r="AQ132" t="s">
        <v>1524</v>
      </c>
      <c r="AS132" t="s">
        <v>1524</v>
      </c>
      <c r="AU132" t="s">
        <v>1524</v>
      </c>
      <c r="AV132" s="27" t="s">
        <v>2401</v>
      </c>
      <c r="AW132" t="s">
        <v>1137</v>
      </c>
      <c r="AX132" s="133" t="s">
        <v>2793</v>
      </c>
      <c r="AZ132" s="97"/>
      <c r="BH132" t="s">
        <v>272</v>
      </c>
    </row>
    <row r="133" spans="1:60" x14ac:dyDescent="0.2">
      <c r="AM133" s="6" t="s">
        <v>1137</v>
      </c>
      <c r="AN133" s="87" t="s">
        <v>5818</v>
      </c>
      <c r="AO133" s="6" t="s">
        <v>1137</v>
      </c>
      <c r="AP133" s="27" t="s">
        <v>3078</v>
      </c>
      <c r="AQ133" t="s">
        <v>1137</v>
      </c>
      <c r="AR133" s="27" t="s">
        <v>1573</v>
      </c>
      <c r="AS133" t="s">
        <v>1524</v>
      </c>
      <c r="AU133" s="1">
        <v>1</v>
      </c>
      <c r="AV133" s="27" t="s">
        <v>2402</v>
      </c>
      <c r="AW133" s="1">
        <v>1</v>
      </c>
      <c r="AX133" s="133" t="s">
        <v>2794</v>
      </c>
      <c r="AY133" t="s">
        <v>1137</v>
      </c>
      <c r="AZ133" s="71" t="s">
        <v>5051</v>
      </c>
      <c r="BA133" t="s">
        <v>1137</v>
      </c>
      <c r="BB133" s="71" t="s">
        <v>2334</v>
      </c>
      <c r="BH133" t="s">
        <v>272</v>
      </c>
    </row>
    <row r="134" spans="1:60" x14ac:dyDescent="0.2">
      <c r="A134" t="s">
        <v>194</v>
      </c>
      <c r="AM134" s="6" t="s">
        <v>1524</v>
      </c>
      <c r="AN134" s="71" t="s">
        <v>2406</v>
      </c>
      <c r="AO134" s="1">
        <v>1</v>
      </c>
      <c r="AP134" s="27" t="s">
        <v>2859</v>
      </c>
      <c r="AQ134" s="1">
        <v>1</v>
      </c>
      <c r="AR134" s="27" t="s">
        <v>646</v>
      </c>
      <c r="AS134" t="s">
        <v>1524</v>
      </c>
      <c r="AU134" t="s">
        <v>1524</v>
      </c>
      <c r="AW134" t="s">
        <v>1524</v>
      </c>
      <c r="AX134" s="133" t="s">
        <v>2795</v>
      </c>
      <c r="AY134" s="1">
        <v>1</v>
      </c>
      <c r="AZ134" s="71" t="s">
        <v>3085</v>
      </c>
      <c r="BB134" s="71"/>
      <c r="BH134" t="s">
        <v>272</v>
      </c>
    </row>
    <row r="135" spans="1:60" x14ac:dyDescent="0.2">
      <c r="A135" t="s">
        <v>2644</v>
      </c>
      <c r="AM135" s="6" t="s">
        <v>1524</v>
      </c>
      <c r="AN135" s="27" t="s">
        <v>3075</v>
      </c>
      <c r="AO135" s="6" t="s">
        <v>1524</v>
      </c>
      <c r="AP135" s="27" t="s">
        <v>1377</v>
      </c>
      <c r="AQ135" t="s">
        <v>1524</v>
      </c>
      <c r="AR135" s="27" t="s">
        <v>1491</v>
      </c>
      <c r="AS135" t="s">
        <v>1524</v>
      </c>
      <c r="AU135" t="s">
        <v>1524</v>
      </c>
      <c r="AW135" t="s">
        <v>1524</v>
      </c>
      <c r="AX135" s="224" t="s">
        <v>4996</v>
      </c>
      <c r="AY135" t="s">
        <v>1524</v>
      </c>
      <c r="AZ135" s="71" t="s">
        <v>1098</v>
      </c>
      <c r="BB135" s="71"/>
      <c r="BH135" t="s">
        <v>272</v>
      </c>
    </row>
    <row r="136" spans="1:60" x14ac:dyDescent="0.2">
      <c r="A136" t="s">
        <v>2980</v>
      </c>
      <c r="AM136" s="6" t="s">
        <v>1524</v>
      </c>
      <c r="AN136" s="28" t="s">
        <v>1419</v>
      </c>
      <c r="AO136" s="6" t="s">
        <v>1524</v>
      </c>
      <c r="AP136" s="27" t="s">
        <v>1739</v>
      </c>
      <c r="AQ136" t="s">
        <v>1524</v>
      </c>
      <c r="AS136" t="s">
        <v>1524</v>
      </c>
      <c r="AU136" t="s">
        <v>1524</v>
      </c>
      <c r="AW136" t="s">
        <v>1524</v>
      </c>
      <c r="AX136" s="224" t="s">
        <v>4997</v>
      </c>
      <c r="AY136" s="1">
        <v>1</v>
      </c>
      <c r="AZ136" s="71" t="s">
        <v>1097</v>
      </c>
      <c r="BB136" s="71"/>
      <c r="BH136" t="s">
        <v>272</v>
      </c>
    </row>
    <row r="137" spans="1:60" x14ac:dyDescent="0.2">
      <c r="A137" t="s">
        <v>141</v>
      </c>
      <c r="AM137" s="6" t="s">
        <v>1524</v>
      </c>
      <c r="AN137" s="92" t="s">
        <v>3076</v>
      </c>
      <c r="AO137" s="6" t="s">
        <v>1524</v>
      </c>
      <c r="AP137" s="28" t="s">
        <v>2064</v>
      </c>
      <c r="AQ137" t="s">
        <v>1137</v>
      </c>
      <c r="AR137" s="27" t="s">
        <v>2538</v>
      </c>
      <c r="AS137" t="s">
        <v>1524</v>
      </c>
      <c r="AU137" t="s">
        <v>1524</v>
      </c>
      <c r="AY137" t="s">
        <v>1524</v>
      </c>
      <c r="AZ137" s="71" t="s">
        <v>1028</v>
      </c>
      <c r="BH137" t="s">
        <v>272</v>
      </c>
    </row>
    <row r="138" spans="1:60" x14ac:dyDescent="0.2">
      <c r="A138" t="s">
        <v>3126</v>
      </c>
      <c r="AM138" s="6" t="s">
        <v>1524</v>
      </c>
      <c r="AN138" s="92" t="s">
        <v>3079</v>
      </c>
      <c r="AO138" s="6" t="s">
        <v>1524</v>
      </c>
      <c r="AP138" s="27" t="s">
        <v>1740</v>
      </c>
      <c r="AQ138" s="1">
        <v>1</v>
      </c>
      <c r="AR138" s="27" t="s">
        <v>1485</v>
      </c>
      <c r="AS138" t="s">
        <v>1524</v>
      </c>
      <c r="AU138" t="s">
        <v>1137</v>
      </c>
      <c r="AV138" s="27" t="s">
        <v>4321</v>
      </c>
      <c r="AW138" t="s">
        <v>1137</v>
      </c>
      <c r="AX138" s="71" t="s">
        <v>4320</v>
      </c>
      <c r="AY138" t="s">
        <v>1524</v>
      </c>
      <c r="AZ138" s="71" t="s">
        <v>4992</v>
      </c>
      <c r="BB138" s="59"/>
      <c r="BH138" t="s">
        <v>272</v>
      </c>
    </row>
    <row r="139" spans="1:60" ht="11.25" customHeight="1" x14ac:dyDescent="0.2">
      <c r="A139" t="s">
        <v>3127</v>
      </c>
      <c r="AM139" s="6" t="s">
        <v>1524</v>
      </c>
      <c r="AN139" s="27" t="s">
        <v>1738</v>
      </c>
      <c r="AO139" s="1">
        <v>1</v>
      </c>
      <c r="AP139" s="27" t="s">
        <v>2901</v>
      </c>
      <c r="AQ139" t="s">
        <v>1524</v>
      </c>
      <c r="AR139" s="27" t="s">
        <v>647</v>
      </c>
      <c r="AS139" t="s">
        <v>1524</v>
      </c>
      <c r="AU139" s="1">
        <v>1</v>
      </c>
      <c r="AV139" s="27" t="s">
        <v>50</v>
      </c>
      <c r="AW139" s="1">
        <v>1</v>
      </c>
      <c r="AX139" s="71" t="s">
        <v>192</v>
      </c>
      <c r="AY139" s="1">
        <v>1</v>
      </c>
      <c r="AZ139" s="87" t="s">
        <v>3087</v>
      </c>
      <c r="BH139" t="s">
        <v>272</v>
      </c>
    </row>
    <row r="140" spans="1:60" ht="11.25" customHeight="1" x14ac:dyDescent="0.2">
      <c r="A140" t="s">
        <v>250</v>
      </c>
      <c r="AM140" s="6" t="s">
        <v>1524</v>
      </c>
      <c r="AN140" s="6"/>
      <c r="AO140" s="6" t="s">
        <v>1524</v>
      </c>
      <c r="AP140" s="27" t="s">
        <v>2902</v>
      </c>
      <c r="AQ140" t="s">
        <v>1524</v>
      </c>
      <c r="AR140" s="28" t="s">
        <v>2037</v>
      </c>
      <c r="AS140" t="s">
        <v>1524</v>
      </c>
      <c r="AU140" t="s">
        <v>1524</v>
      </c>
      <c r="AV140" s="27" t="s">
        <v>51</v>
      </c>
      <c r="AW140" t="s">
        <v>1524</v>
      </c>
      <c r="AX140" s="71" t="s">
        <v>767</v>
      </c>
      <c r="AY140" t="s">
        <v>1524</v>
      </c>
      <c r="BH140" t="s">
        <v>272</v>
      </c>
    </row>
    <row r="141" spans="1:60" ht="11.25" customHeight="1" x14ac:dyDescent="0.2">
      <c r="A141" t="s">
        <v>1332</v>
      </c>
      <c r="AM141" t="s">
        <v>1524</v>
      </c>
      <c r="AN141" s="27" t="s">
        <v>1372</v>
      </c>
      <c r="AO141" t="s">
        <v>1524</v>
      </c>
      <c r="AP141" s="27"/>
      <c r="AQ141" t="s">
        <v>1524</v>
      </c>
      <c r="AR141" s="87" t="s">
        <v>1388</v>
      </c>
      <c r="AS141" t="s">
        <v>1524</v>
      </c>
      <c r="AU141" t="s">
        <v>1524</v>
      </c>
      <c r="AV141" s="90" t="s">
        <v>1188</v>
      </c>
      <c r="AW141" t="s">
        <v>1524</v>
      </c>
      <c r="AX141" s="114" t="s">
        <v>2913</v>
      </c>
      <c r="AY141" t="s">
        <v>1137</v>
      </c>
      <c r="AZ141" s="214" t="s">
        <v>4633</v>
      </c>
      <c r="BH141" t="s">
        <v>272</v>
      </c>
    </row>
    <row r="142" spans="1:60" x14ac:dyDescent="0.2">
      <c r="B142" t="s">
        <v>1798</v>
      </c>
      <c r="AM142" t="s">
        <v>1524</v>
      </c>
      <c r="AN142" s="27" t="s">
        <v>1373</v>
      </c>
      <c r="AO142" t="s">
        <v>1524</v>
      </c>
      <c r="AQ142" t="s">
        <v>1524</v>
      </c>
      <c r="AR142" s="27" t="s">
        <v>114</v>
      </c>
      <c r="AS142" t="s">
        <v>1524</v>
      </c>
      <c r="AU142" t="s">
        <v>1524</v>
      </c>
      <c r="AV142" s="27" t="s">
        <v>52</v>
      </c>
      <c r="AW142" t="s">
        <v>1524</v>
      </c>
      <c r="AX142" s="71" t="s">
        <v>768</v>
      </c>
      <c r="AY142" s="1">
        <v>1</v>
      </c>
      <c r="AZ142" s="214" t="s">
        <v>4634</v>
      </c>
      <c r="BB142" s="71"/>
      <c r="BH142" t="s">
        <v>272</v>
      </c>
    </row>
    <row r="143" spans="1:60" x14ac:dyDescent="0.2">
      <c r="B143" t="s">
        <v>1799</v>
      </c>
      <c r="AM143" s="1">
        <v>1</v>
      </c>
      <c r="AN143" s="27" t="s">
        <v>1374</v>
      </c>
      <c r="AO143" t="s">
        <v>1524</v>
      </c>
      <c r="AQ143" s="1">
        <v>1</v>
      </c>
      <c r="AR143" s="27" t="s">
        <v>115</v>
      </c>
      <c r="AS143" t="s">
        <v>1524</v>
      </c>
      <c r="AU143" t="s">
        <v>1524</v>
      </c>
      <c r="AV143" s="27" t="s">
        <v>53</v>
      </c>
      <c r="AW143" t="s">
        <v>1524</v>
      </c>
      <c r="AX143" s="133" t="s">
        <v>308</v>
      </c>
      <c r="AY143" t="s">
        <v>1524</v>
      </c>
      <c r="AZ143" s="271" t="s">
        <v>6563</v>
      </c>
      <c r="BB143" s="78"/>
      <c r="BH143" t="s">
        <v>272</v>
      </c>
    </row>
    <row r="144" spans="1:60" x14ac:dyDescent="0.2">
      <c r="AM144" t="s">
        <v>1524</v>
      </c>
      <c r="AN144" s="27" t="s">
        <v>1375</v>
      </c>
      <c r="AO144" t="s">
        <v>1524</v>
      </c>
      <c r="AQ144" t="s">
        <v>1524</v>
      </c>
      <c r="AR144" s="27" t="s">
        <v>2243</v>
      </c>
      <c r="AS144" t="s">
        <v>1524</v>
      </c>
      <c r="AU144" s="1">
        <v>1</v>
      </c>
      <c r="AV144" s="27" t="s">
        <v>2118</v>
      </c>
      <c r="AW144" s="1">
        <v>1</v>
      </c>
      <c r="AX144" s="71" t="s">
        <v>769</v>
      </c>
      <c r="AY144" t="s">
        <v>1524</v>
      </c>
      <c r="AZ144" s="278" t="s">
        <v>6564</v>
      </c>
      <c r="BA144" t="s">
        <v>1137</v>
      </c>
      <c r="BB144" s="71" t="s">
        <v>6503</v>
      </c>
      <c r="BC144" t="s">
        <v>1137</v>
      </c>
      <c r="BD144" s="271" t="s">
        <v>2434</v>
      </c>
      <c r="BH144" t="s">
        <v>272</v>
      </c>
    </row>
    <row r="145" spans="1:60" x14ac:dyDescent="0.2">
      <c r="A145" s="40" t="s">
        <v>169</v>
      </c>
      <c r="AM145" t="s">
        <v>1524</v>
      </c>
      <c r="AN145" s="27" t="s">
        <v>1376</v>
      </c>
      <c r="AO145" t="s">
        <v>1524</v>
      </c>
      <c r="AP145" s="27"/>
      <c r="AQ145" t="s">
        <v>1524</v>
      </c>
      <c r="AS145" t="s">
        <v>1524</v>
      </c>
      <c r="AU145" t="s">
        <v>1524</v>
      </c>
      <c r="AV145" s="87" t="s">
        <v>1189</v>
      </c>
      <c r="AW145" t="s">
        <v>1524</v>
      </c>
      <c r="AX145" s="224" t="s">
        <v>5575</v>
      </c>
      <c r="AY145" t="s">
        <v>1524</v>
      </c>
      <c r="AZ145" s="71" t="s">
        <v>2308</v>
      </c>
      <c r="BA145" s="1">
        <v>1</v>
      </c>
      <c r="BB145" s="71" t="s">
        <v>1457</v>
      </c>
      <c r="BC145" s="1">
        <v>1</v>
      </c>
      <c r="BD145" s="271" t="s">
        <v>6741</v>
      </c>
      <c r="BH145" t="s">
        <v>272</v>
      </c>
    </row>
    <row r="146" spans="1:60" x14ac:dyDescent="0.2">
      <c r="A146" s="107" t="s">
        <v>2113</v>
      </c>
      <c r="AM146" s="6" t="s">
        <v>1524</v>
      </c>
      <c r="AN146" s="17" t="s">
        <v>523</v>
      </c>
      <c r="AO146" t="s">
        <v>1524</v>
      </c>
      <c r="AP146" s="27"/>
      <c r="AQ146" t="s">
        <v>1524</v>
      </c>
      <c r="AS146" t="s">
        <v>1524</v>
      </c>
      <c r="AU146" t="s">
        <v>1524</v>
      </c>
      <c r="AV146" s="27"/>
      <c r="AW146" t="s">
        <v>1524</v>
      </c>
      <c r="AX146" s="224" t="s">
        <v>5576</v>
      </c>
      <c r="AY146" t="s">
        <v>1524</v>
      </c>
      <c r="BA146" t="s">
        <v>1524</v>
      </c>
      <c r="BB146" s="51" t="s">
        <v>1476</v>
      </c>
      <c r="BH146" t="s">
        <v>272</v>
      </c>
    </row>
    <row r="147" spans="1:60" x14ac:dyDescent="0.2">
      <c r="A147" s="108" t="s">
        <v>398</v>
      </c>
      <c r="AM147" s="6" t="s">
        <v>1137</v>
      </c>
      <c r="AN147" s="27" t="s">
        <v>2096</v>
      </c>
      <c r="AO147" t="s">
        <v>1524</v>
      </c>
      <c r="AP147" s="27"/>
      <c r="AQ147" t="s">
        <v>1524</v>
      </c>
      <c r="AS147" t="s">
        <v>1524</v>
      </c>
      <c r="AU147" t="s">
        <v>1137</v>
      </c>
      <c r="AV147" s="27" t="s">
        <v>2435</v>
      </c>
      <c r="AW147" s="1">
        <v>1</v>
      </c>
      <c r="AX147" s="224" t="s">
        <v>5577</v>
      </c>
      <c r="AY147" t="s">
        <v>1137</v>
      </c>
      <c r="AZ147" s="71" t="s">
        <v>2309</v>
      </c>
      <c r="BA147" t="s">
        <v>1524</v>
      </c>
      <c r="BB147" s="191" t="s">
        <v>4532</v>
      </c>
      <c r="BH147" t="s">
        <v>272</v>
      </c>
    </row>
    <row r="148" spans="1:60" x14ac:dyDescent="0.2">
      <c r="A148" s="127" t="s">
        <v>2607</v>
      </c>
      <c r="AM148" s="6" t="s">
        <v>1524</v>
      </c>
      <c r="AN148" s="27" t="s">
        <v>338</v>
      </c>
      <c r="AO148" s="6" t="s">
        <v>1524</v>
      </c>
      <c r="AP148" s="27"/>
      <c r="AQ148" t="s">
        <v>1137</v>
      </c>
      <c r="AR148" s="27" t="s">
        <v>2906</v>
      </c>
      <c r="AS148" t="s">
        <v>1524</v>
      </c>
      <c r="AU148" s="1">
        <v>1</v>
      </c>
      <c r="AV148" s="27" t="s">
        <v>1019</v>
      </c>
      <c r="AY148" s="1">
        <v>1</v>
      </c>
      <c r="AZ148" s="71" t="s">
        <v>1182</v>
      </c>
      <c r="BA148" s="1">
        <v>1</v>
      </c>
      <c r="BB148" s="161" t="s">
        <v>3495</v>
      </c>
      <c r="BH148" t="s">
        <v>272</v>
      </c>
    </row>
    <row r="149" spans="1:60" x14ac:dyDescent="0.2">
      <c r="A149" s="128" t="s">
        <v>2608</v>
      </c>
      <c r="AM149" s="6" t="s">
        <v>1524</v>
      </c>
      <c r="AN149" s="27" t="s">
        <v>1513</v>
      </c>
      <c r="AO149" s="6" t="s">
        <v>1524</v>
      </c>
      <c r="AP149" s="27"/>
      <c r="AQ149" s="1">
        <v>1</v>
      </c>
      <c r="AR149" s="27" t="s">
        <v>1486</v>
      </c>
      <c r="AS149" t="s">
        <v>1524</v>
      </c>
      <c r="AU149" t="s">
        <v>1524</v>
      </c>
      <c r="AV149" s="27" t="s">
        <v>1020</v>
      </c>
      <c r="AY149" t="s">
        <v>1524</v>
      </c>
      <c r="AZ149" s="71" t="s">
        <v>2931</v>
      </c>
      <c r="BA149" t="s">
        <v>1524</v>
      </c>
      <c r="BB149" s="161" t="s">
        <v>3496</v>
      </c>
      <c r="BH149" t="s">
        <v>272</v>
      </c>
    </row>
    <row r="150" spans="1:60" x14ac:dyDescent="0.2">
      <c r="A150" s="129" t="s">
        <v>399</v>
      </c>
      <c r="AM150" s="6" t="s">
        <v>1524</v>
      </c>
      <c r="AN150" s="28" t="s">
        <v>2360</v>
      </c>
      <c r="AO150" s="6" t="s">
        <v>1524</v>
      </c>
      <c r="AP150" s="27"/>
      <c r="AQ150" t="s">
        <v>1524</v>
      </c>
      <c r="AR150" s="27" t="s">
        <v>1490</v>
      </c>
      <c r="AS150" t="s">
        <v>1524</v>
      </c>
      <c r="AU150" t="s">
        <v>1524</v>
      </c>
      <c r="AV150" s="27" t="s">
        <v>2095</v>
      </c>
      <c r="AY150" t="s">
        <v>1524</v>
      </c>
      <c r="BA150" t="s">
        <v>1524</v>
      </c>
      <c r="BB150" s="271" t="s">
        <v>6742</v>
      </c>
      <c r="BH150" t="s">
        <v>272</v>
      </c>
    </row>
    <row r="151" spans="1:60" x14ac:dyDescent="0.2">
      <c r="A151" s="111" t="s">
        <v>400</v>
      </c>
      <c r="AK151" s="17" t="s">
        <v>523</v>
      </c>
      <c r="AL151" s="6"/>
      <c r="AM151" s="6" t="s">
        <v>1524</v>
      </c>
      <c r="AN151" s="27" t="s">
        <v>78</v>
      </c>
      <c r="AO151" s="6" t="s">
        <v>1524</v>
      </c>
      <c r="AP151" s="27"/>
      <c r="AQ151" t="s">
        <v>1524</v>
      </c>
      <c r="AS151" t="s">
        <v>1524</v>
      </c>
      <c r="AU151" t="s">
        <v>1524</v>
      </c>
      <c r="AV151" s="27" t="s">
        <v>1021</v>
      </c>
      <c r="AY151" t="s">
        <v>1137</v>
      </c>
      <c r="AZ151" s="71" t="s">
        <v>5052</v>
      </c>
      <c r="BA151" t="s">
        <v>1524</v>
      </c>
      <c r="BB151" s="271" t="s">
        <v>6502</v>
      </c>
      <c r="BH151" t="s">
        <v>272</v>
      </c>
    </row>
    <row r="152" spans="1:60" x14ac:dyDescent="0.2">
      <c r="A152" s="109" t="s">
        <v>401</v>
      </c>
      <c r="AK152" s="6" t="s">
        <v>1137</v>
      </c>
      <c r="AL152" s="27" t="s">
        <v>716</v>
      </c>
      <c r="AM152" s="6" t="s">
        <v>1524</v>
      </c>
      <c r="AN152" s="27" t="s">
        <v>1667</v>
      </c>
      <c r="AO152" s="6" t="s">
        <v>1524</v>
      </c>
      <c r="AQ152" t="s">
        <v>1137</v>
      </c>
      <c r="AR152" s="27" t="s">
        <v>2907</v>
      </c>
      <c r="AS152" t="s">
        <v>1524</v>
      </c>
      <c r="AU152" t="s">
        <v>1524</v>
      </c>
      <c r="AV152" s="27" t="s">
        <v>89</v>
      </c>
      <c r="AY152" s="1">
        <v>1</v>
      </c>
      <c r="AZ152" s="71" t="s">
        <v>3028</v>
      </c>
      <c r="BA152" s="1">
        <v>1</v>
      </c>
      <c r="BB152" s="271" t="s">
        <v>4343</v>
      </c>
      <c r="BH152" t="s">
        <v>272</v>
      </c>
    </row>
    <row r="153" spans="1:60" x14ac:dyDescent="0.2">
      <c r="A153" s="109"/>
      <c r="AK153" s="192" t="s">
        <v>1524</v>
      </c>
      <c r="AL153" s="150" t="s">
        <v>5819</v>
      </c>
      <c r="AM153" s="6" t="s">
        <v>1524</v>
      </c>
      <c r="AN153" s="27" t="s">
        <v>1668</v>
      </c>
      <c r="AO153" s="6" t="s">
        <v>1524</v>
      </c>
      <c r="AP153" s="27"/>
      <c r="AQ153" s="1">
        <v>1</v>
      </c>
      <c r="AR153" s="27" t="s">
        <v>1487</v>
      </c>
      <c r="AS153" t="s">
        <v>1524</v>
      </c>
      <c r="AU153" s="150" t="s">
        <v>3066</v>
      </c>
      <c r="AV153" s="97"/>
      <c r="AY153" t="s">
        <v>1524</v>
      </c>
      <c r="AZ153" s="133" t="s">
        <v>307</v>
      </c>
      <c r="BB153" s="51"/>
      <c r="BH153" t="s">
        <v>272</v>
      </c>
    </row>
    <row r="154" spans="1:60" x14ac:dyDescent="0.2">
      <c r="A154" s="130" t="s">
        <v>402</v>
      </c>
      <c r="AK154" s="6" t="s">
        <v>1524</v>
      </c>
      <c r="AL154" s="27" t="s">
        <v>2227</v>
      </c>
      <c r="AM154" s="6" t="s">
        <v>1524</v>
      </c>
      <c r="AN154" s="91" t="s">
        <v>1771</v>
      </c>
      <c r="AO154" s="6" t="s">
        <v>1524</v>
      </c>
      <c r="AP154" s="27"/>
      <c r="AQ154" t="s">
        <v>1524</v>
      </c>
      <c r="AR154" s="27" t="s">
        <v>1489</v>
      </c>
      <c r="AS154" t="s">
        <v>1524</v>
      </c>
      <c r="AU154" t="s">
        <v>1137</v>
      </c>
      <c r="AV154" s="153" t="s">
        <v>3481</v>
      </c>
      <c r="AY154" s="1">
        <v>1</v>
      </c>
      <c r="AZ154" s="71" t="s">
        <v>2933</v>
      </c>
      <c r="BB154" s="71"/>
      <c r="BH154" t="s">
        <v>272</v>
      </c>
    </row>
    <row r="155" spans="1:60" x14ac:dyDescent="0.2">
      <c r="A155" s="110" t="s">
        <v>403</v>
      </c>
      <c r="AK155" s="6" t="s">
        <v>1524</v>
      </c>
      <c r="AL155" s="27" t="s">
        <v>717</v>
      </c>
      <c r="AM155" s="6" t="s">
        <v>1524</v>
      </c>
      <c r="AN155" s="6"/>
      <c r="AO155" s="6" t="s">
        <v>1524</v>
      </c>
      <c r="AP155" s="27"/>
      <c r="AQ155" t="s">
        <v>1524</v>
      </c>
      <c r="AS155" t="s">
        <v>1524</v>
      </c>
      <c r="AU155" s="1">
        <v>1</v>
      </c>
      <c r="AV155" s="153" t="s">
        <v>3482</v>
      </c>
      <c r="AY155" t="s">
        <v>1524</v>
      </c>
      <c r="AZ155" s="71" t="s">
        <v>5585</v>
      </c>
      <c r="BB155" s="27"/>
      <c r="BH155" t="s">
        <v>272</v>
      </c>
    </row>
    <row r="156" spans="1:60" x14ac:dyDescent="0.2">
      <c r="A156" s="131" t="s">
        <v>2609</v>
      </c>
      <c r="AK156" s="6" t="s">
        <v>1524</v>
      </c>
      <c r="AL156" s="27" t="s">
        <v>5820</v>
      </c>
      <c r="AM156" t="s">
        <v>3066</v>
      </c>
      <c r="AN156" s="27"/>
      <c r="AO156" s="6" t="s">
        <v>1524</v>
      </c>
      <c r="AP156" s="97"/>
      <c r="AQ156" t="s">
        <v>1524</v>
      </c>
      <c r="AS156" t="s">
        <v>1524</v>
      </c>
      <c r="AY156" t="s">
        <v>1524</v>
      </c>
      <c r="BH156" t="s">
        <v>272</v>
      </c>
    </row>
    <row r="157" spans="1:60" x14ac:dyDescent="0.2">
      <c r="AK157" s="192" t="s">
        <v>1524</v>
      </c>
      <c r="AL157" s="244" t="s">
        <v>5821</v>
      </c>
      <c r="AM157" t="s">
        <v>1137</v>
      </c>
      <c r="AN157" s="153" t="s">
        <v>3401</v>
      </c>
      <c r="AO157" s="6" t="s">
        <v>1524</v>
      </c>
      <c r="AQ157" t="s">
        <v>1524</v>
      </c>
      <c r="AS157" t="s">
        <v>1524</v>
      </c>
      <c r="AY157" t="s">
        <v>1137</v>
      </c>
      <c r="AZ157" s="71" t="s">
        <v>863</v>
      </c>
      <c r="BA157" t="s">
        <v>1137</v>
      </c>
      <c r="BB157" s="224" t="s">
        <v>4993</v>
      </c>
      <c r="BH157" t="s">
        <v>272</v>
      </c>
    </row>
    <row r="158" spans="1:60" x14ac:dyDescent="0.2">
      <c r="B158" s="4" t="s">
        <v>6576</v>
      </c>
      <c r="AK158" s="192" t="s">
        <v>1524</v>
      </c>
      <c r="AL158" s="244" t="s">
        <v>5822</v>
      </c>
      <c r="AM158" s="1">
        <v>1</v>
      </c>
      <c r="AN158" s="138" t="s">
        <v>358</v>
      </c>
      <c r="AO158" t="s">
        <v>1524</v>
      </c>
      <c r="AQ158" t="s">
        <v>1524</v>
      </c>
      <c r="AS158" t="s">
        <v>1524</v>
      </c>
      <c r="AY158" s="1">
        <v>1</v>
      </c>
      <c r="AZ158" s="71" t="s">
        <v>1558</v>
      </c>
      <c r="BH158" t="s">
        <v>272</v>
      </c>
    </row>
    <row r="159" spans="1:60" x14ac:dyDescent="0.2">
      <c r="AK159" s="6" t="s">
        <v>1524</v>
      </c>
      <c r="AL159" s="27" t="s">
        <v>2359</v>
      </c>
      <c r="AM159" t="s">
        <v>1524</v>
      </c>
      <c r="AN159" s="161" t="s">
        <v>3569</v>
      </c>
      <c r="AO159" t="s">
        <v>1524</v>
      </c>
      <c r="AQ159" t="s">
        <v>1524</v>
      </c>
      <c r="AS159" t="s">
        <v>1524</v>
      </c>
      <c r="BA159" t="s">
        <v>1137</v>
      </c>
      <c r="BB159" s="224" t="s">
        <v>5554</v>
      </c>
      <c r="BC159" t="s">
        <v>1137</v>
      </c>
      <c r="BD159" s="224" t="s">
        <v>5555</v>
      </c>
      <c r="BH159" t="s">
        <v>272</v>
      </c>
    </row>
    <row r="160" spans="1:60" x14ac:dyDescent="0.2">
      <c r="A160" s="4" t="s">
        <v>6575</v>
      </c>
      <c r="AK160" s="192"/>
      <c r="AL160" s="192"/>
      <c r="AM160" t="s">
        <v>1524</v>
      </c>
      <c r="AN160" s="153" t="s">
        <v>3402</v>
      </c>
      <c r="AO160" t="s">
        <v>1524</v>
      </c>
      <c r="AQ160" t="s">
        <v>1524</v>
      </c>
      <c r="AS160" t="s">
        <v>1137</v>
      </c>
      <c r="AT160" s="27" t="s">
        <v>2372</v>
      </c>
      <c r="AU160" t="s">
        <v>1137</v>
      </c>
      <c r="AV160" s="87" t="s">
        <v>4319</v>
      </c>
      <c r="AW160" t="s">
        <v>1137</v>
      </c>
      <c r="AX160" s="87" t="s">
        <v>4318</v>
      </c>
      <c r="AY160" t="s">
        <v>1137</v>
      </c>
      <c r="AZ160" s="87" t="s">
        <v>200</v>
      </c>
      <c r="BA160" s="1">
        <v>1</v>
      </c>
      <c r="BB160" s="224" t="s">
        <v>1947</v>
      </c>
      <c r="BC160" s="1">
        <v>1</v>
      </c>
      <c r="BD160" s="224" t="s">
        <v>3216</v>
      </c>
      <c r="BH160" t="s">
        <v>272</v>
      </c>
    </row>
    <row r="161" spans="1:60" x14ac:dyDescent="0.2">
      <c r="AM161" t="s">
        <v>1524</v>
      </c>
      <c r="AN161" s="138" t="s">
        <v>359</v>
      </c>
      <c r="AO161" t="s">
        <v>1524</v>
      </c>
      <c r="AQ161" t="s">
        <v>1524</v>
      </c>
      <c r="AS161" s="1">
        <v>1</v>
      </c>
      <c r="AT161" s="27" t="s">
        <v>3403</v>
      </c>
      <c r="AU161" s="1">
        <v>1</v>
      </c>
      <c r="AV161" s="177" t="s">
        <v>4271</v>
      </c>
      <c r="AW161" s="1">
        <v>1</v>
      </c>
      <c r="AX161" s="133" t="s">
        <v>1244</v>
      </c>
      <c r="AY161" s="1">
        <v>1</v>
      </c>
      <c r="AZ161" s="133" t="s">
        <v>1831</v>
      </c>
      <c r="BA161" t="s">
        <v>1524</v>
      </c>
      <c r="BB161" s="224" t="s">
        <v>5553</v>
      </c>
      <c r="BC161" t="s">
        <v>1524</v>
      </c>
      <c r="BD161" s="224" t="s">
        <v>5553</v>
      </c>
      <c r="BH161" t="s">
        <v>272</v>
      </c>
    </row>
    <row r="162" spans="1:60" x14ac:dyDescent="0.2">
      <c r="A162" s="4" t="s">
        <v>6603</v>
      </c>
      <c r="AO162" t="s">
        <v>1524</v>
      </c>
      <c r="AQ162" t="s">
        <v>1524</v>
      </c>
      <c r="AR162" s="97"/>
      <c r="AS162" t="s">
        <v>1524</v>
      </c>
      <c r="AT162" s="87" t="s">
        <v>3089</v>
      </c>
      <c r="AU162" t="s">
        <v>1524</v>
      </c>
      <c r="AV162" s="87" t="s">
        <v>2373</v>
      </c>
      <c r="AW162" t="s">
        <v>1524</v>
      </c>
      <c r="AX162" s="51" t="s">
        <v>1737</v>
      </c>
      <c r="AY162" t="s">
        <v>1524</v>
      </c>
      <c r="AZ162" s="97"/>
      <c r="BB162" s="71"/>
      <c r="BH162" t="s">
        <v>272</v>
      </c>
    </row>
    <row r="163" spans="1:60" x14ac:dyDescent="0.2">
      <c r="AO163" t="s">
        <v>1524</v>
      </c>
      <c r="AQ163" t="s">
        <v>1524</v>
      </c>
      <c r="AR163" s="97"/>
      <c r="AS163" t="s">
        <v>1524</v>
      </c>
      <c r="AT163" s="27" t="s">
        <v>3088</v>
      </c>
      <c r="AU163" t="s">
        <v>1524</v>
      </c>
      <c r="AV163" s="87" t="s">
        <v>2374</v>
      </c>
      <c r="AW163" t="s">
        <v>1524</v>
      </c>
      <c r="AX163" s="133" t="s">
        <v>1246</v>
      </c>
      <c r="AY163" t="s">
        <v>1137</v>
      </c>
      <c r="AZ163" s="87" t="s">
        <v>2499</v>
      </c>
      <c r="BH163" t="s">
        <v>272</v>
      </c>
    </row>
    <row r="164" spans="1:60" x14ac:dyDescent="0.2">
      <c r="AN164" s="27"/>
      <c r="AO164" t="s">
        <v>1524</v>
      </c>
      <c r="AQ164" t="s">
        <v>1524</v>
      </c>
      <c r="AR164" s="97"/>
      <c r="AS164" t="s">
        <v>1524</v>
      </c>
      <c r="AT164" s="87" t="s">
        <v>1387</v>
      </c>
      <c r="AU164" s="1">
        <v>1</v>
      </c>
      <c r="AV164" s="133" t="s">
        <v>305</v>
      </c>
      <c r="AW164" s="1">
        <v>1</v>
      </c>
      <c r="AX164" s="133" t="s">
        <v>300</v>
      </c>
      <c r="AY164" s="1">
        <v>1</v>
      </c>
      <c r="AZ164" s="133" t="s">
        <v>301</v>
      </c>
      <c r="BH164" t="s">
        <v>272</v>
      </c>
    </row>
    <row r="165" spans="1:60" x14ac:dyDescent="0.2">
      <c r="AN165" s="27"/>
      <c r="AO165" t="s">
        <v>1524</v>
      </c>
      <c r="AQ165" t="s">
        <v>1524</v>
      </c>
      <c r="AR165" s="97"/>
      <c r="AS165" s="1">
        <v>1</v>
      </c>
      <c r="AT165" s="27" t="s">
        <v>2120</v>
      </c>
      <c r="AV165" s="97"/>
      <c r="AW165" t="s">
        <v>1524</v>
      </c>
      <c r="AX165" s="224" t="s">
        <v>4990</v>
      </c>
      <c r="AY165" t="s">
        <v>1524</v>
      </c>
      <c r="AZ165" s="97"/>
      <c r="BH165" t="s">
        <v>272</v>
      </c>
    </row>
    <row r="166" spans="1:60" x14ac:dyDescent="0.2">
      <c r="AN166" s="27"/>
      <c r="AO166" t="s">
        <v>1524</v>
      </c>
      <c r="AQ166" t="s">
        <v>1524</v>
      </c>
      <c r="AR166" s="97"/>
      <c r="AS166" t="s">
        <v>1524</v>
      </c>
      <c r="AV166" s="97"/>
      <c r="AW166" s="1">
        <v>1</v>
      </c>
      <c r="AX166" s="133" t="s">
        <v>1245</v>
      </c>
      <c r="AY166" t="s">
        <v>1137</v>
      </c>
      <c r="AZ166" s="87" t="s">
        <v>2500</v>
      </c>
      <c r="BB166" s="71"/>
      <c r="BH166" t="s">
        <v>272</v>
      </c>
    </row>
    <row r="167" spans="1:60" x14ac:dyDescent="0.2">
      <c r="AN167" s="27"/>
      <c r="AO167" t="s">
        <v>1524</v>
      </c>
      <c r="AQ167" t="s">
        <v>1524</v>
      </c>
      <c r="AR167" s="97"/>
      <c r="AS167" t="s">
        <v>1137</v>
      </c>
      <c r="AT167" s="27" t="s">
        <v>2121</v>
      </c>
      <c r="AV167" s="97"/>
      <c r="AW167" t="s">
        <v>1524</v>
      </c>
      <c r="AY167" s="1">
        <v>1</v>
      </c>
      <c r="AZ167" s="133" t="s">
        <v>302</v>
      </c>
      <c r="BB167" s="71"/>
      <c r="BH167" t="s">
        <v>272</v>
      </c>
    </row>
    <row r="168" spans="1:60" x14ac:dyDescent="0.2">
      <c r="AN168" s="27"/>
      <c r="AO168" t="s">
        <v>1524</v>
      </c>
      <c r="AQ168" t="s">
        <v>1524</v>
      </c>
      <c r="AR168" s="97"/>
      <c r="AS168" s="1">
        <v>1</v>
      </c>
      <c r="AT168" s="27" t="s">
        <v>2122</v>
      </c>
      <c r="AV168" s="97"/>
      <c r="AW168" t="s">
        <v>1137</v>
      </c>
      <c r="AX168" s="87" t="s">
        <v>2370</v>
      </c>
      <c r="AZ168" s="97"/>
      <c r="BB168" s="71"/>
      <c r="BH168" t="s">
        <v>272</v>
      </c>
    </row>
    <row r="169" spans="1:60" x14ac:dyDescent="0.2">
      <c r="AN169" s="27"/>
      <c r="AO169" t="s">
        <v>1524</v>
      </c>
      <c r="AQ169" t="s">
        <v>1524</v>
      </c>
      <c r="AR169" s="97"/>
      <c r="AS169" t="s">
        <v>1524</v>
      </c>
      <c r="AT169" s="27" t="s">
        <v>2123</v>
      </c>
      <c r="AV169" s="97"/>
      <c r="AW169" s="1">
        <v>1</v>
      </c>
      <c r="AX169" s="284" t="s">
        <v>6666</v>
      </c>
      <c r="AZ169" s="97"/>
      <c r="BC169" s="192"/>
      <c r="BD169" s="9" t="s">
        <v>4733</v>
      </c>
      <c r="BE169" s="192"/>
      <c r="BH169" t="s">
        <v>272</v>
      </c>
    </row>
    <row r="170" spans="1:60" x14ac:dyDescent="0.2">
      <c r="AN170" s="27"/>
      <c r="AO170" t="s">
        <v>1524</v>
      </c>
      <c r="AQ170" t="s">
        <v>1524</v>
      </c>
      <c r="AR170" s="97"/>
      <c r="AS170" t="s">
        <v>1524</v>
      </c>
      <c r="AV170" s="97"/>
      <c r="AW170" t="s">
        <v>1524</v>
      </c>
      <c r="AX170" t="s">
        <v>1557</v>
      </c>
      <c r="AZ170" s="97"/>
      <c r="BA170" t="s">
        <v>1137</v>
      </c>
      <c r="BB170" s="271" t="s">
        <v>6507</v>
      </c>
      <c r="BC170" s="192" t="s">
        <v>1137</v>
      </c>
      <c r="BD170" s="191" t="s">
        <v>4521</v>
      </c>
      <c r="BE170" s="192"/>
      <c r="BH170" t="s">
        <v>272</v>
      </c>
    </row>
    <row r="171" spans="1:60" x14ac:dyDescent="0.2">
      <c r="AN171" s="27"/>
      <c r="AO171" t="s">
        <v>1524</v>
      </c>
      <c r="AQ171" t="s">
        <v>1524</v>
      </c>
      <c r="AR171" s="97"/>
      <c r="AS171" t="s">
        <v>1137</v>
      </c>
      <c r="AT171" s="27" t="s">
        <v>648</v>
      </c>
      <c r="AV171" s="97"/>
      <c r="AW171" t="s">
        <v>1524</v>
      </c>
      <c r="AX171" t="s">
        <v>1556</v>
      </c>
      <c r="AZ171" s="97"/>
      <c r="BA171" s="1">
        <v>1</v>
      </c>
      <c r="BB171" s="150" t="s">
        <v>6509</v>
      </c>
      <c r="BC171" s="192" t="s">
        <v>1524</v>
      </c>
      <c r="BD171" s="191" t="s">
        <v>4522</v>
      </c>
      <c r="BE171" s="192"/>
      <c r="BH171" t="s">
        <v>272</v>
      </c>
    </row>
    <row r="172" spans="1:60" x14ac:dyDescent="0.2">
      <c r="AN172" s="27"/>
      <c r="AO172" t="s">
        <v>1524</v>
      </c>
      <c r="AQ172" t="s">
        <v>1524</v>
      </c>
      <c r="AR172" s="97"/>
      <c r="AS172" s="1">
        <v>1</v>
      </c>
      <c r="AT172" s="27" t="s">
        <v>2492</v>
      </c>
      <c r="AV172" s="97"/>
      <c r="AW172" t="s">
        <v>1524</v>
      </c>
      <c r="AX172" t="s">
        <v>1331</v>
      </c>
      <c r="AZ172" s="97"/>
      <c r="BA172" t="s">
        <v>1524</v>
      </c>
      <c r="BB172" s="150" t="s">
        <v>6510</v>
      </c>
      <c r="BC172" s="192" t="s">
        <v>1524</v>
      </c>
      <c r="BD172" s="191" t="s">
        <v>4564</v>
      </c>
      <c r="BE172" s="192"/>
      <c r="BH172" t="s">
        <v>272</v>
      </c>
    </row>
    <row r="173" spans="1:60" x14ac:dyDescent="0.2">
      <c r="AN173" s="27"/>
      <c r="AO173" t="s">
        <v>1524</v>
      </c>
      <c r="AQ173" t="s">
        <v>1524</v>
      </c>
      <c r="AR173" s="97"/>
      <c r="AT173" s="97" t="s">
        <v>1328</v>
      </c>
      <c r="AV173" s="97"/>
      <c r="AW173" t="s">
        <v>1524</v>
      </c>
      <c r="AZ173" s="97"/>
      <c r="BA173" t="s">
        <v>1524</v>
      </c>
      <c r="BB173" s="150" t="s">
        <v>6511</v>
      </c>
      <c r="BC173" s="192" t="s">
        <v>1524</v>
      </c>
      <c r="BD173" s="192"/>
      <c r="BE173" s="192"/>
      <c r="BH173" t="s">
        <v>272</v>
      </c>
    </row>
    <row r="174" spans="1:60" x14ac:dyDescent="0.2">
      <c r="AN174" s="27"/>
      <c r="AO174" t="s">
        <v>1524</v>
      </c>
      <c r="AQ174" t="s">
        <v>1137</v>
      </c>
      <c r="AR174" s="87" t="s">
        <v>2502</v>
      </c>
      <c r="AS174" t="s">
        <v>1137</v>
      </c>
      <c r="AT174" s="87" t="s">
        <v>2503</v>
      </c>
      <c r="AV174" s="97"/>
      <c r="AW174" t="s">
        <v>1137</v>
      </c>
      <c r="AX174" s="87" t="s">
        <v>610</v>
      </c>
      <c r="AZ174" s="97"/>
      <c r="BA174" s="1">
        <v>1</v>
      </c>
      <c r="BB174" s="271" t="s">
        <v>6506</v>
      </c>
      <c r="BC174" t="s">
        <v>1524</v>
      </c>
      <c r="BD174" s="214" t="s">
        <v>4731</v>
      </c>
      <c r="BH174" t="s">
        <v>272</v>
      </c>
    </row>
    <row r="175" spans="1:60" x14ac:dyDescent="0.2">
      <c r="AN175" s="27"/>
      <c r="AO175" t="s">
        <v>1524</v>
      </c>
      <c r="AQ175" s="1">
        <v>1</v>
      </c>
      <c r="AR175" s="27" t="s">
        <v>1488</v>
      </c>
      <c r="AS175" s="1">
        <v>1</v>
      </c>
      <c r="AT175" s="87" t="s">
        <v>2504</v>
      </c>
      <c r="AV175" s="97"/>
      <c r="AW175" s="1">
        <v>1</v>
      </c>
      <c r="AX175" s="133" t="s">
        <v>304</v>
      </c>
      <c r="AZ175" s="97"/>
      <c r="BA175" t="s">
        <v>1524</v>
      </c>
      <c r="BB175" s="268" t="s">
        <v>1790</v>
      </c>
      <c r="BC175" t="s">
        <v>1524</v>
      </c>
      <c r="BD175" s="214" t="s">
        <v>4732</v>
      </c>
      <c r="BH175" t="s">
        <v>272</v>
      </c>
    </row>
    <row r="176" spans="1:60" x14ac:dyDescent="0.2">
      <c r="AN176" s="27"/>
      <c r="AO176" t="s">
        <v>1524</v>
      </c>
      <c r="AQ176" t="s">
        <v>1524</v>
      </c>
      <c r="AR176" s="153" t="s">
        <v>3480</v>
      </c>
      <c r="AV176" s="97"/>
      <c r="AW176" t="s">
        <v>1524</v>
      </c>
      <c r="AX176" s="133" t="s">
        <v>303</v>
      </c>
      <c r="AZ176" s="97"/>
      <c r="BA176" t="s">
        <v>1524</v>
      </c>
      <c r="BB176" s="271" t="s">
        <v>6508</v>
      </c>
      <c r="BC176" t="s">
        <v>1524</v>
      </c>
      <c r="BH176" t="s">
        <v>272</v>
      </c>
    </row>
    <row r="177" spans="1:60" x14ac:dyDescent="0.2">
      <c r="AN177" s="27"/>
      <c r="AO177" t="s">
        <v>1524</v>
      </c>
      <c r="AQ177" t="s">
        <v>1524</v>
      </c>
      <c r="AR177" s="224" t="s">
        <v>5687</v>
      </c>
      <c r="AV177" s="97"/>
      <c r="AW177" t="s">
        <v>1524</v>
      </c>
      <c r="AX177" s="87" t="s">
        <v>611</v>
      </c>
      <c r="AZ177" s="97"/>
      <c r="BA177" t="s">
        <v>1524</v>
      </c>
      <c r="BB177" s="271" t="s">
        <v>6512</v>
      </c>
      <c r="BC177" t="s">
        <v>1137</v>
      </c>
      <c r="BD177" s="224" t="s">
        <v>5571</v>
      </c>
      <c r="BH177" t="s">
        <v>272</v>
      </c>
    </row>
    <row r="178" spans="1:60" x14ac:dyDescent="0.2">
      <c r="AN178" s="27"/>
      <c r="AO178" t="s">
        <v>1524</v>
      </c>
      <c r="AQ178" t="s">
        <v>1524</v>
      </c>
      <c r="AR178" s="87" t="s">
        <v>2501</v>
      </c>
      <c r="AV178" s="97"/>
      <c r="AZ178" s="97"/>
      <c r="BA178" t="s">
        <v>1524</v>
      </c>
      <c r="BB178" s="271" t="s">
        <v>6744</v>
      </c>
      <c r="BC178" s="1">
        <v>1</v>
      </c>
      <c r="BD178" s="224" t="s">
        <v>5572</v>
      </c>
      <c r="BH178" t="s">
        <v>272</v>
      </c>
    </row>
    <row r="179" spans="1:60" x14ac:dyDescent="0.2">
      <c r="AN179" s="27"/>
      <c r="AO179" t="s">
        <v>1524</v>
      </c>
      <c r="AQ179" t="s">
        <v>1524</v>
      </c>
      <c r="AR179" s="97" t="s">
        <v>1328</v>
      </c>
      <c r="AV179" s="97"/>
      <c r="AZ179" s="97"/>
      <c r="BA179" t="s">
        <v>1524</v>
      </c>
      <c r="BC179" t="s">
        <v>1524</v>
      </c>
      <c r="BD179" s="224" t="s">
        <v>5573</v>
      </c>
      <c r="BH179" t="s">
        <v>272</v>
      </c>
    </row>
    <row r="180" spans="1:60" x14ac:dyDescent="0.2">
      <c r="AN180" s="27"/>
      <c r="AO180" t="s">
        <v>1524</v>
      </c>
      <c r="AV180" s="97"/>
      <c r="AW180" t="s">
        <v>1137</v>
      </c>
      <c r="AX180" s="138" t="s">
        <v>1236</v>
      </c>
      <c r="AZ180" s="97"/>
      <c r="BA180" t="s">
        <v>1524</v>
      </c>
      <c r="BB180" s="71"/>
      <c r="BC180" t="s">
        <v>1524</v>
      </c>
      <c r="BD180" s="224" t="s">
        <v>5574</v>
      </c>
      <c r="BH180" t="s">
        <v>272</v>
      </c>
    </row>
    <row r="181" spans="1:60" x14ac:dyDescent="0.2">
      <c r="AN181" s="27"/>
      <c r="AO181" t="s">
        <v>1137</v>
      </c>
      <c r="AP181" s="87" t="s">
        <v>2505</v>
      </c>
      <c r="AQ181" t="s">
        <v>1137</v>
      </c>
      <c r="AR181" s="87" t="s">
        <v>2506</v>
      </c>
      <c r="AV181" s="97"/>
      <c r="AW181" s="1">
        <v>1</v>
      </c>
      <c r="AX181" s="138" t="s">
        <v>1902</v>
      </c>
      <c r="AZ181" s="97"/>
      <c r="BA181" t="s">
        <v>1524</v>
      </c>
      <c r="BB181" s="71"/>
      <c r="BH181" t="s">
        <v>272</v>
      </c>
    </row>
    <row r="182" spans="1:60" x14ac:dyDescent="0.2">
      <c r="AN182" s="27"/>
      <c r="AO182" s="1">
        <v>1</v>
      </c>
      <c r="AP182" s="27" t="s">
        <v>1378</v>
      </c>
      <c r="AQ182" s="1">
        <v>1</v>
      </c>
      <c r="AR182" s="87" t="s">
        <v>2507</v>
      </c>
      <c r="AV182" s="97"/>
      <c r="AW182" t="s">
        <v>1524</v>
      </c>
      <c r="AX182" s="138" t="s">
        <v>3002</v>
      </c>
      <c r="AZ182" s="97"/>
      <c r="BA182" t="s">
        <v>1524</v>
      </c>
      <c r="BB182" s="9" t="s">
        <v>3505</v>
      </c>
      <c r="BC182" s="192"/>
      <c r="BD182" s="17" t="s">
        <v>3570</v>
      </c>
      <c r="BE182" s="192"/>
      <c r="BH182" t="s">
        <v>272</v>
      </c>
    </row>
    <row r="183" spans="1:60" x14ac:dyDescent="0.2">
      <c r="AN183" s="27"/>
      <c r="AO183" t="s">
        <v>1524</v>
      </c>
      <c r="AP183" s="27" t="s">
        <v>1379</v>
      </c>
      <c r="AQ183" t="s">
        <v>1524</v>
      </c>
      <c r="AR183" s="153" t="s">
        <v>3315</v>
      </c>
      <c r="AV183" s="97"/>
      <c r="AX183" s="161"/>
      <c r="AZ183" s="97"/>
      <c r="BA183" s="192" t="s">
        <v>1137</v>
      </c>
      <c r="BB183" s="37" t="s">
        <v>4310</v>
      </c>
      <c r="BC183" s="192" t="s">
        <v>1137</v>
      </c>
      <c r="BD183" s="51" t="s">
        <v>3472</v>
      </c>
      <c r="BE183" s="192"/>
      <c r="BH183" t="s">
        <v>272</v>
      </c>
    </row>
    <row r="184" spans="1:60" x14ac:dyDescent="0.2">
      <c r="AN184" s="27"/>
      <c r="AO184" t="s">
        <v>1524</v>
      </c>
      <c r="AP184" s="27"/>
      <c r="AR184" s="97"/>
      <c r="AV184" s="97"/>
      <c r="AX184" s="161"/>
      <c r="AZ184" s="97"/>
      <c r="BA184" s="192" t="s">
        <v>1524</v>
      </c>
      <c r="BB184" s="37" t="s">
        <v>1339</v>
      </c>
      <c r="BC184" s="192" t="s">
        <v>1524</v>
      </c>
      <c r="BD184" s="147" t="s">
        <v>3211</v>
      </c>
      <c r="BE184" s="192"/>
      <c r="BH184" t="s">
        <v>272</v>
      </c>
    </row>
    <row r="185" spans="1:60" x14ac:dyDescent="0.2">
      <c r="AN185" s="27"/>
      <c r="AO185" t="s">
        <v>1524</v>
      </c>
      <c r="AR185" s="97"/>
      <c r="AV185" s="97"/>
      <c r="AZ185" s="97"/>
      <c r="BA185" s="192"/>
      <c r="BB185" s="192"/>
      <c r="BC185" s="192"/>
      <c r="BD185" s="192"/>
      <c r="BE185" s="192"/>
      <c r="BH185" t="s">
        <v>272</v>
      </c>
    </row>
    <row r="186" spans="1:60" x14ac:dyDescent="0.2">
      <c r="AN186" s="27"/>
      <c r="AO186" t="s">
        <v>1137</v>
      </c>
      <c r="AP186" s="133" t="s">
        <v>2803</v>
      </c>
      <c r="AR186" s="97"/>
      <c r="AV186" s="97"/>
      <c r="AZ186" s="97"/>
      <c r="BA186" t="s">
        <v>1137</v>
      </c>
      <c r="BB186" s="23" t="s">
        <v>1904</v>
      </c>
      <c r="BH186" t="s">
        <v>272</v>
      </c>
    </row>
    <row r="187" spans="1:60" x14ac:dyDescent="0.2">
      <c r="AN187" s="27"/>
      <c r="AO187" s="1">
        <v>1</v>
      </c>
      <c r="AP187" s="27" t="s">
        <v>1533</v>
      </c>
      <c r="AR187" s="97"/>
      <c r="AV187" s="97"/>
      <c r="AZ187" s="97"/>
      <c r="BA187" s="1">
        <v>1</v>
      </c>
      <c r="BB187" s="87" t="s">
        <v>1905</v>
      </c>
      <c r="BH187" t="s">
        <v>272</v>
      </c>
    </row>
    <row r="188" spans="1:60" x14ac:dyDescent="0.2">
      <c r="AN188" s="27"/>
      <c r="AO188" t="s">
        <v>1524</v>
      </c>
      <c r="AP188" s="27" t="s">
        <v>970</v>
      </c>
      <c r="AR188" s="97"/>
      <c r="AV188" s="97"/>
      <c r="AZ188" s="97"/>
      <c r="BA188" t="s">
        <v>1524</v>
      </c>
      <c r="BB188" s="271" t="s">
        <v>6578</v>
      </c>
      <c r="BH188" t="s">
        <v>272</v>
      </c>
    </row>
    <row r="189" spans="1:60" x14ac:dyDescent="0.2">
      <c r="A189" s="150" t="s">
        <v>6465</v>
      </c>
      <c r="AN189" s="27"/>
      <c r="AP189" s="27"/>
      <c r="AR189" s="97"/>
      <c r="AV189" s="97"/>
      <c r="AZ189" s="97"/>
      <c r="BB189" s="271"/>
      <c r="BH189" t="s">
        <v>272</v>
      </c>
    </row>
    <row r="190" spans="1:60" x14ac:dyDescent="0.2">
      <c r="AN190" s="27"/>
      <c r="AO190" s="21" t="s">
        <v>6660</v>
      </c>
      <c r="AP190" s="27"/>
      <c r="AR190" s="97"/>
      <c r="AV190" s="97"/>
      <c r="AZ190" s="97"/>
      <c r="BB190" s="271"/>
      <c r="BH190" t="s">
        <v>272</v>
      </c>
    </row>
    <row r="191" spans="1:60" x14ac:dyDescent="0.2">
      <c r="AN191" s="27"/>
      <c r="AP191" s="27"/>
      <c r="AR191" s="97"/>
      <c r="AS191" t="s">
        <v>1137</v>
      </c>
      <c r="AT191" s="271" t="s">
        <v>6661</v>
      </c>
      <c r="AV191" s="97"/>
      <c r="AZ191" s="97"/>
      <c r="BB191" s="271"/>
      <c r="BH191" t="s">
        <v>272</v>
      </c>
    </row>
    <row r="192" spans="1:60" x14ac:dyDescent="0.2">
      <c r="AN192" s="27"/>
      <c r="AP192" s="27"/>
      <c r="AR192" s="97"/>
      <c r="AS192" s="1">
        <v>1</v>
      </c>
      <c r="AT192" s="271" t="s">
        <v>656</v>
      </c>
      <c r="AV192" s="97"/>
      <c r="AZ192" s="97"/>
      <c r="BB192" s="271"/>
      <c r="BH192" t="s">
        <v>272</v>
      </c>
    </row>
    <row r="193" spans="1:60" x14ac:dyDescent="0.2">
      <c r="AN193" s="27"/>
      <c r="AP193" s="27"/>
      <c r="AR193" s="97"/>
      <c r="AS193" t="s">
        <v>1524</v>
      </c>
      <c r="AT193" s="271" t="s">
        <v>6662</v>
      </c>
      <c r="AV193" s="97"/>
      <c r="AZ193" s="97"/>
      <c r="BB193" s="271"/>
      <c r="BH193" t="s">
        <v>272</v>
      </c>
    </row>
    <row r="194" spans="1:60" x14ac:dyDescent="0.2">
      <c r="A194" s="150" t="s">
        <v>6465</v>
      </c>
      <c r="O194" s="150"/>
      <c r="AD194" s="150"/>
      <c r="AN194" s="27"/>
      <c r="AP194" s="97"/>
      <c r="AZ194" s="97"/>
      <c r="BB194" s="71"/>
      <c r="BH194" t="s">
        <v>272</v>
      </c>
    </row>
    <row r="195" spans="1:60" x14ac:dyDescent="0.2">
      <c r="AN195" s="27"/>
      <c r="AO195" s="12" t="s">
        <v>2034</v>
      </c>
      <c r="AW195" s="6"/>
      <c r="AX195" s="17" t="s">
        <v>2337</v>
      </c>
      <c r="AY195" s="6"/>
      <c r="AZ195" s="6"/>
      <c r="BA195" s="6"/>
      <c r="BB195" s="71"/>
      <c r="BH195" t="s">
        <v>272</v>
      </c>
    </row>
    <row r="196" spans="1:60" x14ac:dyDescent="0.2">
      <c r="AN196" s="27"/>
      <c r="AW196" s="6" t="s">
        <v>1137</v>
      </c>
      <c r="AX196" s="71" t="s">
        <v>509</v>
      </c>
      <c r="AY196" t="s">
        <v>1137</v>
      </c>
      <c r="AZ196" s="71" t="s">
        <v>3311</v>
      </c>
      <c r="BA196" s="6" t="s">
        <v>1137</v>
      </c>
      <c r="BB196" s="71" t="s">
        <v>2334</v>
      </c>
      <c r="BH196" t="s">
        <v>272</v>
      </c>
    </row>
    <row r="197" spans="1:60" x14ac:dyDescent="0.2">
      <c r="AN197" s="27"/>
      <c r="AW197" s="6" t="s">
        <v>1524</v>
      </c>
      <c r="AX197" s="71" t="s">
        <v>192</v>
      </c>
      <c r="AY197" t="s">
        <v>1524</v>
      </c>
      <c r="AZ197" s="71" t="s">
        <v>3085</v>
      </c>
      <c r="BA197" s="6"/>
      <c r="BB197" s="71"/>
      <c r="BH197" t="s">
        <v>272</v>
      </c>
    </row>
    <row r="198" spans="1:60" x14ac:dyDescent="0.2">
      <c r="AN198" s="27"/>
      <c r="AW198" s="6" t="s">
        <v>1524</v>
      </c>
      <c r="AX198" s="71" t="s">
        <v>767</v>
      </c>
      <c r="AY198" s="6"/>
      <c r="AZ198" s="6"/>
      <c r="BA198" s="6"/>
      <c r="BB198" s="71"/>
      <c r="BH198" t="s">
        <v>272</v>
      </c>
    </row>
    <row r="199" spans="1:60" x14ac:dyDescent="0.2">
      <c r="AN199" s="27"/>
      <c r="AW199" s="6" t="s">
        <v>1524</v>
      </c>
      <c r="AX199" s="114" t="s">
        <v>2913</v>
      </c>
      <c r="AY199" s="6"/>
      <c r="AZ199" s="97"/>
      <c r="BB199" s="71"/>
      <c r="BH199" t="s">
        <v>272</v>
      </c>
    </row>
    <row r="200" spans="1:60" x14ac:dyDescent="0.2">
      <c r="AN200" s="27"/>
      <c r="AW200" s="6" t="s">
        <v>1524</v>
      </c>
      <c r="AX200" s="71" t="s">
        <v>768</v>
      </c>
      <c r="AY200" s="6"/>
      <c r="AZ200" s="97"/>
      <c r="BB200" s="71"/>
      <c r="BH200" t="s">
        <v>272</v>
      </c>
    </row>
    <row r="201" spans="1:60" x14ac:dyDescent="0.2">
      <c r="AN201" s="27"/>
      <c r="AW201" s="6" t="s">
        <v>1524</v>
      </c>
      <c r="AX201" s="71" t="s">
        <v>769</v>
      </c>
      <c r="AY201" s="6"/>
      <c r="AZ201" s="97"/>
      <c r="BB201" s="71"/>
      <c r="BH201" t="s">
        <v>272</v>
      </c>
    </row>
    <row r="202" spans="1:60" x14ac:dyDescent="0.2">
      <c r="A202" s="150" t="s">
        <v>6465</v>
      </c>
      <c r="O202" s="150"/>
      <c r="AD202" s="150"/>
      <c r="AH202" s="23"/>
      <c r="AI202" s="23"/>
      <c r="AJ202" s="23"/>
      <c r="AN202" s="27"/>
      <c r="AV202" s="27"/>
      <c r="AW202" s="6"/>
      <c r="AX202" s="6"/>
      <c r="AY202" s="6"/>
      <c r="AZ202" s="71"/>
      <c r="BB202" s="71"/>
      <c r="BH202" t="s">
        <v>272</v>
      </c>
    </row>
    <row r="203" spans="1:60" x14ac:dyDescent="0.2">
      <c r="AN203" s="27"/>
      <c r="AO203" s="12" t="s">
        <v>77</v>
      </c>
      <c r="AV203" s="27"/>
      <c r="AY203" s="9" t="s">
        <v>1797</v>
      </c>
      <c r="AZ203" s="6"/>
      <c r="BA203" s="33"/>
      <c r="BB203" s="33"/>
      <c r="BD203" s="97" t="s">
        <v>1302</v>
      </c>
      <c r="BE203" s="33"/>
      <c r="BH203" t="s">
        <v>272</v>
      </c>
    </row>
    <row r="204" spans="1:60" x14ac:dyDescent="0.2">
      <c r="AN204" s="27"/>
      <c r="AV204" s="27"/>
      <c r="AY204" s="6"/>
      <c r="AZ204" s="97" t="s">
        <v>1302</v>
      </c>
      <c r="BA204" s="6"/>
      <c r="BB204" s="97" t="s">
        <v>1302</v>
      </c>
      <c r="BC204" t="s">
        <v>1137</v>
      </c>
      <c r="BD204" s="27" t="s">
        <v>2556</v>
      </c>
      <c r="BE204" s="97"/>
      <c r="BH204" t="s">
        <v>272</v>
      </c>
    </row>
    <row r="205" spans="1:60" x14ac:dyDescent="0.2">
      <c r="AN205" s="27"/>
      <c r="AV205" s="27"/>
      <c r="AY205" s="6" t="s">
        <v>1137</v>
      </c>
      <c r="AZ205" s="150" t="s">
        <v>5666</v>
      </c>
      <c r="BA205" s="6" t="s">
        <v>1137</v>
      </c>
      <c r="BB205" s="148" t="s">
        <v>4316</v>
      </c>
      <c r="BC205" s="1">
        <v>1</v>
      </c>
      <c r="BD205" s="29" t="s">
        <v>2558</v>
      </c>
      <c r="BE205" s="27"/>
      <c r="BH205" t="s">
        <v>272</v>
      </c>
    </row>
    <row r="206" spans="1:60" x14ac:dyDescent="0.2">
      <c r="AN206" s="27"/>
      <c r="AV206" s="27"/>
      <c r="AY206" s="6" t="s">
        <v>1524</v>
      </c>
      <c r="AZ206" t="s">
        <v>5667</v>
      </c>
      <c r="BA206" s="1">
        <v>1</v>
      </c>
      <c r="BB206" t="s">
        <v>2557</v>
      </c>
      <c r="BC206" t="s">
        <v>1524</v>
      </c>
      <c r="BD206" s="191" t="s">
        <v>4557</v>
      </c>
      <c r="BE206" s="29"/>
      <c r="BH206" t="s">
        <v>272</v>
      </c>
    </row>
    <row r="207" spans="1:60" x14ac:dyDescent="0.2">
      <c r="AN207" s="27"/>
      <c r="AV207" s="27"/>
      <c r="AY207" s="6" t="s">
        <v>1524</v>
      </c>
      <c r="AZ207" s="91" t="s">
        <v>1772</v>
      </c>
      <c r="BA207" s="6" t="s">
        <v>1524</v>
      </c>
      <c r="BB207" s="29" t="s">
        <v>1787</v>
      </c>
      <c r="BC207" s="150" t="s">
        <v>3066</v>
      </c>
      <c r="BH207" t="s">
        <v>272</v>
      </c>
    </row>
    <row r="208" spans="1:60" x14ac:dyDescent="0.2">
      <c r="AN208" s="27"/>
      <c r="AV208" s="27"/>
      <c r="AY208" s="6" t="s">
        <v>1524</v>
      </c>
      <c r="AZ208" t="s">
        <v>5668</v>
      </c>
      <c r="BA208" s="1">
        <v>1</v>
      </c>
      <c r="BB208" s="32" t="s">
        <v>237</v>
      </c>
      <c r="BC208" t="s">
        <v>1137</v>
      </c>
      <c r="BD208" s="153" t="s">
        <v>3303</v>
      </c>
      <c r="BE208" s="153"/>
      <c r="BH208" t="s">
        <v>272</v>
      </c>
    </row>
    <row r="209" spans="1:60" x14ac:dyDescent="0.2">
      <c r="AN209" s="27"/>
      <c r="AV209" s="27"/>
      <c r="AY209" s="6" t="s">
        <v>1524</v>
      </c>
      <c r="AZ209" t="s">
        <v>4874</v>
      </c>
      <c r="BA209" s="6" t="s">
        <v>1524</v>
      </c>
      <c r="BB209" s="150" t="s">
        <v>4728</v>
      </c>
      <c r="BC209" s="1">
        <v>1</v>
      </c>
      <c r="BD209" s="244" t="s">
        <v>6026</v>
      </c>
      <c r="BE209" s="153"/>
      <c r="BH209" t="s">
        <v>272</v>
      </c>
    </row>
    <row r="210" spans="1:60" x14ac:dyDescent="0.2">
      <c r="AN210" s="27"/>
      <c r="AV210" s="27"/>
      <c r="AY210" s="6"/>
      <c r="AZ210" s="6"/>
      <c r="BA210" s="6" t="s">
        <v>1524</v>
      </c>
      <c r="BB210" s="27" t="s">
        <v>4729</v>
      </c>
      <c r="BH210" t="s">
        <v>272</v>
      </c>
    </row>
    <row r="211" spans="1:60" x14ac:dyDescent="0.2">
      <c r="AN211" s="27"/>
      <c r="AV211" s="27"/>
      <c r="BA211" t="s">
        <v>1524</v>
      </c>
      <c r="BC211" t="s">
        <v>1137</v>
      </c>
      <c r="BD211" s="27" t="s">
        <v>1232</v>
      </c>
      <c r="BE211" s="27"/>
      <c r="BH211" t="s">
        <v>272</v>
      </c>
    </row>
    <row r="212" spans="1:60" x14ac:dyDescent="0.2">
      <c r="AN212" s="27"/>
      <c r="AV212" s="27"/>
      <c r="BA212" t="s">
        <v>1524</v>
      </c>
      <c r="BC212" s="1">
        <v>1</v>
      </c>
      <c r="BD212" s="27" t="s">
        <v>1234</v>
      </c>
      <c r="BE212" s="27"/>
      <c r="BH212" t="s">
        <v>272</v>
      </c>
    </row>
    <row r="213" spans="1:60" x14ac:dyDescent="0.2">
      <c r="AN213" s="27"/>
      <c r="AV213" s="27"/>
      <c r="BA213" t="s">
        <v>1137</v>
      </c>
      <c r="BB213" s="148" t="s">
        <v>4317</v>
      </c>
      <c r="BC213" t="s">
        <v>1524</v>
      </c>
      <c r="BD213" s="153" t="s">
        <v>3207</v>
      </c>
      <c r="BE213" s="153"/>
      <c r="BH213" t="s">
        <v>272</v>
      </c>
    </row>
    <row r="214" spans="1:60" x14ac:dyDescent="0.2">
      <c r="AN214" s="27"/>
      <c r="AV214" s="27"/>
      <c r="BA214" s="1">
        <v>1</v>
      </c>
      <c r="BB214" t="s">
        <v>1233</v>
      </c>
      <c r="BC214" t="s">
        <v>1524</v>
      </c>
      <c r="BH214" t="s">
        <v>272</v>
      </c>
    </row>
    <row r="215" spans="1:60" x14ac:dyDescent="0.2">
      <c r="AN215" s="27"/>
      <c r="AV215" s="27"/>
      <c r="BA215" t="s">
        <v>1524</v>
      </c>
      <c r="BB215" s="147" t="s">
        <v>3214</v>
      </c>
      <c r="BC215" t="s">
        <v>1137</v>
      </c>
      <c r="BD215" s="27" t="s">
        <v>1235</v>
      </c>
      <c r="BE215" s="27"/>
      <c r="BH215" t="s">
        <v>272</v>
      </c>
    </row>
    <row r="216" spans="1:60" x14ac:dyDescent="0.2">
      <c r="AN216" s="27"/>
      <c r="AV216" s="27"/>
      <c r="BA216" t="s">
        <v>1524</v>
      </c>
      <c r="BB216" s="27" t="s">
        <v>4374</v>
      </c>
      <c r="BC216" s="1">
        <v>1</v>
      </c>
      <c r="BD216" s="191" t="s">
        <v>4375</v>
      </c>
      <c r="BE216" s="27"/>
      <c r="BH216" t="s">
        <v>272</v>
      </c>
    </row>
    <row r="217" spans="1:60" x14ac:dyDescent="0.2">
      <c r="AN217" s="27"/>
      <c r="AV217" s="27"/>
      <c r="AZ217" s="150"/>
      <c r="BA217" t="s">
        <v>1524</v>
      </c>
      <c r="BB217" s="271" t="s">
        <v>6504</v>
      </c>
      <c r="BC217" t="s">
        <v>1524</v>
      </c>
      <c r="BD217" s="51" t="s">
        <v>1613</v>
      </c>
      <c r="BE217" s="51"/>
      <c r="BH217" t="s">
        <v>272</v>
      </c>
    </row>
    <row r="218" spans="1:60" x14ac:dyDescent="0.2">
      <c r="AN218" s="27"/>
      <c r="AV218" s="27"/>
      <c r="BA218" s="192" t="s">
        <v>1524</v>
      </c>
      <c r="BB218" s="9" t="s">
        <v>5671</v>
      </c>
      <c r="BC218" t="s">
        <v>1524</v>
      </c>
      <c r="BD218" s="271" t="s">
        <v>6588</v>
      </c>
      <c r="BE218" s="147"/>
      <c r="BH218" t="s">
        <v>272</v>
      </c>
    </row>
    <row r="219" spans="1:60" x14ac:dyDescent="0.2">
      <c r="AN219" s="27"/>
      <c r="AV219" s="27"/>
      <c r="BA219" s="192" t="s">
        <v>1524</v>
      </c>
      <c r="BB219" s="224" t="s">
        <v>5670</v>
      </c>
      <c r="BC219" s="192"/>
      <c r="BD219" s="147"/>
      <c r="BE219" s="147"/>
      <c r="BH219" t="s">
        <v>272</v>
      </c>
    </row>
    <row r="220" spans="1:60" x14ac:dyDescent="0.2">
      <c r="AN220" s="27"/>
      <c r="AV220" s="27"/>
      <c r="BA220" s="192" t="s">
        <v>1524</v>
      </c>
      <c r="BB220" s="177" t="s">
        <v>4315</v>
      </c>
      <c r="BC220" s="192"/>
      <c r="BD220" s="147"/>
      <c r="BE220" s="147"/>
      <c r="BH220" t="s">
        <v>272</v>
      </c>
    </row>
    <row r="221" spans="1:60" x14ac:dyDescent="0.2">
      <c r="AN221" s="27"/>
      <c r="AV221" s="27"/>
      <c r="BA221" s="192" t="s">
        <v>1524</v>
      </c>
      <c r="BB221" s="192"/>
      <c r="BC221" s="192"/>
      <c r="BD221" s="147"/>
      <c r="BE221" s="147"/>
      <c r="BH221" t="s">
        <v>272</v>
      </c>
    </row>
    <row r="222" spans="1:60" x14ac:dyDescent="0.2">
      <c r="AN222" s="27"/>
      <c r="AV222" s="27"/>
      <c r="BA222" t="s">
        <v>1524</v>
      </c>
      <c r="BB222" s="271" t="s">
        <v>6505</v>
      </c>
      <c r="BD222" s="147"/>
      <c r="BE222" s="147"/>
      <c r="BH222" t="s">
        <v>272</v>
      </c>
    </row>
    <row r="223" spans="1:60" x14ac:dyDescent="0.2">
      <c r="AN223" s="27"/>
      <c r="AV223" s="27"/>
      <c r="BD223" s="147"/>
      <c r="BE223" s="147"/>
      <c r="BH223" t="s">
        <v>272</v>
      </c>
    </row>
    <row r="224" spans="1:60" x14ac:dyDescent="0.2">
      <c r="A224" s="150" t="s">
        <v>6465</v>
      </c>
      <c r="O224" s="150"/>
      <c r="AD224" s="150"/>
      <c r="AH224" s="23"/>
      <c r="AI224" s="23"/>
      <c r="AJ224" s="23"/>
      <c r="AN224" s="27"/>
      <c r="AV224" s="27"/>
      <c r="AZ224" s="71"/>
      <c r="BC224" s="6"/>
      <c r="BD224" s="6"/>
      <c r="BE224" s="6"/>
      <c r="BH224" t="s">
        <v>272</v>
      </c>
    </row>
    <row r="225" spans="40:60" x14ac:dyDescent="0.2">
      <c r="AN225" s="27"/>
      <c r="AO225" s="15" t="s">
        <v>1173</v>
      </c>
      <c r="AV225" s="27"/>
      <c r="BA225" s="6"/>
      <c r="BB225" s="17" t="s">
        <v>2031</v>
      </c>
      <c r="BD225" s="97" t="s">
        <v>1302</v>
      </c>
      <c r="BE225" s="192"/>
      <c r="BH225" t="s">
        <v>272</v>
      </c>
    </row>
    <row r="226" spans="40:60" x14ac:dyDescent="0.2">
      <c r="AN226" s="27"/>
      <c r="AO226" s="2"/>
      <c r="AV226" s="27"/>
      <c r="BA226" s="6" t="s">
        <v>1137</v>
      </c>
      <c r="BB226" s="148" t="s">
        <v>4316</v>
      </c>
      <c r="BC226" t="s">
        <v>1137</v>
      </c>
      <c r="BD226" s="27" t="s">
        <v>2556</v>
      </c>
      <c r="BE226" s="192"/>
      <c r="BH226" t="s">
        <v>272</v>
      </c>
    </row>
    <row r="227" spans="40:60" x14ac:dyDescent="0.2">
      <c r="AN227" s="27"/>
      <c r="AO227" s="2"/>
      <c r="AV227" s="27"/>
      <c r="AZ227" s="71"/>
      <c r="BA227" s="6" t="s">
        <v>1524</v>
      </c>
      <c r="BB227" t="s">
        <v>2557</v>
      </c>
      <c r="BC227" t="s">
        <v>1524</v>
      </c>
      <c r="BD227" s="29" t="s">
        <v>2558</v>
      </c>
      <c r="BE227" s="192"/>
      <c r="BH227" t="s">
        <v>272</v>
      </c>
    </row>
    <row r="228" spans="40:60" x14ac:dyDescent="0.2">
      <c r="AN228" s="27"/>
      <c r="AO228" s="2"/>
      <c r="AV228" s="27"/>
      <c r="AZ228" s="71"/>
      <c r="BA228" s="6" t="s">
        <v>1524</v>
      </c>
      <c r="BB228" s="29" t="s">
        <v>1787</v>
      </c>
      <c r="BC228" s="6"/>
      <c r="BD228" s="6"/>
      <c r="BE228" s="6"/>
      <c r="BH228" t="s">
        <v>272</v>
      </c>
    </row>
    <row r="229" spans="40:60" x14ac:dyDescent="0.2">
      <c r="AN229" s="27"/>
      <c r="AO229" s="2"/>
      <c r="AV229" s="27"/>
      <c r="AZ229" s="71"/>
      <c r="BA229" s="6" t="s">
        <v>1524</v>
      </c>
      <c r="BB229" s="32" t="s">
        <v>237</v>
      </c>
      <c r="BC229" s="6"/>
      <c r="BD229" s="9" t="s">
        <v>2031</v>
      </c>
      <c r="BE229" s="192"/>
      <c r="BH229" t="s">
        <v>272</v>
      </c>
    </row>
    <row r="230" spans="40:60" x14ac:dyDescent="0.2">
      <c r="AN230" s="27"/>
      <c r="AO230" s="2"/>
      <c r="AV230" s="27"/>
      <c r="AZ230" s="71"/>
      <c r="BA230" s="6" t="s">
        <v>1524</v>
      </c>
      <c r="BB230" s="150" t="s">
        <v>4728</v>
      </c>
      <c r="BC230" s="192" t="s">
        <v>1137</v>
      </c>
      <c r="BD230" s="177" t="s">
        <v>1232</v>
      </c>
      <c r="BE230" s="192"/>
      <c r="BH230" t="s">
        <v>272</v>
      </c>
    </row>
    <row r="231" spans="40:60" x14ac:dyDescent="0.2">
      <c r="AN231" s="27"/>
      <c r="AO231" s="2"/>
      <c r="AV231" s="27"/>
      <c r="AZ231" s="71"/>
      <c r="BA231" s="6"/>
      <c r="BB231" s="6"/>
      <c r="BC231" s="192" t="s">
        <v>1524</v>
      </c>
      <c r="BD231" s="177" t="s">
        <v>5669</v>
      </c>
      <c r="BE231" s="192"/>
      <c r="BH231" t="s">
        <v>272</v>
      </c>
    </row>
    <row r="232" spans="40:60" x14ac:dyDescent="0.2">
      <c r="AN232" s="27"/>
      <c r="AO232" s="2"/>
      <c r="AV232" s="27"/>
      <c r="BC232" t="s">
        <v>1524</v>
      </c>
      <c r="BD232" s="192"/>
      <c r="BE232" s="192"/>
      <c r="BH232" t="s">
        <v>272</v>
      </c>
    </row>
    <row r="233" spans="40:60" x14ac:dyDescent="0.2">
      <c r="AN233" s="27"/>
      <c r="AO233" s="2"/>
      <c r="AV233" s="27"/>
      <c r="BC233" t="s">
        <v>1137</v>
      </c>
      <c r="BD233" s="147" t="s">
        <v>1407</v>
      </c>
      <c r="BH233" t="s">
        <v>272</v>
      </c>
    </row>
    <row r="234" spans="40:60" x14ac:dyDescent="0.2">
      <c r="AN234" s="27"/>
      <c r="AO234" s="2"/>
      <c r="AV234" s="27"/>
      <c r="BA234" s="1"/>
      <c r="BB234" s="177"/>
      <c r="BC234" s="1">
        <v>1</v>
      </c>
      <c r="BD234" s="244" t="s">
        <v>6027</v>
      </c>
      <c r="BH234" t="s">
        <v>272</v>
      </c>
    </row>
    <row r="235" spans="40:60" x14ac:dyDescent="0.2">
      <c r="AN235" s="27"/>
      <c r="AO235" s="2"/>
      <c r="AV235" s="27"/>
      <c r="BA235" t="s">
        <v>1137</v>
      </c>
      <c r="BB235" s="177" t="s">
        <v>5664</v>
      </c>
      <c r="BC235" t="s">
        <v>1524</v>
      </c>
      <c r="BD235" s="224" t="s">
        <v>5663</v>
      </c>
      <c r="BH235" t="s">
        <v>272</v>
      </c>
    </row>
    <row r="236" spans="40:60" x14ac:dyDescent="0.2">
      <c r="AN236" s="27"/>
      <c r="AV236" s="27"/>
      <c r="BA236" s="1">
        <v>1</v>
      </c>
      <c r="BB236" s="177" t="s">
        <v>4315</v>
      </c>
      <c r="BC236" s="192" t="s">
        <v>1524</v>
      </c>
      <c r="BD236" s="9" t="s">
        <v>2031</v>
      </c>
      <c r="BE236" s="192"/>
      <c r="BH236" t="s">
        <v>272</v>
      </c>
    </row>
    <row r="237" spans="40:60" x14ac:dyDescent="0.2">
      <c r="AN237" s="27"/>
      <c r="AV237" s="27"/>
      <c r="BA237" t="s">
        <v>1524</v>
      </c>
      <c r="BB237" s="224" t="s">
        <v>5665</v>
      </c>
      <c r="BC237" s="192" t="s">
        <v>1137</v>
      </c>
      <c r="BD237" s="27" t="s">
        <v>1235</v>
      </c>
      <c r="BE237" s="192"/>
      <c r="BH237" t="s">
        <v>272</v>
      </c>
    </row>
    <row r="238" spans="40:60" x14ac:dyDescent="0.2">
      <c r="AN238" s="27"/>
      <c r="AV238" s="27"/>
      <c r="BA238" t="s">
        <v>1524</v>
      </c>
      <c r="BB238" s="224"/>
      <c r="BC238" s="192" t="s">
        <v>1524</v>
      </c>
      <c r="BD238" s="191" t="s">
        <v>4375</v>
      </c>
      <c r="BE238" s="192"/>
      <c r="BH238" t="s">
        <v>272</v>
      </c>
    </row>
    <row r="239" spans="40:60" x14ac:dyDescent="0.2">
      <c r="AN239" s="27"/>
      <c r="AV239" s="27"/>
      <c r="BA239" t="s">
        <v>1524</v>
      </c>
      <c r="BB239" s="224"/>
      <c r="BC239" s="192" t="s">
        <v>1524</v>
      </c>
      <c r="BD239" s="51" t="s">
        <v>1613</v>
      </c>
      <c r="BE239" s="192"/>
      <c r="BH239" t="s">
        <v>272</v>
      </c>
    </row>
    <row r="240" spans="40:60" x14ac:dyDescent="0.2">
      <c r="AN240" s="27"/>
      <c r="AV240" s="27"/>
      <c r="BA240" t="s">
        <v>1524</v>
      </c>
      <c r="BB240" s="224"/>
      <c r="BC240" s="192" t="s">
        <v>1524</v>
      </c>
      <c r="BD240" s="147" t="s">
        <v>3207</v>
      </c>
      <c r="BE240" s="192"/>
      <c r="BH240" t="s">
        <v>272</v>
      </c>
    </row>
    <row r="241" spans="1:60" x14ac:dyDescent="0.2">
      <c r="AN241" s="27"/>
      <c r="AV241" s="27"/>
      <c r="BA241" t="s">
        <v>3066</v>
      </c>
      <c r="BB241" s="224"/>
      <c r="BC241" s="192"/>
      <c r="BD241" s="192"/>
      <c r="BE241" s="192"/>
      <c r="BH241" t="s">
        <v>272</v>
      </c>
    </row>
    <row r="242" spans="1:60" x14ac:dyDescent="0.2">
      <c r="AN242" s="27"/>
      <c r="AV242" s="27"/>
      <c r="BA242" t="s">
        <v>1137</v>
      </c>
      <c r="BB242" s="268" t="s">
        <v>6456</v>
      </c>
      <c r="BC242" t="s">
        <v>1137</v>
      </c>
      <c r="BD242" s="245" t="s">
        <v>3122</v>
      </c>
      <c r="BE242" s="1"/>
      <c r="BH242" t="s">
        <v>272</v>
      </c>
    </row>
    <row r="243" spans="1:60" x14ac:dyDescent="0.2">
      <c r="AN243" s="27"/>
      <c r="AV243" s="27"/>
      <c r="BB243" s="224"/>
      <c r="BC243" s="1">
        <v>1</v>
      </c>
      <c r="BD243" s="268" t="s">
        <v>6457</v>
      </c>
      <c r="BH243" t="s">
        <v>272</v>
      </c>
    </row>
    <row r="244" spans="1:60" x14ac:dyDescent="0.2">
      <c r="A244" s="150" t="s">
        <v>6465</v>
      </c>
      <c r="O244" s="150"/>
      <c r="AD244" s="150"/>
      <c r="AN244" s="27"/>
      <c r="AO244" s="149"/>
      <c r="AV244" s="27"/>
      <c r="BA244" s="1"/>
      <c r="BB244" s="177"/>
      <c r="BH244" t="s">
        <v>272</v>
      </c>
    </row>
    <row r="245" spans="1:60" x14ac:dyDescent="0.2">
      <c r="AN245" s="27"/>
      <c r="AO245" s="21" t="s">
        <v>4111</v>
      </c>
      <c r="AV245" s="27"/>
      <c r="AY245" s="192"/>
      <c r="AZ245" s="17" t="s">
        <v>2337</v>
      </c>
      <c r="BA245" s="192"/>
      <c r="BB245" s="177"/>
      <c r="BC245" s="1"/>
      <c r="BD245" s="177"/>
      <c r="BH245" t="s">
        <v>272</v>
      </c>
    </row>
    <row r="246" spans="1:60" x14ac:dyDescent="0.2">
      <c r="AN246" s="27"/>
      <c r="AO246" s="149"/>
      <c r="AV246" s="27"/>
      <c r="AY246" s="192" t="s">
        <v>1137</v>
      </c>
      <c r="AZ246" s="71" t="s">
        <v>5052</v>
      </c>
      <c r="BA246" s="192"/>
      <c r="BB246" s="177"/>
      <c r="BC246" s="1"/>
      <c r="BD246" s="177"/>
      <c r="BH246" t="s">
        <v>272</v>
      </c>
    </row>
    <row r="247" spans="1:60" x14ac:dyDescent="0.2">
      <c r="AN247" s="27"/>
      <c r="AO247" s="149"/>
      <c r="AV247" s="27"/>
      <c r="AY247" s="192" t="s">
        <v>1524</v>
      </c>
      <c r="AZ247" s="71" t="s">
        <v>3028</v>
      </c>
      <c r="BA247" s="192"/>
      <c r="BB247" s="177"/>
      <c r="BC247" s="1"/>
      <c r="BD247" s="177"/>
      <c r="BH247" t="s">
        <v>272</v>
      </c>
    </row>
    <row r="248" spans="1:60" x14ac:dyDescent="0.2">
      <c r="AN248" s="27"/>
      <c r="AO248" s="149"/>
      <c r="AV248" s="27"/>
      <c r="AY248" s="192" t="s">
        <v>1524</v>
      </c>
      <c r="AZ248" s="133" t="s">
        <v>307</v>
      </c>
      <c r="BA248" s="192"/>
      <c r="BB248" s="177"/>
      <c r="BC248" s="1"/>
      <c r="BD248" s="177"/>
      <c r="BH248" t="s">
        <v>272</v>
      </c>
    </row>
    <row r="249" spans="1:60" x14ac:dyDescent="0.2">
      <c r="AN249" s="27"/>
      <c r="AO249" s="149"/>
      <c r="AV249" s="27"/>
      <c r="AY249" s="192" t="s">
        <v>1524</v>
      </c>
      <c r="AZ249" s="71" t="s">
        <v>2933</v>
      </c>
      <c r="BA249" s="192"/>
      <c r="BB249" s="177"/>
      <c r="BC249" s="1"/>
      <c r="BD249" s="177"/>
      <c r="BH249" t="s">
        <v>272</v>
      </c>
    </row>
    <row r="250" spans="1:60" x14ac:dyDescent="0.2">
      <c r="AN250" s="27"/>
      <c r="AO250" s="149"/>
      <c r="AV250" s="27"/>
      <c r="AY250" s="192" t="s">
        <v>1524</v>
      </c>
      <c r="AZ250" s="71" t="s">
        <v>5585</v>
      </c>
      <c r="BA250" s="192"/>
      <c r="BB250" s="177"/>
      <c r="BC250" s="1"/>
      <c r="BD250" s="177"/>
      <c r="BH250" t="s">
        <v>272</v>
      </c>
    </row>
    <row r="251" spans="1:60" x14ac:dyDescent="0.2">
      <c r="AN251" s="27"/>
      <c r="AO251" s="149"/>
      <c r="AV251" s="27"/>
      <c r="AY251" s="192" t="s">
        <v>1524</v>
      </c>
      <c r="AZ251" s="192"/>
      <c r="BA251" s="192"/>
      <c r="BB251" s="177"/>
      <c r="BC251" s="1"/>
      <c r="BD251" s="177"/>
      <c r="BH251" t="s">
        <v>272</v>
      </c>
    </row>
    <row r="252" spans="1:60" x14ac:dyDescent="0.2">
      <c r="AN252" s="27"/>
      <c r="AO252" s="149"/>
      <c r="AV252" s="27"/>
      <c r="AY252" t="s">
        <v>1524</v>
      </c>
      <c r="AZ252" s="228" t="s">
        <v>5586</v>
      </c>
      <c r="BA252" s="1"/>
      <c r="BB252" s="177"/>
      <c r="BC252" s="1"/>
      <c r="BD252" s="177"/>
      <c r="BH252" t="s">
        <v>272</v>
      </c>
    </row>
    <row r="253" spans="1:60" x14ac:dyDescent="0.2">
      <c r="A253" s="150" t="s">
        <v>6465</v>
      </c>
      <c r="O253" s="150"/>
      <c r="AD253" s="150"/>
      <c r="AH253" s="23"/>
      <c r="AI253" s="23"/>
      <c r="AJ253" s="23"/>
      <c r="AN253" s="27"/>
      <c r="AO253" s="2"/>
      <c r="AV253" s="27"/>
      <c r="AZ253" s="71"/>
      <c r="BH253" t="s">
        <v>272</v>
      </c>
    </row>
    <row r="254" spans="1:60" x14ac:dyDescent="0.2">
      <c r="AD254" s="23"/>
      <c r="AH254" s="23"/>
      <c r="AI254" s="23"/>
      <c r="AJ254" s="23"/>
      <c r="AN254" s="27"/>
      <c r="AO254" s="22" t="s">
        <v>142</v>
      </c>
      <c r="AV254" s="27"/>
      <c r="AZ254" s="71"/>
      <c r="BA254" t="s">
        <v>1137</v>
      </c>
      <c r="BB254" s="23" t="s">
        <v>1213</v>
      </c>
      <c r="BH254" t="s">
        <v>272</v>
      </c>
    </row>
    <row r="255" spans="1:60" x14ac:dyDescent="0.2">
      <c r="AN255" s="27"/>
      <c r="AV255" s="27"/>
      <c r="AZ255" s="71"/>
      <c r="BA255" s="1">
        <v>1</v>
      </c>
      <c r="BB255" s="71" t="s">
        <v>908</v>
      </c>
      <c r="BH255" t="s">
        <v>272</v>
      </c>
    </row>
    <row r="256" spans="1:60" x14ac:dyDescent="0.2">
      <c r="AN256" s="27"/>
      <c r="AO256" s="2"/>
      <c r="AV256" s="27"/>
      <c r="AY256" s="6"/>
      <c r="AZ256" s="17" t="s">
        <v>2337</v>
      </c>
      <c r="BA256" t="s">
        <v>1524</v>
      </c>
      <c r="BB256" s="27" t="s">
        <v>4730</v>
      </c>
      <c r="BH256" t="s">
        <v>272</v>
      </c>
    </row>
    <row r="257" spans="1:60" x14ac:dyDescent="0.2">
      <c r="AN257" s="27"/>
      <c r="AO257" s="2"/>
      <c r="AV257" s="27"/>
      <c r="AY257" s="6" t="s">
        <v>1524</v>
      </c>
      <c r="AZ257" s="97" t="s">
        <v>1328</v>
      </c>
      <c r="BA257" t="s">
        <v>1524</v>
      </c>
      <c r="BB257" s="147" t="s">
        <v>3209</v>
      </c>
      <c r="BH257" t="s">
        <v>272</v>
      </c>
    </row>
    <row r="258" spans="1:60" x14ac:dyDescent="0.2">
      <c r="AN258" s="27"/>
      <c r="AO258" s="2"/>
      <c r="AV258" s="27"/>
      <c r="AY258" s="6" t="s">
        <v>1137</v>
      </c>
      <c r="AZ258" s="71" t="s">
        <v>863</v>
      </c>
      <c r="BA258" t="s">
        <v>1524</v>
      </c>
      <c r="BH258" t="s">
        <v>272</v>
      </c>
    </row>
    <row r="259" spans="1:60" x14ac:dyDescent="0.2">
      <c r="AN259" s="27"/>
      <c r="AO259" s="2"/>
      <c r="AV259" s="27"/>
      <c r="AY259" s="6" t="s">
        <v>1524</v>
      </c>
      <c r="AZ259" s="71" t="s">
        <v>1558</v>
      </c>
      <c r="BA259" t="s">
        <v>1137</v>
      </c>
      <c r="BB259" s="71" t="s">
        <v>1212</v>
      </c>
      <c r="BH259" t="s">
        <v>272</v>
      </c>
    </row>
    <row r="260" spans="1:60" x14ac:dyDescent="0.2">
      <c r="AN260" s="27"/>
      <c r="AO260" s="2"/>
      <c r="AV260" s="27"/>
      <c r="AY260" s="6" t="s">
        <v>1524</v>
      </c>
      <c r="AZ260" s="6"/>
      <c r="BA260" s="1">
        <v>1</v>
      </c>
      <c r="BB260" s="71" t="s">
        <v>1210</v>
      </c>
      <c r="BH260" t="s">
        <v>272</v>
      </c>
    </row>
    <row r="261" spans="1:60" x14ac:dyDescent="0.2">
      <c r="AN261" s="27"/>
      <c r="AO261" s="2"/>
      <c r="AV261" s="27"/>
      <c r="AY261" t="s">
        <v>1524</v>
      </c>
      <c r="AZ261" s="105" t="s">
        <v>771</v>
      </c>
      <c r="BA261" t="s">
        <v>1524</v>
      </c>
      <c r="BB261" s="71" t="s">
        <v>1211</v>
      </c>
      <c r="BH261" t="s">
        <v>272</v>
      </c>
    </row>
    <row r="262" spans="1:60" x14ac:dyDescent="0.2">
      <c r="AN262" s="27"/>
      <c r="AO262" s="2"/>
      <c r="AV262" s="27"/>
      <c r="AY262" t="s">
        <v>1524</v>
      </c>
      <c r="AZ262" s="114" t="s">
        <v>2914</v>
      </c>
      <c r="BA262" t="s">
        <v>1524</v>
      </c>
      <c r="BB262" s="97" t="s">
        <v>1328</v>
      </c>
      <c r="BH262" t="s">
        <v>272</v>
      </c>
    </row>
    <row r="263" spans="1:60" x14ac:dyDescent="0.2">
      <c r="AN263" s="27"/>
      <c r="AO263" s="2"/>
      <c r="AV263" s="27"/>
      <c r="AY263" t="s">
        <v>1524</v>
      </c>
      <c r="AZ263" s="71" t="s">
        <v>3029</v>
      </c>
      <c r="BA263" t="s">
        <v>1137</v>
      </c>
      <c r="BB263" s="37" t="s">
        <v>833</v>
      </c>
      <c r="BH263" t="s">
        <v>272</v>
      </c>
    </row>
    <row r="264" spans="1:60" x14ac:dyDescent="0.2">
      <c r="AN264" s="27"/>
      <c r="AO264" s="2"/>
      <c r="AV264" s="27"/>
      <c r="AY264" s="1">
        <v>1</v>
      </c>
      <c r="AZ264" s="71" t="s">
        <v>190</v>
      </c>
      <c r="BA264" s="1">
        <v>1</v>
      </c>
      <c r="BB264" s="71" t="s">
        <v>909</v>
      </c>
      <c r="BH264" t="s">
        <v>272</v>
      </c>
    </row>
    <row r="265" spans="1:60" x14ac:dyDescent="0.2">
      <c r="AN265" s="27"/>
      <c r="AO265" s="2"/>
      <c r="AV265" s="27"/>
      <c r="AY265" t="s">
        <v>1524</v>
      </c>
      <c r="AZ265" s="71" t="s">
        <v>5039</v>
      </c>
      <c r="BA265" t="s">
        <v>1524</v>
      </c>
      <c r="BB265" s="92" t="s">
        <v>1493</v>
      </c>
      <c r="BH265" t="s">
        <v>272</v>
      </c>
    </row>
    <row r="266" spans="1:60" x14ac:dyDescent="0.2">
      <c r="A266" s="150" t="s">
        <v>6465</v>
      </c>
      <c r="O266" s="150"/>
      <c r="AD266" s="150"/>
      <c r="AH266" s="23"/>
      <c r="AI266" s="23"/>
      <c r="AJ266" s="23"/>
      <c r="AN266" s="27"/>
      <c r="AO266" s="2"/>
      <c r="AV266" s="27"/>
      <c r="AZ266" s="71"/>
      <c r="BB266" s="71"/>
      <c r="BH266" t="s">
        <v>272</v>
      </c>
    </row>
    <row r="267" spans="1:60" x14ac:dyDescent="0.2">
      <c r="AK267" t="s">
        <v>1137</v>
      </c>
      <c r="AL267" t="s">
        <v>2555</v>
      </c>
      <c r="AN267" s="27"/>
      <c r="AO267" s="15" t="s">
        <v>193</v>
      </c>
      <c r="AV267" s="27"/>
      <c r="AW267" s="6"/>
      <c r="AX267" s="17" t="s">
        <v>2337</v>
      </c>
      <c r="AY267" t="s">
        <v>1137</v>
      </c>
      <c r="AZ267" s="87" t="s">
        <v>4332</v>
      </c>
      <c r="BA267" t="s">
        <v>1137</v>
      </c>
      <c r="BB267" s="87" t="s">
        <v>951</v>
      </c>
      <c r="BH267" t="s">
        <v>272</v>
      </c>
    </row>
    <row r="268" spans="1:60" x14ac:dyDescent="0.2">
      <c r="AK268" s="1">
        <v>1</v>
      </c>
      <c r="AL268" t="s">
        <v>916</v>
      </c>
      <c r="AN268" s="27"/>
      <c r="AO268" s="2"/>
      <c r="AV268" s="27"/>
      <c r="AW268" s="6" t="s">
        <v>1137</v>
      </c>
      <c r="AX268" s="148" t="s">
        <v>4331</v>
      </c>
      <c r="AY268" s="1">
        <v>1</v>
      </c>
      <c r="AZ268" s="87" t="s">
        <v>507</v>
      </c>
      <c r="BB268" s="87"/>
      <c r="BH268" t="s">
        <v>272</v>
      </c>
    </row>
    <row r="269" spans="1:60" x14ac:dyDescent="0.2">
      <c r="AK269" t="s">
        <v>1524</v>
      </c>
      <c r="AL269" t="s">
        <v>3151</v>
      </c>
      <c r="AN269" s="27"/>
      <c r="AV269" s="27"/>
      <c r="AW269" s="6" t="s">
        <v>1524</v>
      </c>
      <c r="AX269" t="s">
        <v>2645</v>
      </c>
      <c r="AY269" t="s">
        <v>1524</v>
      </c>
      <c r="AZ269" s="87" t="s">
        <v>508</v>
      </c>
      <c r="BB269" s="71"/>
      <c r="BH269" t="s">
        <v>272</v>
      </c>
    </row>
    <row r="270" spans="1:60" x14ac:dyDescent="0.2">
      <c r="AN270" s="27"/>
      <c r="AV270" s="27"/>
      <c r="AW270" s="6" t="s">
        <v>1524</v>
      </c>
      <c r="AX270" s="87" t="s">
        <v>2522</v>
      </c>
      <c r="AY270" s="1">
        <v>1</v>
      </c>
      <c r="AZ270" s="87" t="s">
        <v>510</v>
      </c>
      <c r="BB270" s="87"/>
      <c r="BH270" t="s">
        <v>272</v>
      </c>
    </row>
    <row r="271" spans="1:60" x14ac:dyDescent="0.2">
      <c r="AN271" s="27"/>
      <c r="AV271" s="27"/>
      <c r="AW271" s="6" t="s">
        <v>1524</v>
      </c>
      <c r="AX271" s="71" t="s">
        <v>1955</v>
      </c>
      <c r="AY271" t="s">
        <v>1524</v>
      </c>
      <c r="AZ271" s="87" t="s">
        <v>511</v>
      </c>
      <c r="BB271" s="87"/>
      <c r="BH271" t="s">
        <v>272</v>
      </c>
    </row>
    <row r="272" spans="1:60" x14ac:dyDescent="0.2">
      <c r="AN272" s="27"/>
      <c r="AV272" s="27"/>
      <c r="AW272" s="6" t="s">
        <v>1524</v>
      </c>
      <c r="AX272" s="71" t="s">
        <v>862</v>
      </c>
      <c r="AY272" t="s">
        <v>1524</v>
      </c>
      <c r="AZ272" s="177" t="s">
        <v>4296</v>
      </c>
      <c r="BB272" s="71"/>
      <c r="BH272" t="s">
        <v>272</v>
      </c>
    </row>
    <row r="273" spans="1:60" x14ac:dyDescent="0.2">
      <c r="AN273" s="27"/>
      <c r="AV273" s="27"/>
      <c r="AW273" s="6" t="s">
        <v>1524</v>
      </c>
      <c r="AX273" s="87" t="s">
        <v>504</v>
      </c>
      <c r="AY273" s="6"/>
      <c r="AZ273" s="71"/>
      <c r="BB273" s="71"/>
      <c r="BH273" t="s">
        <v>272</v>
      </c>
    </row>
    <row r="274" spans="1:60" x14ac:dyDescent="0.2">
      <c r="AN274" s="27"/>
      <c r="AV274" s="27"/>
      <c r="AW274" s="6" t="s">
        <v>1524</v>
      </c>
      <c r="AX274" s="87" t="s">
        <v>506</v>
      </c>
      <c r="AY274" s="6"/>
      <c r="AZ274" s="71"/>
      <c r="BB274" s="71"/>
      <c r="BH274" t="s">
        <v>272</v>
      </c>
    </row>
    <row r="275" spans="1:60" x14ac:dyDescent="0.2">
      <c r="AN275" s="27"/>
      <c r="AV275" s="27"/>
      <c r="AW275" s="6" t="s">
        <v>1524</v>
      </c>
      <c r="AX275" s="87" t="s">
        <v>505</v>
      </c>
      <c r="AY275" s="6"/>
      <c r="AZ275" s="71"/>
      <c r="BB275" s="71"/>
      <c r="BH275" t="s">
        <v>272</v>
      </c>
    </row>
    <row r="276" spans="1:60" x14ac:dyDescent="0.2">
      <c r="AN276" s="27"/>
      <c r="AV276" s="27"/>
      <c r="AW276" s="6"/>
      <c r="AX276" s="6"/>
      <c r="AY276" s="6"/>
      <c r="AZ276" s="71"/>
      <c r="BB276" s="71"/>
      <c r="BH276" t="s">
        <v>272</v>
      </c>
    </row>
    <row r="277" spans="1:60" x14ac:dyDescent="0.2">
      <c r="A277" s="150" t="s">
        <v>6465</v>
      </c>
      <c r="O277" s="150"/>
      <c r="AD277" s="150"/>
      <c r="AN277" s="27"/>
      <c r="AV277" s="27"/>
      <c r="AZ277" s="71"/>
      <c r="BB277" s="71"/>
      <c r="BH277" t="s">
        <v>272</v>
      </c>
    </row>
    <row r="278" spans="1:60" x14ac:dyDescent="0.2">
      <c r="AN278" s="27"/>
      <c r="AO278" s="12" t="s">
        <v>1276</v>
      </c>
      <c r="AV278" s="27"/>
      <c r="AZ278" s="71"/>
      <c r="BB278" s="71"/>
      <c r="BC278" t="s">
        <v>1137</v>
      </c>
      <c r="BD278" s="51" t="s">
        <v>3472</v>
      </c>
      <c r="BE278" t="s">
        <v>1137</v>
      </c>
      <c r="BF278" s="147" t="s">
        <v>3223</v>
      </c>
      <c r="BH278" t="s">
        <v>272</v>
      </c>
    </row>
    <row r="279" spans="1:60" x14ac:dyDescent="0.2">
      <c r="AN279" s="27"/>
      <c r="AV279" s="27"/>
      <c r="AZ279" s="71"/>
      <c r="BB279" s="71"/>
      <c r="BC279" s="1">
        <v>1</v>
      </c>
      <c r="BD279" s="147" t="s">
        <v>3211</v>
      </c>
      <c r="BE279" s="1">
        <v>1</v>
      </c>
      <c r="BF279" s="147" t="s">
        <v>3216</v>
      </c>
      <c r="BH279" t="s">
        <v>272</v>
      </c>
    </row>
    <row r="280" spans="1:60" x14ac:dyDescent="0.2">
      <c r="AN280" s="27"/>
      <c r="AV280" s="27"/>
      <c r="AZ280" s="71"/>
      <c r="BB280" s="71"/>
      <c r="BC280" t="s">
        <v>1524</v>
      </c>
      <c r="BD280" s="271" t="s">
        <v>6748</v>
      </c>
      <c r="BE280" t="s">
        <v>1524</v>
      </c>
      <c r="BH280" t="s">
        <v>272</v>
      </c>
    </row>
    <row r="281" spans="1:60" x14ac:dyDescent="0.2">
      <c r="AN281" s="27"/>
      <c r="AV281" s="27"/>
      <c r="AZ281" s="71"/>
      <c r="BB281" s="71"/>
      <c r="BC281" t="s">
        <v>1524</v>
      </c>
      <c r="BE281" t="s">
        <v>1137</v>
      </c>
      <c r="BF281" s="270" t="s">
        <v>6745</v>
      </c>
      <c r="BH281" t="s">
        <v>272</v>
      </c>
    </row>
    <row r="282" spans="1:60" x14ac:dyDescent="0.2">
      <c r="AN282" s="27"/>
      <c r="AV282" s="27"/>
      <c r="AZ282" s="71"/>
      <c r="BB282" s="71"/>
      <c r="BC282" t="s">
        <v>1137</v>
      </c>
      <c r="BD282" s="153" t="s">
        <v>3470</v>
      </c>
      <c r="BE282" t="s">
        <v>1524</v>
      </c>
      <c r="BF282" s="271" t="s">
        <v>5632</v>
      </c>
      <c r="BH282" t="s">
        <v>272</v>
      </c>
    </row>
    <row r="283" spans="1:60" x14ac:dyDescent="0.2">
      <c r="AN283" s="27"/>
      <c r="AV283" s="27"/>
      <c r="AZ283" s="71"/>
      <c r="BB283" s="71"/>
      <c r="BC283" s="1">
        <v>1</v>
      </c>
      <c r="BD283" s="51" t="s">
        <v>4743</v>
      </c>
      <c r="BE283" t="s">
        <v>1524</v>
      </c>
      <c r="BH283" t="s">
        <v>272</v>
      </c>
    </row>
    <row r="284" spans="1:60" x14ac:dyDescent="0.2">
      <c r="AN284" s="27"/>
      <c r="AV284" s="27"/>
      <c r="AZ284" s="71"/>
      <c r="BB284" s="144"/>
      <c r="BC284" t="s">
        <v>1524</v>
      </c>
      <c r="BD284" s="51" t="s">
        <v>4731</v>
      </c>
      <c r="BE284" t="s">
        <v>1137</v>
      </c>
      <c r="BF284" s="270" t="s">
        <v>6746</v>
      </c>
      <c r="BH284" t="s">
        <v>272</v>
      </c>
    </row>
    <row r="285" spans="1:60" x14ac:dyDescent="0.2">
      <c r="AN285" s="27"/>
      <c r="AV285" s="27"/>
      <c r="AZ285" s="71"/>
      <c r="BC285" t="s">
        <v>1524</v>
      </c>
      <c r="BD285" s="271" t="s">
        <v>6747</v>
      </c>
      <c r="BE285" t="s">
        <v>1524</v>
      </c>
      <c r="BF285" s="271" t="s">
        <v>6749</v>
      </c>
      <c r="BH285" t="s">
        <v>272</v>
      </c>
    </row>
    <row r="286" spans="1:60" x14ac:dyDescent="0.2">
      <c r="A286" s="150" t="s">
        <v>6465</v>
      </c>
      <c r="O286" s="150"/>
      <c r="AD286" s="150"/>
      <c r="AH286" s="23"/>
      <c r="AI286" s="23"/>
      <c r="AJ286" s="23"/>
      <c r="AN286" s="27"/>
      <c r="AO286" s="2"/>
      <c r="AV286" s="27"/>
      <c r="AZ286" s="71"/>
      <c r="BB286" s="71"/>
      <c r="BH286" t="s">
        <v>272</v>
      </c>
    </row>
    <row r="287" spans="1:60" x14ac:dyDescent="0.2">
      <c r="AH287" s="23"/>
      <c r="AI287" s="23"/>
      <c r="AJ287" s="23"/>
      <c r="AN287" s="27"/>
      <c r="AO287" s="22" t="s">
        <v>2335</v>
      </c>
      <c r="AV287" s="27"/>
      <c r="AW287" s="6"/>
      <c r="AX287" s="17" t="s">
        <v>2337</v>
      </c>
      <c r="AY287" s="6"/>
      <c r="AZ287" s="6"/>
      <c r="BA287" s="6"/>
      <c r="BB287" s="71"/>
      <c r="BC287" t="s">
        <v>1137</v>
      </c>
      <c r="BD287" s="161" t="s">
        <v>3699</v>
      </c>
      <c r="BE287" s="153"/>
      <c r="BH287" t="s">
        <v>272</v>
      </c>
    </row>
    <row r="288" spans="1:60" x14ac:dyDescent="0.2">
      <c r="AH288" s="23"/>
      <c r="AI288" s="23"/>
      <c r="AJ288" s="23"/>
      <c r="AN288" s="27"/>
      <c r="AO288" s="2"/>
      <c r="AU288" s="6"/>
      <c r="AV288" s="6"/>
      <c r="AW288" s="6"/>
      <c r="AX288" s="97" t="s">
        <v>1328</v>
      </c>
      <c r="AY288" t="s">
        <v>1137</v>
      </c>
      <c r="AZ288" s="71" t="s">
        <v>3311</v>
      </c>
      <c r="BA288" s="6" t="s">
        <v>1137</v>
      </c>
      <c r="BB288" s="87" t="s">
        <v>2334</v>
      </c>
      <c r="BC288" s="1">
        <v>1</v>
      </c>
      <c r="BD288" s="153" t="s">
        <v>3313</v>
      </c>
      <c r="BE288" s="153"/>
      <c r="BH288" t="s">
        <v>272</v>
      </c>
    </row>
    <row r="289" spans="34:60" x14ac:dyDescent="0.2">
      <c r="AH289" s="23"/>
      <c r="AI289" s="23"/>
      <c r="AJ289" s="23"/>
      <c r="AN289" s="27"/>
      <c r="AO289" s="2"/>
      <c r="AU289" s="6" t="s">
        <v>1524</v>
      </c>
      <c r="AV289" s="27" t="s">
        <v>4334</v>
      </c>
      <c r="AW289" t="s">
        <v>1137</v>
      </c>
      <c r="AX289" s="71" t="s">
        <v>4333</v>
      </c>
      <c r="AY289" t="s">
        <v>1524</v>
      </c>
      <c r="AZ289" s="71" t="s">
        <v>3085</v>
      </c>
      <c r="BA289" s="6"/>
      <c r="BB289" s="71"/>
      <c r="BC289" t="s">
        <v>1524</v>
      </c>
      <c r="BD289" s="153" t="s">
        <v>3314</v>
      </c>
      <c r="BE289" s="153"/>
      <c r="BH289" t="s">
        <v>272</v>
      </c>
    </row>
    <row r="290" spans="34:60" x14ac:dyDescent="0.2">
      <c r="AH290" s="23"/>
      <c r="AI290" s="23"/>
      <c r="AJ290" s="23"/>
      <c r="AN290" s="27"/>
      <c r="AO290" s="2"/>
      <c r="AU290" s="6" t="s">
        <v>1524</v>
      </c>
      <c r="AV290" s="27" t="s">
        <v>53</v>
      </c>
      <c r="AW290" t="s">
        <v>1524</v>
      </c>
      <c r="AX290" s="71" t="s">
        <v>192</v>
      </c>
      <c r="AY290" t="s">
        <v>1524</v>
      </c>
      <c r="AZ290" s="71"/>
      <c r="BA290" s="6"/>
      <c r="BB290" s="71"/>
      <c r="BE290" s="153"/>
      <c r="BH290" t="s">
        <v>272</v>
      </c>
    </row>
    <row r="291" spans="34:60" x14ac:dyDescent="0.2">
      <c r="AH291" s="23"/>
      <c r="AI291" s="23"/>
      <c r="AJ291" s="23"/>
      <c r="AN291" s="27"/>
      <c r="AO291" s="2"/>
      <c r="AU291" s="6" t="s">
        <v>1524</v>
      </c>
      <c r="AV291" s="27" t="s">
        <v>2118</v>
      </c>
      <c r="AW291" t="s">
        <v>1524</v>
      </c>
      <c r="AX291" s="71" t="s">
        <v>767</v>
      </c>
      <c r="AY291" t="s">
        <v>1137</v>
      </c>
      <c r="AZ291" s="71" t="s">
        <v>2307</v>
      </c>
      <c r="BA291" s="6"/>
      <c r="BB291" s="71"/>
      <c r="BH291" t="s">
        <v>272</v>
      </c>
    </row>
    <row r="292" spans="34:60" x14ac:dyDescent="0.2">
      <c r="AH292" s="23"/>
      <c r="AI292" s="23"/>
      <c r="AJ292" s="23"/>
      <c r="AN292" s="27"/>
      <c r="AO292" s="2"/>
      <c r="AU292" s="6" t="s">
        <v>1524</v>
      </c>
      <c r="AV292" s="87" t="s">
        <v>1189</v>
      </c>
      <c r="AW292" t="s">
        <v>1524</v>
      </c>
      <c r="AX292" s="114" t="s">
        <v>2913</v>
      </c>
      <c r="AY292" t="s">
        <v>1524</v>
      </c>
      <c r="AZ292" s="71" t="s">
        <v>1181</v>
      </c>
      <c r="BA292" s="6"/>
      <c r="BB292" s="71"/>
      <c r="BH292" t="s">
        <v>272</v>
      </c>
    </row>
    <row r="293" spans="34:60" x14ac:dyDescent="0.2">
      <c r="AH293" s="23"/>
      <c r="AI293" s="23"/>
      <c r="AJ293" s="23"/>
      <c r="AN293" s="27"/>
      <c r="AO293" s="2"/>
      <c r="AU293" s="6"/>
      <c r="AV293" s="6"/>
      <c r="AW293" s="6" t="s">
        <v>1524</v>
      </c>
      <c r="AX293" s="71" t="s">
        <v>768</v>
      </c>
      <c r="AY293" t="s">
        <v>1524</v>
      </c>
      <c r="AZ293" s="71"/>
      <c r="BA293" s="6"/>
      <c r="BB293" s="71"/>
      <c r="BH293" t="s">
        <v>272</v>
      </c>
    </row>
    <row r="294" spans="34:60" x14ac:dyDescent="0.2">
      <c r="AH294" s="23"/>
      <c r="AI294" s="23"/>
      <c r="AJ294" s="23"/>
      <c r="AN294" s="27"/>
      <c r="AO294" s="2"/>
      <c r="AV294" s="27"/>
      <c r="AW294" s="6" t="s">
        <v>1524</v>
      </c>
      <c r="AX294" s="71" t="s">
        <v>769</v>
      </c>
      <c r="AY294" t="s">
        <v>1137</v>
      </c>
      <c r="AZ294" s="71" t="s">
        <v>2309</v>
      </c>
      <c r="BA294" s="6"/>
      <c r="BB294" s="71"/>
      <c r="BH294" t="s">
        <v>272</v>
      </c>
    </row>
    <row r="295" spans="34:60" x14ac:dyDescent="0.2">
      <c r="AH295" s="23"/>
      <c r="AI295" s="23"/>
      <c r="AJ295" s="23"/>
      <c r="AN295" s="27"/>
      <c r="AO295" s="2"/>
      <c r="AV295" s="27"/>
      <c r="AW295" s="6"/>
      <c r="AY295" t="s">
        <v>1524</v>
      </c>
      <c r="AZ295" s="71" t="s">
        <v>1182</v>
      </c>
      <c r="BA295" s="6"/>
      <c r="BB295" s="71"/>
      <c r="BH295" t="s">
        <v>272</v>
      </c>
    </row>
    <row r="296" spans="34:60" x14ac:dyDescent="0.2">
      <c r="AH296" s="23"/>
      <c r="AI296" s="23"/>
      <c r="AJ296" s="23"/>
      <c r="AN296" s="27"/>
      <c r="AO296" s="2"/>
      <c r="AV296" s="27"/>
      <c r="AW296" s="6"/>
      <c r="AY296" t="s">
        <v>1524</v>
      </c>
      <c r="AZ296" s="71"/>
      <c r="BA296" s="6"/>
      <c r="BB296" s="71"/>
      <c r="BH296" t="s">
        <v>272</v>
      </c>
    </row>
    <row r="297" spans="34:60" x14ac:dyDescent="0.2">
      <c r="AH297" s="23"/>
      <c r="AI297" s="23"/>
      <c r="AJ297" s="23"/>
      <c r="AN297" s="27"/>
      <c r="AO297" s="2"/>
      <c r="AV297" s="27"/>
      <c r="AW297" s="6"/>
      <c r="AY297" t="s">
        <v>1137</v>
      </c>
      <c r="AZ297" s="71" t="s">
        <v>3312</v>
      </c>
      <c r="BA297" s="6" t="s">
        <v>1137</v>
      </c>
      <c r="BB297" s="87" t="s">
        <v>2338</v>
      </c>
      <c r="BH297" t="s">
        <v>272</v>
      </c>
    </row>
    <row r="298" spans="34:60" x14ac:dyDescent="0.2">
      <c r="AH298" s="23"/>
      <c r="AI298" s="23"/>
      <c r="AJ298" s="23"/>
      <c r="AN298" s="27"/>
      <c r="AO298" s="2"/>
      <c r="AV298" s="27"/>
      <c r="AW298" s="6"/>
      <c r="AY298" t="s">
        <v>1524</v>
      </c>
      <c r="AZ298" s="71" t="s">
        <v>3028</v>
      </c>
      <c r="BA298" s="6"/>
      <c r="BB298" s="71"/>
      <c r="BH298" t="s">
        <v>272</v>
      </c>
    </row>
    <row r="299" spans="34:60" x14ac:dyDescent="0.2">
      <c r="AH299" s="23"/>
      <c r="AI299" s="23"/>
      <c r="AJ299" s="23"/>
      <c r="AN299" s="27"/>
      <c r="AO299" s="2"/>
      <c r="AV299" s="27"/>
      <c r="AW299" s="6"/>
      <c r="AY299" t="s">
        <v>1524</v>
      </c>
      <c r="AZ299" s="71" t="s">
        <v>2932</v>
      </c>
      <c r="BA299" s="6"/>
      <c r="BB299" s="71"/>
      <c r="BH299" t="s">
        <v>272</v>
      </c>
    </row>
    <row r="300" spans="34:60" x14ac:dyDescent="0.2">
      <c r="AH300" s="23"/>
      <c r="AI300" s="23"/>
      <c r="AJ300" s="23"/>
      <c r="AN300" s="27"/>
      <c r="AO300" s="2"/>
      <c r="AV300" s="27"/>
      <c r="AW300" s="6"/>
      <c r="AY300" t="s">
        <v>1524</v>
      </c>
      <c r="AZ300" s="133" t="s">
        <v>306</v>
      </c>
      <c r="BA300" s="6"/>
      <c r="BB300" s="71"/>
      <c r="BH300" t="s">
        <v>272</v>
      </c>
    </row>
    <row r="301" spans="34:60" x14ac:dyDescent="0.2">
      <c r="AH301" s="23"/>
      <c r="AI301" s="23"/>
      <c r="AJ301" s="23"/>
      <c r="AN301" s="27"/>
      <c r="AO301" s="2"/>
      <c r="AV301" s="27"/>
      <c r="AW301" s="6"/>
      <c r="AY301" t="s">
        <v>1524</v>
      </c>
      <c r="AZ301" s="71" t="s">
        <v>2933</v>
      </c>
      <c r="BA301" s="6"/>
      <c r="BB301" s="71"/>
      <c r="BH301" t="s">
        <v>272</v>
      </c>
    </row>
    <row r="302" spans="34:60" x14ac:dyDescent="0.2">
      <c r="AH302" s="23"/>
      <c r="AI302" s="23"/>
      <c r="AJ302" s="23"/>
      <c r="AN302" s="27"/>
      <c r="AO302" s="2"/>
      <c r="AV302" s="27"/>
      <c r="AW302" s="6"/>
      <c r="AY302" t="s">
        <v>1524</v>
      </c>
      <c r="AZ302" s="71" t="s">
        <v>4991</v>
      </c>
      <c r="BA302" s="6"/>
      <c r="BB302" s="71"/>
      <c r="BH302" t="s">
        <v>272</v>
      </c>
    </row>
    <row r="303" spans="34:60" x14ac:dyDescent="0.2">
      <c r="AH303" s="23"/>
      <c r="AI303" s="23"/>
      <c r="AJ303" s="23"/>
      <c r="AN303" s="27"/>
      <c r="AO303" s="2"/>
      <c r="AV303" s="27"/>
      <c r="AW303" s="6"/>
      <c r="AY303" t="s">
        <v>1524</v>
      </c>
      <c r="AZ303" s="97" t="s">
        <v>1328</v>
      </c>
      <c r="BA303" s="6"/>
      <c r="BB303" s="71"/>
      <c r="BH303" t="s">
        <v>272</v>
      </c>
    </row>
    <row r="304" spans="34:60" x14ac:dyDescent="0.2">
      <c r="AH304" s="23"/>
      <c r="AI304" s="23"/>
      <c r="AJ304" s="23"/>
      <c r="AN304" s="27"/>
      <c r="AO304" s="2"/>
      <c r="AV304" s="27"/>
      <c r="AW304" s="6"/>
      <c r="AY304" t="s">
        <v>1137</v>
      </c>
      <c r="AZ304" s="71" t="s">
        <v>863</v>
      </c>
      <c r="BA304" s="6" t="s">
        <v>1137</v>
      </c>
      <c r="BB304" s="87" t="s">
        <v>2336</v>
      </c>
      <c r="BH304" t="s">
        <v>272</v>
      </c>
    </row>
    <row r="305" spans="1:60" x14ac:dyDescent="0.2">
      <c r="AH305" s="23"/>
      <c r="AI305" s="23"/>
      <c r="AJ305" s="23"/>
      <c r="AN305" s="27"/>
      <c r="AO305" s="2"/>
      <c r="AV305" s="27"/>
      <c r="AW305" s="6"/>
      <c r="AY305" t="s">
        <v>1524</v>
      </c>
      <c r="AZ305" s="71" t="s">
        <v>1558</v>
      </c>
      <c r="BA305" s="6"/>
      <c r="BB305" s="71"/>
      <c r="BH305" t="s">
        <v>272</v>
      </c>
    </row>
    <row r="306" spans="1:60" x14ac:dyDescent="0.2">
      <c r="AH306" s="23"/>
      <c r="AI306" s="23"/>
      <c r="AJ306" s="23"/>
      <c r="AN306" s="27"/>
      <c r="AV306" s="27"/>
      <c r="AW306" s="6"/>
      <c r="AY306" t="s">
        <v>1524</v>
      </c>
      <c r="AZ306" s="71" t="s">
        <v>2336</v>
      </c>
      <c r="BA306" s="6"/>
      <c r="BB306" s="71"/>
      <c r="BH306" t="s">
        <v>272</v>
      </c>
    </row>
    <row r="307" spans="1:60" x14ac:dyDescent="0.2">
      <c r="A307" s="150" t="s">
        <v>6465</v>
      </c>
      <c r="O307" s="150"/>
      <c r="AD307" s="150"/>
      <c r="AH307" s="23"/>
      <c r="AI307" s="23"/>
      <c r="AJ307" s="23"/>
      <c r="AN307" s="27"/>
      <c r="AO307" s="48"/>
      <c r="AV307" s="27"/>
      <c r="AW307" s="6"/>
      <c r="AX307" s="6"/>
      <c r="AY307" s="6"/>
      <c r="AZ307" s="6"/>
      <c r="BA307" s="6"/>
      <c r="BB307" s="71"/>
      <c r="BH307" t="s">
        <v>272</v>
      </c>
    </row>
    <row r="308" spans="1:60" x14ac:dyDescent="0.2">
      <c r="AH308" s="23"/>
      <c r="AI308" s="23"/>
      <c r="AJ308" s="23"/>
      <c r="AN308" s="27"/>
      <c r="AO308" s="22" t="s">
        <v>2032</v>
      </c>
      <c r="AU308" s="6"/>
      <c r="AV308" s="17" t="s">
        <v>2337</v>
      </c>
      <c r="AW308" s="6"/>
      <c r="AX308" s="6"/>
      <c r="AY308" t="s">
        <v>1137</v>
      </c>
      <c r="AZ308" s="153" t="s">
        <v>3469</v>
      </c>
      <c r="BB308" s="71"/>
      <c r="BH308" t="s">
        <v>272</v>
      </c>
    </row>
    <row r="309" spans="1:60" x14ac:dyDescent="0.2">
      <c r="AH309" s="23"/>
      <c r="AI309" s="23"/>
      <c r="AJ309" s="23"/>
      <c r="AN309" s="27"/>
      <c r="AO309" s="189" t="s">
        <v>4276</v>
      </c>
      <c r="AU309" s="6" t="s">
        <v>1137</v>
      </c>
      <c r="AV309" s="29" t="s">
        <v>4335</v>
      </c>
      <c r="AW309" t="s">
        <v>1137</v>
      </c>
      <c r="AX309" s="71" t="s">
        <v>198</v>
      </c>
      <c r="AY309" s="1">
        <v>1</v>
      </c>
      <c r="AZ309" s="153" t="s">
        <v>3468</v>
      </c>
      <c r="BB309" s="71"/>
      <c r="BH309" t="s">
        <v>272</v>
      </c>
    </row>
    <row r="310" spans="1:60" x14ac:dyDescent="0.2">
      <c r="AH310" s="23"/>
      <c r="AI310" s="23"/>
      <c r="AJ310" s="23"/>
      <c r="AN310" s="27"/>
      <c r="AO310" s="48"/>
      <c r="AU310" s="6" t="s">
        <v>1524</v>
      </c>
      <c r="AV310" s="27" t="s">
        <v>1996</v>
      </c>
      <c r="AW310" t="s">
        <v>1524</v>
      </c>
      <c r="AX310" s="71" t="s">
        <v>199</v>
      </c>
      <c r="AY310" t="s">
        <v>1524</v>
      </c>
      <c r="AZ310" s="183" t="s">
        <v>4275</v>
      </c>
      <c r="BB310" s="71"/>
      <c r="BH310" t="s">
        <v>272</v>
      </c>
    </row>
    <row r="311" spans="1:60" x14ac:dyDescent="0.2">
      <c r="AH311" s="23"/>
      <c r="AI311" s="23"/>
      <c r="AJ311" s="23"/>
      <c r="AN311" s="27"/>
      <c r="AO311" s="48"/>
      <c r="AU311" s="6" t="s">
        <v>1524</v>
      </c>
      <c r="AV311" s="27" t="s">
        <v>3142</v>
      </c>
      <c r="AW311" t="s">
        <v>1524</v>
      </c>
      <c r="AX311" s="71" t="s">
        <v>1183</v>
      </c>
      <c r="AY311" s="1">
        <v>1</v>
      </c>
      <c r="AZ311" s="244" t="s">
        <v>5805</v>
      </c>
      <c r="BB311" s="71"/>
      <c r="BH311" t="s">
        <v>272</v>
      </c>
    </row>
    <row r="312" spans="1:60" x14ac:dyDescent="0.2">
      <c r="AH312" s="23"/>
      <c r="AI312" s="23"/>
      <c r="AJ312" s="23"/>
      <c r="AN312" s="27"/>
      <c r="AO312" s="48"/>
      <c r="AU312" s="6" t="s">
        <v>1524</v>
      </c>
      <c r="AV312" s="27" t="s">
        <v>1742</v>
      </c>
      <c r="AW312" t="s">
        <v>1524</v>
      </c>
      <c r="AX312" s="87" t="s">
        <v>1184</v>
      </c>
      <c r="AY312" t="s">
        <v>1524</v>
      </c>
      <c r="AZ312" s="177" t="s">
        <v>4274</v>
      </c>
      <c r="BB312" s="71"/>
      <c r="BH312" t="s">
        <v>272</v>
      </c>
    </row>
    <row r="313" spans="1:60" x14ac:dyDescent="0.2">
      <c r="AH313" s="23"/>
      <c r="AI313" s="23"/>
      <c r="AJ313" s="23"/>
      <c r="AN313" s="27"/>
      <c r="AO313" s="48"/>
      <c r="AU313" s="6" t="s">
        <v>1524</v>
      </c>
      <c r="AV313" s="27" t="s">
        <v>2318</v>
      </c>
      <c r="AW313" s="6"/>
      <c r="AX313" s="6"/>
      <c r="AY313" t="s">
        <v>1524</v>
      </c>
      <c r="BB313" s="71"/>
      <c r="BH313" t="s">
        <v>272</v>
      </c>
    </row>
    <row r="314" spans="1:60" x14ac:dyDescent="0.2">
      <c r="AH314" s="23"/>
      <c r="AI314" s="23"/>
      <c r="AJ314" s="23"/>
      <c r="AN314" s="27"/>
      <c r="AO314" s="48"/>
      <c r="AU314" s="6" t="s">
        <v>1524</v>
      </c>
      <c r="AV314" s="27" t="s">
        <v>1994</v>
      </c>
      <c r="AW314" t="s">
        <v>1137</v>
      </c>
      <c r="AX314" s="244" t="s">
        <v>5802</v>
      </c>
      <c r="AY314" t="s">
        <v>1137</v>
      </c>
      <c r="AZ314" s="271" t="s">
        <v>6579</v>
      </c>
      <c r="BB314" s="71"/>
      <c r="BH314" t="s">
        <v>272</v>
      </c>
    </row>
    <row r="315" spans="1:60" x14ac:dyDescent="0.2">
      <c r="AH315" s="23"/>
      <c r="AI315" s="23"/>
      <c r="AJ315" s="23"/>
      <c r="AN315" s="27"/>
      <c r="AO315" s="48"/>
      <c r="AU315" s="6" t="s">
        <v>1524</v>
      </c>
      <c r="AV315" s="27" t="s">
        <v>1995</v>
      </c>
      <c r="AW315" t="s">
        <v>1524</v>
      </c>
      <c r="AX315" s="244" t="s">
        <v>5803</v>
      </c>
      <c r="AY315" t="s">
        <v>1524</v>
      </c>
      <c r="AZ315" s="229" t="s">
        <v>5552</v>
      </c>
      <c r="BB315" s="71"/>
      <c r="BH315" t="s">
        <v>272</v>
      </c>
    </row>
    <row r="316" spans="1:60" x14ac:dyDescent="0.2">
      <c r="AH316" s="23"/>
      <c r="AI316" s="23"/>
      <c r="AJ316" s="23"/>
      <c r="AN316" s="27"/>
      <c r="AO316" s="48"/>
      <c r="AU316" s="6"/>
      <c r="AV316" s="6"/>
      <c r="AW316" s="1">
        <v>1</v>
      </c>
      <c r="AX316" s="244" t="s">
        <v>5804</v>
      </c>
      <c r="AY316" s="150" t="s">
        <v>3066</v>
      </c>
      <c r="AZ316" s="9" t="s">
        <v>3505</v>
      </c>
      <c r="BA316" s="192"/>
      <c r="BB316" s="71"/>
      <c r="BH316" t="s">
        <v>272</v>
      </c>
    </row>
    <row r="317" spans="1:60" x14ac:dyDescent="0.2">
      <c r="AH317" s="23"/>
      <c r="AI317" s="23"/>
      <c r="AJ317" s="23"/>
      <c r="AN317" s="27"/>
      <c r="AO317" s="48"/>
      <c r="AY317" s="192" t="s">
        <v>1137</v>
      </c>
      <c r="AZ317" s="37" t="s">
        <v>4310</v>
      </c>
      <c r="BA317" s="192"/>
      <c r="BB317" s="71"/>
      <c r="BH317" t="s">
        <v>272</v>
      </c>
    </row>
    <row r="318" spans="1:60" x14ac:dyDescent="0.2">
      <c r="AH318" s="23"/>
      <c r="AI318" s="23"/>
      <c r="AJ318" s="23"/>
      <c r="AN318" s="27"/>
      <c r="AO318" s="48"/>
      <c r="AY318" s="192" t="s">
        <v>1524</v>
      </c>
      <c r="AZ318" s="37" t="s">
        <v>1339</v>
      </c>
      <c r="BA318" s="192"/>
      <c r="BB318" s="71"/>
      <c r="BH318" t="s">
        <v>272</v>
      </c>
    </row>
    <row r="319" spans="1:60" x14ac:dyDescent="0.2">
      <c r="A319" s="150" t="s">
        <v>6465</v>
      </c>
      <c r="O319" s="150"/>
      <c r="AD319" s="150"/>
      <c r="AH319" s="23"/>
      <c r="AI319" s="23"/>
      <c r="AJ319" s="23"/>
      <c r="AN319" s="27"/>
      <c r="AY319" s="192"/>
      <c r="AZ319" s="192"/>
      <c r="BA319" s="192"/>
      <c r="BB319" s="71"/>
      <c r="BH319" t="s">
        <v>272</v>
      </c>
    </row>
    <row r="320" spans="1:60" x14ac:dyDescent="0.2">
      <c r="AN320" s="27"/>
      <c r="AO320" s="21" t="s">
        <v>5658</v>
      </c>
      <c r="AX320" s="71"/>
      <c r="AY320" s="6"/>
      <c r="AZ320" s="6"/>
      <c r="BA320" s="6"/>
      <c r="BB320" s="97" t="s">
        <v>1328</v>
      </c>
      <c r="BH320" t="s">
        <v>272</v>
      </c>
    </row>
    <row r="321" spans="40:60" x14ac:dyDescent="0.2">
      <c r="AN321" s="27"/>
      <c r="AV321" s="27"/>
      <c r="AX321" s="71"/>
      <c r="AY321" s="6"/>
      <c r="AZ321" s="97" t="s">
        <v>1328</v>
      </c>
      <c r="BA321" s="6" t="s">
        <v>1137</v>
      </c>
      <c r="BB321" s="71" t="s">
        <v>1100</v>
      </c>
      <c r="BH321" t="s">
        <v>272</v>
      </c>
    </row>
    <row r="322" spans="40:60" x14ac:dyDescent="0.2">
      <c r="AN322" s="27"/>
      <c r="AV322" s="27"/>
      <c r="AY322" s="6" t="s">
        <v>1137</v>
      </c>
      <c r="AZ322" s="71" t="s">
        <v>4336</v>
      </c>
      <c r="BA322" s="1">
        <v>1</v>
      </c>
      <c r="BB322" s="71" t="s">
        <v>620</v>
      </c>
      <c r="BH322" t="s">
        <v>272</v>
      </c>
    </row>
    <row r="323" spans="40:60" x14ac:dyDescent="0.2">
      <c r="AN323" s="27"/>
      <c r="AV323" s="27"/>
      <c r="AX323" s="71"/>
      <c r="AY323" s="6" t="s">
        <v>1524</v>
      </c>
      <c r="AZ323" s="71" t="s">
        <v>3085</v>
      </c>
      <c r="BA323" s="6" t="s">
        <v>1524</v>
      </c>
      <c r="BB323" s="71" t="s">
        <v>621</v>
      </c>
      <c r="BH323" t="s">
        <v>272</v>
      </c>
    </row>
    <row r="324" spans="40:60" x14ac:dyDescent="0.2">
      <c r="AN324" s="27"/>
      <c r="AV324" s="27"/>
      <c r="AX324" s="71"/>
      <c r="AY324" s="6" t="s">
        <v>1524</v>
      </c>
      <c r="AZ324" s="71" t="s">
        <v>3086</v>
      </c>
      <c r="BA324" s="6" t="s">
        <v>1524</v>
      </c>
      <c r="BB324" s="71" t="s">
        <v>4742</v>
      </c>
      <c r="BH324" t="s">
        <v>272</v>
      </c>
    </row>
    <row r="325" spans="40:60" x14ac:dyDescent="0.2">
      <c r="AN325" s="27"/>
      <c r="AV325" s="27"/>
      <c r="AY325" s="6" t="s">
        <v>1524</v>
      </c>
      <c r="AZ325" s="71" t="s">
        <v>1097</v>
      </c>
      <c r="BA325" s="6" t="s">
        <v>1524</v>
      </c>
      <c r="BB325" s="71"/>
      <c r="BH325" t="s">
        <v>272</v>
      </c>
    </row>
    <row r="326" spans="40:60" x14ac:dyDescent="0.2">
      <c r="AN326" s="27"/>
      <c r="AV326" s="27"/>
      <c r="AY326" s="6" t="s">
        <v>1524</v>
      </c>
      <c r="AZ326" s="71" t="s">
        <v>1028</v>
      </c>
      <c r="BA326" s="6" t="s">
        <v>1524</v>
      </c>
      <c r="BH326" t="s">
        <v>272</v>
      </c>
    </row>
    <row r="327" spans="40:60" x14ac:dyDescent="0.2">
      <c r="AN327" s="27"/>
      <c r="AV327" s="27"/>
      <c r="AW327" s="6"/>
      <c r="AX327" s="17" t="s">
        <v>2337</v>
      </c>
      <c r="AY327" s="6" t="s">
        <v>1524</v>
      </c>
      <c r="AZ327" s="71" t="s">
        <v>661</v>
      </c>
      <c r="BA327" s="6" t="s">
        <v>1137</v>
      </c>
      <c r="BB327" s="150" t="s">
        <v>4348</v>
      </c>
      <c r="BC327" t="s">
        <v>1137</v>
      </c>
      <c r="BD327" s="177" t="s">
        <v>4349</v>
      </c>
      <c r="BH327" t="s">
        <v>272</v>
      </c>
    </row>
    <row r="328" spans="40:60" x14ac:dyDescent="0.2">
      <c r="AN328" s="27"/>
      <c r="AV328" s="27"/>
      <c r="AW328" s="6"/>
      <c r="AX328" s="97" t="s">
        <v>1328</v>
      </c>
      <c r="AY328" t="s">
        <v>1524</v>
      </c>
      <c r="BA328" s="1">
        <v>1</v>
      </c>
      <c r="BB328" s="71" t="s">
        <v>770</v>
      </c>
      <c r="BC328" s="1">
        <v>1</v>
      </c>
      <c r="BD328" s="177" t="s">
        <v>4350</v>
      </c>
      <c r="BH328" t="s">
        <v>272</v>
      </c>
    </row>
    <row r="329" spans="40:60" x14ac:dyDescent="0.2">
      <c r="AN329" s="27"/>
      <c r="AV329" s="27"/>
      <c r="AW329" s="6" t="s">
        <v>1137</v>
      </c>
      <c r="AX329" s="71" t="s">
        <v>4320</v>
      </c>
      <c r="AY329" t="s">
        <v>1137</v>
      </c>
      <c r="AZ329" s="71" t="s">
        <v>3084</v>
      </c>
      <c r="BA329" s="6" t="s">
        <v>1524</v>
      </c>
      <c r="BB329" s="78" t="s">
        <v>1027</v>
      </c>
      <c r="BC329" t="s">
        <v>3066</v>
      </c>
      <c r="BH329" t="s">
        <v>272</v>
      </c>
    </row>
    <row r="330" spans="40:60" x14ac:dyDescent="0.2">
      <c r="AN330" s="27"/>
      <c r="AV330" s="27"/>
      <c r="AW330" s="6" t="s">
        <v>1524</v>
      </c>
      <c r="AX330" s="71" t="s">
        <v>192</v>
      </c>
      <c r="AY330" t="s">
        <v>1524</v>
      </c>
      <c r="AZ330" s="71" t="s">
        <v>1181</v>
      </c>
      <c r="BA330" s="6" t="s">
        <v>1524</v>
      </c>
      <c r="BB330" s="71" t="s">
        <v>4347</v>
      </c>
      <c r="BC330" t="s">
        <v>1137</v>
      </c>
      <c r="BD330" s="191" t="s">
        <v>4502</v>
      </c>
      <c r="BH330" t="s">
        <v>272</v>
      </c>
    </row>
    <row r="331" spans="40:60" x14ac:dyDescent="0.2">
      <c r="AN331" s="27"/>
      <c r="AV331" s="27"/>
      <c r="AW331" s="6" t="s">
        <v>1524</v>
      </c>
      <c r="AX331" s="71" t="s">
        <v>767</v>
      </c>
      <c r="AY331" t="s">
        <v>1524</v>
      </c>
      <c r="AZ331" s="71" t="s">
        <v>2308</v>
      </c>
      <c r="BA331" s="1">
        <v>1</v>
      </c>
      <c r="BB331" s="177" t="s">
        <v>4351</v>
      </c>
      <c r="BC331" s="1">
        <v>1</v>
      </c>
      <c r="BD331" s="191" t="s">
        <v>4503</v>
      </c>
      <c r="BH331" t="s">
        <v>272</v>
      </c>
    </row>
    <row r="332" spans="40:60" x14ac:dyDescent="0.2">
      <c r="AN332" s="27"/>
      <c r="AV332" s="27"/>
      <c r="AW332" s="6" t="s">
        <v>1524</v>
      </c>
      <c r="AX332" s="114" t="s">
        <v>2913</v>
      </c>
      <c r="AY332" t="s">
        <v>1524</v>
      </c>
      <c r="BA332" s="6"/>
      <c r="BH332" t="s">
        <v>272</v>
      </c>
    </row>
    <row r="333" spans="40:60" x14ac:dyDescent="0.2">
      <c r="AN333" s="27"/>
      <c r="AV333" s="27"/>
      <c r="AW333" s="6" t="s">
        <v>1524</v>
      </c>
      <c r="AX333" s="71" t="s">
        <v>768</v>
      </c>
      <c r="AY333" t="s">
        <v>1137</v>
      </c>
      <c r="AZ333" s="71" t="s">
        <v>2309</v>
      </c>
      <c r="BA333" s="6"/>
      <c r="BH333" t="s">
        <v>272</v>
      </c>
    </row>
    <row r="334" spans="40:60" x14ac:dyDescent="0.2">
      <c r="AN334" s="27"/>
      <c r="AV334" s="27"/>
      <c r="AW334" s="6" t="s">
        <v>1524</v>
      </c>
      <c r="AX334" s="71" t="s">
        <v>769</v>
      </c>
      <c r="AY334" t="s">
        <v>1524</v>
      </c>
      <c r="AZ334" s="71" t="s">
        <v>1182</v>
      </c>
      <c r="BA334" s="6" t="s">
        <v>1137</v>
      </c>
      <c r="BB334" s="133" t="s">
        <v>3224</v>
      </c>
      <c r="BH334" t="s">
        <v>272</v>
      </c>
    </row>
    <row r="335" spans="40:60" x14ac:dyDescent="0.2">
      <c r="AN335" s="27"/>
      <c r="AV335" s="27"/>
      <c r="AW335" s="6"/>
      <c r="AX335" s="6"/>
      <c r="AY335" t="s">
        <v>1524</v>
      </c>
      <c r="AZ335" s="71" t="s">
        <v>2931</v>
      </c>
      <c r="BA335" s="1">
        <v>1</v>
      </c>
      <c r="BB335" s="153" t="s">
        <v>3234</v>
      </c>
      <c r="BH335" t="s">
        <v>272</v>
      </c>
    </row>
    <row r="336" spans="40:60" x14ac:dyDescent="0.2">
      <c r="AN336" s="27"/>
      <c r="AV336" s="27"/>
      <c r="AY336" s="6"/>
      <c r="AZ336" s="17" t="s">
        <v>2337</v>
      </c>
      <c r="BA336" s="6" t="s">
        <v>1524</v>
      </c>
      <c r="BH336" t="s">
        <v>272</v>
      </c>
    </row>
    <row r="337" spans="40:60" x14ac:dyDescent="0.2">
      <c r="AN337" s="27"/>
      <c r="AV337" s="27"/>
      <c r="AY337" s="6" t="s">
        <v>1137</v>
      </c>
      <c r="AZ337" s="87" t="s">
        <v>326</v>
      </c>
      <c r="BA337" s="6" t="s">
        <v>1137</v>
      </c>
      <c r="BB337" s="191" t="s">
        <v>4612</v>
      </c>
      <c r="BH337" t="s">
        <v>272</v>
      </c>
    </row>
    <row r="338" spans="40:60" x14ac:dyDescent="0.2">
      <c r="AN338" s="27"/>
      <c r="AV338" s="27"/>
      <c r="AY338" s="6" t="s">
        <v>1524</v>
      </c>
      <c r="AZ338" s="87" t="s">
        <v>2879</v>
      </c>
      <c r="BA338" s="1">
        <v>1</v>
      </c>
      <c r="BB338" s="133" t="s">
        <v>327</v>
      </c>
      <c r="BH338" t="s">
        <v>272</v>
      </c>
    </row>
    <row r="339" spans="40:60" x14ac:dyDescent="0.2">
      <c r="AN339" s="27"/>
      <c r="AV339" s="27"/>
      <c r="AY339" s="6"/>
      <c r="AZ339" s="6"/>
      <c r="BA339" s="6"/>
      <c r="BE339" s="51"/>
      <c r="BH339" t="s">
        <v>272</v>
      </c>
    </row>
    <row r="340" spans="40:60" x14ac:dyDescent="0.2">
      <c r="AN340" s="27"/>
      <c r="AV340" s="27"/>
      <c r="BA340" t="s">
        <v>1137</v>
      </c>
      <c r="BB340" s="214" t="s">
        <v>4839</v>
      </c>
      <c r="BE340" s="51"/>
      <c r="BH340" t="s">
        <v>272</v>
      </c>
    </row>
    <row r="341" spans="40:60" x14ac:dyDescent="0.2">
      <c r="AN341" s="27"/>
      <c r="AV341" s="27"/>
      <c r="BA341" s="1">
        <v>1</v>
      </c>
      <c r="BB341" s="214" t="s">
        <v>4840</v>
      </c>
      <c r="BH341" t="s">
        <v>272</v>
      </c>
    </row>
    <row r="342" spans="40:60" x14ac:dyDescent="0.2">
      <c r="AN342" s="27"/>
      <c r="AV342" s="27"/>
      <c r="BA342" t="s">
        <v>1524</v>
      </c>
      <c r="BB342" s="214" t="s">
        <v>4841</v>
      </c>
      <c r="BH342" t="s">
        <v>272</v>
      </c>
    </row>
    <row r="343" spans="40:60" x14ac:dyDescent="0.2">
      <c r="AN343" s="27"/>
      <c r="AV343" s="27"/>
      <c r="BA343" t="s">
        <v>1524</v>
      </c>
      <c r="BC343" t="s">
        <v>1137</v>
      </c>
      <c r="BD343" s="144" t="s">
        <v>4842</v>
      </c>
      <c r="BE343" s="51"/>
      <c r="BH343" t="s">
        <v>272</v>
      </c>
    </row>
    <row r="344" spans="40:60" x14ac:dyDescent="0.2">
      <c r="AN344" s="27"/>
      <c r="AV344" s="27"/>
      <c r="BA344" t="s">
        <v>1137</v>
      </c>
      <c r="BB344" s="222" t="s">
        <v>4837</v>
      </c>
      <c r="BC344" t="s">
        <v>1524</v>
      </c>
      <c r="BD344" s="51" t="s">
        <v>2855</v>
      </c>
      <c r="BE344" s="51"/>
      <c r="BH344" t="s">
        <v>272</v>
      </c>
    </row>
    <row r="345" spans="40:60" x14ac:dyDescent="0.2">
      <c r="AN345" s="27"/>
      <c r="AV345" s="27"/>
      <c r="BA345" s="1">
        <v>1</v>
      </c>
      <c r="BB345" s="177" t="s">
        <v>4342</v>
      </c>
      <c r="BC345" t="s">
        <v>1524</v>
      </c>
      <c r="BE345" s="51"/>
      <c r="BH345" t="s">
        <v>272</v>
      </c>
    </row>
    <row r="346" spans="40:60" x14ac:dyDescent="0.2">
      <c r="AN346" s="27"/>
      <c r="AV346" s="27"/>
      <c r="BA346" t="s">
        <v>1524</v>
      </c>
      <c r="BB346" s="51" t="s">
        <v>4836</v>
      </c>
      <c r="BC346" t="s">
        <v>1137</v>
      </c>
      <c r="BD346" s="144" t="s">
        <v>4835</v>
      </c>
      <c r="BE346" s="51"/>
      <c r="BH346" t="s">
        <v>272</v>
      </c>
    </row>
    <row r="347" spans="40:60" x14ac:dyDescent="0.2">
      <c r="AN347" s="27"/>
      <c r="AV347" s="27"/>
      <c r="BA347" t="s">
        <v>1524</v>
      </c>
      <c r="BB347" s="200" t="s">
        <v>3212</v>
      </c>
      <c r="BC347" t="s">
        <v>1524</v>
      </c>
      <c r="BD347" s="51" t="s">
        <v>2856</v>
      </c>
      <c r="BE347" s="51"/>
      <c r="BH347" t="s">
        <v>272</v>
      </c>
    </row>
    <row r="348" spans="40:60" x14ac:dyDescent="0.2">
      <c r="AN348" s="27"/>
      <c r="AV348" s="27"/>
      <c r="BA348" s="150" t="s">
        <v>3066</v>
      </c>
      <c r="BB348" s="200"/>
      <c r="BC348" s="1"/>
      <c r="BD348" s="51"/>
      <c r="BE348" s="51"/>
      <c r="BH348" t="s">
        <v>272</v>
      </c>
    </row>
    <row r="349" spans="40:60" x14ac:dyDescent="0.2">
      <c r="AN349" s="27"/>
      <c r="AV349" s="27"/>
      <c r="BA349" t="s">
        <v>1137</v>
      </c>
      <c r="BB349" s="191" t="s">
        <v>4511</v>
      </c>
      <c r="BC349" t="s">
        <v>1137</v>
      </c>
      <c r="BD349" s="191" t="s">
        <v>4512</v>
      </c>
      <c r="BE349" s="51"/>
      <c r="BH349" t="s">
        <v>272</v>
      </c>
    </row>
    <row r="350" spans="40:60" x14ac:dyDescent="0.2">
      <c r="AN350" s="27"/>
      <c r="AV350" s="27"/>
      <c r="BA350" t="s">
        <v>1524</v>
      </c>
      <c r="BB350" s="224" t="s">
        <v>5652</v>
      </c>
      <c r="BC350" s="1">
        <v>1</v>
      </c>
      <c r="BD350" s="224" t="s">
        <v>5660</v>
      </c>
      <c r="BE350" s="51"/>
      <c r="BH350" t="s">
        <v>272</v>
      </c>
    </row>
    <row r="351" spans="40:60" x14ac:dyDescent="0.2">
      <c r="AN351" s="27"/>
      <c r="AV351" s="27"/>
      <c r="BA351" s="1">
        <v>1</v>
      </c>
      <c r="BB351" s="224" t="s">
        <v>5656</v>
      </c>
      <c r="BC351" t="s">
        <v>1524</v>
      </c>
      <c r="BD351" s="224" t="s">
        <v>5651</v>
      </c>
      <c r="BE351" s="51"/>
      <c r="BH351" t="s">
        <v>272</v>
      </c>
    </row>
    <row r="352" spans="40:60" x14ac:dyDescent="0.2">
      <c r="AN352" s="27"/>
      <c r="AV352" s="27"/>
      <c r="BA352" s="149" t="s">
        <v>3066</v>
      </c>
      <c r="BC352" t="s">
        <v>1524</v>
      </c>
      <c r="BD352" s="191"/>
      <c r="BE352" s="51"/>
      <c r="BH352" t="s">
        <v>272</v>
      </c>
    </row>
    <row r="353" spans="1:60" x14ac:dyDescent="0.2">
      <c r="AN353" s="27"/>
      <c r="AV353" s="27"/>
      <c r="AY353" t="s">
        <v>1137</v>
      </c>
      <c r="AZ353" s="214" t="s">
        <v>4513</v>
      </c>
      <c r="BA353" t="s">
        <v>1137</v>
      </c>
      <c r="BB353" s="191" t="s">
        <v>4838</v>
      </c>
      <c r="BC353" t="s">
        <v>1137</v>
      </c>
      <c r="BD353" s="228" t="s">
        <v>5653</v>
      </c>
      <c r="BE353" s="51"/>
      <c r="BH353" t="s">
        <v>272</v>
      </c>
    </row>
    <row r="354" spans="1:60" x14ac:dyDescent="0.2">
      <c r="AN354" s="27"/>
      <c r="AV354" s="27"/>
      <c r="AY354" s="1">
        <v>1</v>
      </c>
      <c r="AZ354" s="191" t="s">
        <v>4514</v>
      </c>
      <c r="BA354" s="1">
        <v>1</v>
      </c>
      <c r="BB354" s="177" t="s">
        <v>4343</v>
      </c>
      <c r="BC354" t="s">
        <v>1524</v>
      </c>
      <c r="BD354" s="224" t="s">
        <v>3935</v>
      </c>
      <c r="BE354" s="51"/>
      <c r="BH354" t="s">
        <v>272</v>
      </c>
    </row>
    <row r="355" spans="1:60" x14ac:dyDescent="0.2">
      <c r="AN355" s="27"/>
      <c r="AV355" s="27"/>
      <c r="AY355" t="s">
        <v>1524</v>
      </c>
      <c r="AZ355" s="224" t="s">
        <v>5657</v>
      </c>
      <c r="BA355" t="s">
        <v>1524</v>
      </c>
      <c r="BB355" s="224" t="s">
        <v>5661</v>
      </c>
      <c r="BC355" t="s">
        <v>1524</v>
      </c>
      <c r="BD355" s="191"/>
      <c r="BE355" s="51"/>
      <c r="BH355" t="s">
        <v>272</v>
      </c>
    </row>
    <row r="356" spans="1:60" x14ac:dyDescent="0.2">
      <c r="AN356" s="27"/>
      <c r="AV356" s="27"/>
      <c r="AZ356" s="191"/>
      <c r="BA356" t="s">
        <v>1524</v>
      </c>
      <c r="BB356" s="224" t="s">
        <v>5662</v>
      </c>
      <c r="BC356" t="s">
        <v>1137</v>
      </c>
      <c r="BD356" s="228" t="s">
        <v>5654</v>
      </c>
      <c r="BE356" s="51"/>
      <c r="BH356" t="s">
        <v>272</v>
      </c>
    </row>
    <row r="357" spans="1:60" x14ac:dyDescent="0.2">
      <c r="AN357" s="27"/>
      <c r="AV357" s="27"/>
      <c r="AZ357" s="191"/>
      <c r="BA357" s="150" t="s">
        <v>3066</v>
      </c>
      <c r="BB357" s="177"/>
      <c r="BC357" t="s">
        <v>1524</v>
      </c>
      <c r="BD357" s="224" t="s">
        <v>5655</v>
      </c>
      <c r="BE357" s="51"/>
      <c r="BH357" t="s">
        <v>272</v>
      </c>
    </row>
    <row r="358" spans="1:60" x14ac:dyDescent="0.2">
      <c r="AN358" s="27"/>
      <c r="AV358" s="27"/>
      <c r="AZ358" s="191"/>
      <c r="BA358" t="s">
        <v>1137</v>
      </c>
      <c r="BB358" s="191" t="s">
        <v>408</v>
      </c>
      <c r="BD358" s="224"/>
      <c r="BE358" s="51"/>
      <c r="BH358" t="s">
        <v>272</v>
      </c>
    </row>
    <row r="359" spans="1:60" x14ac:dyDescent="0.2">
      <c r="AN359" s="27"/>
      <c r="AV359" s="27"/>
      <c r="AZ359" s="191"/>
      <c r="BA359" s="1">
        <v>1</v>
      </c>
      <c r="BB359" s="191" t="s">
        <v>4515</v>
      </c>
      <c r="BD359" s="224"/>
      <c r="BE359" s="51"/>
      <c r="BH359" t="s">
        <v>272</v>
      </c>
    </row>
    <row r="360" spans="1:60" x14ac:dyDescent="0.2">
      <c r="AN360" s="27"/>
      <c r="AV360" s="27"/>
      <c r="AZ360" s="191"/>
      <c r="BA360" s="1"/>
      <c r="BB360" s="191"/>
      <c r="BD360" s="224"/>
      <c r="BE360" s="51"/>
      <c r="BH360" t="s">
        <v>272</v>
      </c>
    </row>
    <row r="361" spans="1:60" x14ac:dyDescent="0.2">
      <c r="AN361" s="27"/>
      <c r="AV361" s="27"/>
      <c r="AZ361" s="191"/>
      <c r="BA361" s="1"/>
      <c r="BB361" s="191"/>
      <c r="BD361" s="224"/>
      <c r="BE361" s="51"/>
      <c r="BH361" t="s">
        <v>272</v>
      </c>
    </row>
    <row r="362" spans="1:60" x14ac:dyDescent="0.2">
      <c r="A362" s="150" t="s">
        <v>6465</v>
      </c>
      <c r="O362" s="150"/>
      <c r="AD362" s="150"/>
      <c r="AH362" s="23"/>
      <c r="AI362" s="23"/>
      <c r="AJ362" s="23"/>
      <c r="AN362" s="27"/>
      <c r="AV362" s="27"/>
      <c r="BB362" s="71"/>
      <c r="BH362" t="s">
        <v>272</v>
      </c>
    </row>
    <row r="363" spans="1:60" x14ac:dyDescent="0.2">
      <c r="AH363" s="23"/>
      <c r="AI363" s="23"/>
      <c r="AJ363" s="23"/>
      <c r="AN363" s="27"/>
      <c r="AO363" s="22" t="s">
        <v>949</v>
      </c>
      <c r="AV363" s="27"/>
      <c r="AY363" s="6"/>
      <c r="AZ363" s="17" t="s">
        <v>950</v>
      </c>
      <c r="BA363" t="s">
        <v>1137</v>
      </c>
      <c r="BB363" s="87" t="s">
        <v>946</v>
      </c>
      <c r="BH363" t="s">
        <v>272</v>
      </c>
    </row>
    <row r="364" spans="1:60" x14ac:dyDescent="0.2">
      <c r="AH364" s="23"/>
      <c r="AI364" s="23"/>
      <c r="AJ364" s="23"/>
      <c r="AN364" s="27"/>
      <c r="AV364" s="27"/>
      <c r="AY364" s="6" t="s">
        <v>1137</v>
      </c>
      <c r="AZ364" s="87" t="s">
        <v>4297</v>
      </c>
      <c r="BA364" s="1">
        <v>1</v>
      </c>
      <c r="BB364" s="161" t="s">
        <v>3932</v>
      </c>
      <c r="BH364" t="s">
        <v>272</v>
      </c>
    </row>
    <row r="365" spans="1:60" x14ac:dyDescent="0.2">
      <c r="AH365" s="23"/>
      <c r="AI365" s="23"/>
      <c r="AJ365" s="23"/>
      <c r="AN365" s="27"/>
      <c r="AV365" s="27"/>
      <c r="AY365" s="6" t="s">
        <v>1524</v>
      </c>
      <c r="AZ365" s="87" t="s">
        <v>507</v>
      </c>
      <c r="BA365" t="s">
        <v>1524</v>
      </c>
      <c r="BB365" s="71"/>
      <c r="BH365" t="s">
        <v>272</v>
      </c>
    </row>
    <row r="366" spans="1:60" x14ac:dyDescent="0.2">
      <c r="AH366" s="23"/>
      <c r="AI366" s="23"/>
      <c r="AJ366" s="23"/>
      <c r="AN366" s="27"/>
      <c r="AV366" s="27"/>
      <c r="AY366" s="6" t="s">
        <v>1524</v>
      </c>
      <c r="AZ366" s="87" t="s">
        <v>508</v>
      </c>
      <c r="BA366" t="s">
        <v>1137</v>
      </c>
      <c r="BB366" s="87" t="s">
        <v>947</v>
      </c>
      <c r="BH366" t="s">
        <v>272</v>
      </c>
    </row>
    <row r="367" spans="1:60" x14ac:dyDescent="0.2">
      <c r="AH367" s="23"/>
      <c r="AI367" s="23"/>
      <c r="AJ367" s="23"/>
      <c r="AN367" s="27"/>
      <c r="AV367" s="27"/>
      <c r="AY367" s="6" t="s">
        <v>1524</v>
      </c>
      <c r="AZ367" s="87" t="s">
        <v>510</v>
      </c>
      <c r="BA367" s="1">
        <v>1</v>
      </c>
      <c r="BB367" s="87" t="s">
        <v>948</v>
      </c>
      <c r="BH367" t="s">
        <v>272</v>
      </c>
    </row>
    <row r="368" spans="1:60" x14ac:dyDescent="0.2">
      <c r="AH368" s="23"/>
      <c r="AI368" s="23"/>
      <c r="AJ368" s="23"/>
      <c r="AN368" s="27"/>
      <c r="AV368" s="27"/>
      <c r="AY368" s="6" t="s">
        <v>1524</v>
      </c>
      <c r="AZ368" s="87" t="s">
        <v>511</v>
      </c>
      <c r="BA368" t="s">
        <v>1524</v>
      </c>
      <c r="BB368" s="161" t="s">
        <v>4558</v>
      </c>
      <c r="BH368" t="s">
        <v>272</v>
      </c>
    </row>
    <row r="369" spans="15:60" x14ac:dyDescent="0.2">
      <c r="AH369" s="23"/>
      <c r="AI369" s="23"/>
      <c r="AJ369" s="23"/>
      <c r="AN369" s="27"/>
      <c r="AV369" s="27"/>
      <c r="AY369" s="6"/>
      <c r="AZ369" s="6"/>
      <c r="BA369" t="s">
        <v>1524</v>
      </c>
      <c r="BB369" s="191" t="s">
        <v>4559</v>
      </c>
      <c r="BH369" t="s">
        <v>272</v>
      </c>
    </row>
    <row r="370" spans="15:60" x14ac:dyDescent="0.2">
      <c r="O370" s="150"/>
      <c r="AD370" s="150"/>
      <c r="AH370" s="23"/>
      <c r="AI370" s="23"/>
      <c r="AJ370" s="23"/>
      <c r="AN370" s="27"/>
      <c r="AV370" s="27"/>
      <c r="BA370" t="s">
        <v>1524</v>
      </c>
      <c r="BB370" s="268" t="s">
        <v>6459</v>
      </c>
      <c r="BH370" t="s">
        <v>272</v>
      </c>
    </row>
    <row r="371" spans="15:60" x14ac:dyDescent="0.2">
      <c r="O371" s="150"/>
      <c r="AD371" s="150"/>
      <c r="AH371" s="23"/>
      <c r="AI371" s="23"/>
      <c r="AJ371" s="23"/>
      <c r="AN371" s="27"/>
      <c r="AV371" s="27"/>
      <c r="BB371" s="71"/>
      <c r="BC371" s="6"/>
      <c r="BD371" s="17" t="s">
        <v>3570</v>
      </c>
      <c r="BE371" s="6"/>
      <c r="BF371" s="6"/>
      <c r="BH371" t="s">
        <v>272</v>
      </c>
    </row>
    <row r="372" spans="15:60" x14ac:dyDescent="0.2">
      <c r="O372" s="150"/>
      <c r="AD372" s="150"/>
      <c r="AH372" s="23"/>
      <c r="AI372" s="23"/>
      <c r="AJ372" s="23"/>
      <c r="AN372" s="27"/>
      <c r="AV372" s="27"/>
      <c r="BB372" s="71"/>
      <c r="BC372" s="6" t="s">
        <v>1137</v>
      </c>
      <c r="BD372" s="51" t="s">
        <v>3472</v>
      </c>
      <c r="BE372" t="s">
        <v>1137</v>
      </c>
      <c r="BF372" s="147" t="s">
        <v>3223</v>
      </c>
      <c r="BH372" t="s">
        <v>272</v>
      </c>
    </row>
    <row r="373" spans="15:60" x14ac:dyDescent="0.2">
      <c r="O373" s="150"/>
      <c r="AD373" s="150"/>
      <c r="AH373" s="23"/>
      <c r="AI373" s="23"/>
      <c r="AJ373" s="23"/>
      <c r="AN373" s="27"/>
      <c r="AV373" s="27"/>
      <c r="BA373" t="s">
        <v>1137</v>
      </c>
      <c r="BB373" s="37" t="s">
        <v>4310</v>
      </c>
      <c r="BC373" s="6" t="s">
        <v>1524</v>
      </c>
      <c r="BD373" s="147" t="s">
        <v>3211</v>
      </c>
      <c r="BE373" t="s">
        <v>1524</v>
      </c>
      <c r="BF373" s="147" t="s">
        <v>3216</v>
      </c>
      <c r="BH373" t="s">
        <v>272</v>
      </c>
    </row>
    <row r="374" spans="15:60" x14ac:dyDescent="0.2">
      <c r="O374" s="150"/>
      <c r="AD374" s="150"/>
      <c r="AH374" s="23"/>
      <c r="AI374" s="23"/>
      <c r="AJ374" s="23"/>
      <c r="AN374" s="27"/>
      <c r="AV374" s="27"/>
      <c r="BA374" s="1">
        <v>1</v>
      </c>
      <c r="BB374" s="37" t="s">
        <v>1339</v>
      </c>
      <c r="BC374" s="6" t="s">
        <v>1524</v>
      </c>
      <c r="BH374" t="s">
        <v>272</v>
      </c>
    </row>
    <row r="375" spans="15:60" x14ac:dyDescent="0.2">
      <c r="O375" s="150"/>
      <c r="AD375" s="150"/>
      <c r="AH375" s="23"/>
      <c r="AI375" s="23"/>
      <c r="AJ375" s="23"/>
      <c r="AN375" s="27"/>
      <c r="AV375" s="27"/>
      <c r="BA375" t="s">
        <v>1524</v>
      </c>
      <c r="BB375" s="34" t="s">
        <v>3225</v>
      </c>
      <c r="BC375" s="6" t="s">
        <v>1137</v>
      </c>
      <c r="BD375" s="153" t="s">
        <v>3470</v>
      </c>
      <c r="BE375" s="153"/>
      <c r="BH375" t="s">
        <v>272</v>
      </c>
    </row>
    <row r="376" spans="15:60" x14ac:dyDescent="0.2">
      <c r="O376" s="150"/>
      <c r="AD376" s="150"/>
      <c r="AH376" s="23"/>
      <c r="AI376" s="23"/>
      <c r="AJ376" s="23"/>
      <c r="AN376" s="27"/>
      <c r="AV376" s="27"/>
      <c r="BA376" t="s">
        <v>1524</v>
      </c>
      <c r="BB376" s="271" t="s">
        <v>6595</v>
      </c>
      <c r="BC376" s="6" t="s">
        <v>1524</v>
      </c>
      <c r="BD376" s="51" t="s">
        <v>4743</v>
      </c>
      <c r="BE376" s="51"/>
      <c r="BH376" t="s">
        <v>272</v>
      </c>
    </row>
    <row r="377" spans="15:60" x14ac:dyDescent="0.2">
      <c r="O377" s="150"/>
      <c r="AD377" s="150"/>
      <c r="AH377" s="23"/>
      <c r="AI377" s="23"/>
      <c r="AJ377" s="23"/>
      <c r="AN377" s="27"/>
      <c r="AV377" s="27"/>
      <c r="BA377" t="s">
        <v>1524</v>
      </c>
      <c r="BB377" s="177" t="s">
        <v>4370</v>
      </c>
      <c r="BC377" s="6" t="s">
        <v>1524</v>
      </c>
      <c r="BD377" s="6"/>
      <c r="BE377" s="6"/>
      <c r="BF377" s="6"/>
      <c r="BH377" t="s">
        <v>272</v>
      </c>
    </row>
    <row r="378" spans="15:60" x14ac:dyDescent="0.2">
      <c r="AN378" s="27"/>
      <c r="AV378" s="27"/>
      <c r="BA378" s="1">
        <v>1</v>
      </c>
      <c r="BB378" s="177" t="s">
        <v>1790</v>
      </c>
      <c r="BC378" t="s">
        <v>1137</v>
      </c>
      <c r="BD378" s="153" t="s">
        <v>1887</v>
      </c>
      <c r="BE378" s="153"/>
      <c r="BH378" t="s">
        <v>272</v>
      </c>
    </row>
    <row r="379" spans="15:60" x14ac:dyDescent="0.2">
      <c r="AN379" s="27"/>
      <c r="AV379" s="27"/>
      <c r="BA379" t="s">
        <v>1524</v>
      </c>
      <c r="BB379" s="177" t="s">
        <v>4371</v>
      </c>
      <c r="BC379" s="1">
        <v>1</v>
      </c>
      <c r="BD379" s="153" t="s">
        <v>1410</v>
      </c>
      <c r="BE379" s="153"/>
      <c r="BH379" t="s">
        <v>272</v>
      </c>
    </row>
    <row r="380" spans="15:60" x14ac:dyDescent="0.2">
      <c r="AN380" s="27"/>
      <c r="AV380" s="27"/>
      <c r="BA380" t="s">
        <v>1524</v>
      </c>
      <c r="BB380" s="61" t="s">
        <v>1886</v>
      </c>
      <c r="BC380" t="s">
        <v>1524</v>
      </c>
      <c r="BH380" t="s">
        <v>272</v>
      </c>
    </row>
    <row r="381" spans="15:60" x14ac:dyDescent="0.2">
      <c r="AN381" s="27"/>
      <c r="AV381" s="27"/>
      <c r="BA381" s="1">
        <v>1</v>
      </c>
      <c r="BB381" s="61" t="s">
        <v>1790</v>
      </c>
      <c r="BC381" t="s">
        <v>1137</v>
      </c>
      <c r="BD381" s="153" t="s">
        <v>1888</v>
      </c>
      <c r="BE381" s="153"/>
      <c r="BH381" t="s">
        <v>272</v>
      </c>
    </row>
    <row r="382" spans="15:60" x14ac:dyDescent="0.2">
      <c r="AN382" s="27"/>
      <c r="AV382" s="27"/>
      <c r="BA382" t="s">
        <v>1524</v>
      </c>
      <c r="BB382" s="244" t="s">
        <v>5801</v>
      </c>
      <c r="BC382" s="1">
        <v>1</v>
      </c>
      <c r="BD382" s="153" t="s">
        <v>2856</v>
      </c>
      <c r="BE382" s="153"/>
      <c r="BH382" t="s">
        <v>272</v>
      </c>
    </row>
    <row r="383" spans="15:60" x14ac:dyDescent="0.2">
      <c r="AN383" s="27"/>
      <c r="AV383" s="27"/>
      <c r="AZ383" s="71"/>
      <c r="BA383" s="1">
        <v>1</v>
      </c>
      <c r="BB383" s="244" t="s">
        <v>1790</v>
      </c>
      <c r="BC383" t="s">
        <v>1524</v>
      </c>
      <c r="BH383" t="s">
        <v>272</v>
      </c>
    </row>
    <row r="384" spans="15:60" x14ac:dyDescent="0.2">
      <c r="AN384" s="27"/>
      <c r="AV384" s="27"/>
      <c r="AZ384" s="71"/>
      <c r="BA384" t="s">
        <v>1524</v>
      </c>
      <c r="BB384" s="92" t="s">
        <v>4372</v>
      </c>
      <c r="BC384" t="s">
        <v>1137</v>
      </c>
      <c r="BD384" s="153" t="s">
        <v>1889</v>
      </c>
      <c r="BE384" s="153"/>
      <c r="BH384" t="s">
        <v>272</v>
      </c>
    </row>
    <row r="385" spans="1:60" x14ac:dyDescent="0.2">
      <c r="AN385" s="27"/>
      <c r="AV385" s="27"/>
      <c r="AZ385" s="71"/>
      <c r="BA385" t="s">
        <v>1524</v>
      </c>
      <c r="BB385" s="177" t="s">
        <v>4369</v>
      </c>
      <c r="BC385" s="1">
        <v>1</v>
      </c>
      <c r="BD385" s="153" t="s">
        <v>3381</v>
      </c>
      <c r="BE385" s="153"/>
      <c r="BH385" t="s">
        <v>272</v>
      </c>
    </row>
    <row r="386" spans="1:60" x14ac:dyDescent="0.2">
      <c r="A386" s="150" t="s">
        <v>6465</v>
      </c>
      <c r="AD386" s="150"/>
      <c r="AN386" s="27"/>
      <c r="AV386" s="27"/>
      <c r="AZ386" s="71"/>
      <c r="BD386" s="66"/>
      <c r="BE386" s="66"/>
      <c r="BH386" t="s">
        <v>272</v>
      </c>
    </row>
    <row r="387" spans="1:60" x14ac:dyDescent="0.2">
      <c r="O387" s="150"/>
      <c r="AD387" s="150"/>
      <c r="AN387" s="27"/>
      <c r="AO387" s="12" t="s">
        <v>2333</v>
      </c>
      <c r="AV387" s="27"/>
      <c r="AZ387" s="71"/>
      <c r="BC387" s="192"/>
      <c r="BD387" s="9" t="s">
        <v>4733</v>
      </c>
      <c r="BE387" s="192"/>
      <c r="BH387" t="s">
        <v>272</v>
      </c>
    </row>
    <row r="388" spans="1:60" x14ac:dyDescent="0.2">
      <c r="O388" s="150"/>
      <c r="AD388" s="150"/>
      <c r="AN388" s="27"/>
      <c r="AV388" s="27"/>
      <c r="AZ388" s="71"/>
      <c r="BA388" t="s">
        <v>1137</v>
      </c>
      <c r="BB388" s="219" t="s">
        <v>4735</v>
      </c>
      <c r="BC388" s="192" t="s">
        <v>1137</v>
      </c>
      <c r="BD388" s="191" t="s">
        <v>4521</v>
      </c>
      <c r="BE388" s="192"/>
      <c r="BH388" t="s">
        <v>272</v>
      </c>
    </row>
    <row r="389" spans="1:60" x14ac:dyDescent="0.2">
      <c r="AN389" s="27"/>
      <c r="AV389" s="27"/>
      <c r="AY389" t="s">
        <v>1137</v>
      </c>
      <c r="AZ389" s="214" t="s">
        <v>4939</v>
      </c>
      <c r="BA389" t="s">
        <v>1524</v>
      </c>
      <c r="BB389" s="214" t="s">
        <v>4734</v>
      </c>
      <c r="BC389" s="192" t="s">
        <v>1524</v>
      </c>
      <c r="BD389" s="191" t="s">
        <v>4522</v>
      </c>
      <c r="BE389" s="192"/>
      <c r="BH389" t="s">
        <v>272</v>
      </c>
    </row>
    <row r="390" spans="1:60" x14ac:dyDescent="0.2">
      <c r="AY390" s="1">
        <v>1</v>
      </c>
      <c r="AZ390" s="214" t="s">
        <v>4940</v>
      </c>
      <c r="BA390" s="1"/>
      <c r="BB390" s="150"/>
      <c r="BC390" s="192" t="s">
        <v>1524</v>
      </c>
      <c r="BD390" s="191" t="s">
        <v>4564</v>
      </c>
      <c r="BE390" s="192"/>
      <c r="BF390" s="2"/>
      <c r="BH390" t="s">
        <v>272</v>
      </c>
    </row>
    <row r="391" spans="1:60" x14ac:dyDescent="0.2">
      <c r="AZ391" s="2"/>
      <c r="BB391" s="37"/>
      <c r="BC391" s="192" t="s">
        <v>1524</v>
      </c>
      <c r="BD391" s="192"/>
      <c r="BE391" s="192"/>
      <c r="BF391" s="2"/>
      <c r="BH391" t="s">
        <v>272</v>
      </c>
    </row>
    <row r="392" spans="1:60" x14ac:dyDescent="0.2">
      <c r="AZ392" s="2"/>
      <c r="BC392" t="s">
        <v>1524</v>
      </c>
      <c r="BD392" s="214" t="s">
        <v>4731</v>
      </c>
      <c r="BF392" s="2"/>
      <c r="BH392" t="s">
        <v>272</v>
      </c>
    </row>
    <row r="393" spans="1:60" x14ac:dyDescent="0.2">
      <c r="AZ393" s="2"/>
      <c r="BC393" t="s">
        <v>1524</v>
      </c>
      <c r="BD393" s="214" t="s">
        <v>4732</v>
      </c>
      <c r="BF393" s="2"/>
      <c r="BH393" t="s">
        <v>272</v>
      </c>
    </row>
    <row r="394" spans="1:60" x14ac:dyDescent="0.2">
      <c r="AZ394" s="2"/>
      <c r="BA394" t="s">
        <v>1137</v>
      </c>
      <c r="BB394" s="138" t="s">
        <v>261</v>
      </c>
      <c r="BF394" s="2"/>
      <c r="BH394" t="s">
        <v>272</v>
      </c>
    </row>
    <row r="395" spans="1:60" x14ac:dyDescent="0.2">
      <c r="AZ395" s="2"/>
      <c r="BA395" s="1">
        <v>1</v>
      </c>
      <c r="BB395" s="138" t="s">
        <v>262</v>
      </c>
      <c r="BC395" s="192"/>
      <c r="BD395" s="9" t="s">
        <v>4802</v>
      </c>
      <c r="BE395" s="192"/>
      <c r="BF395" s="2"/>
      <c r="BH395" t="s">
        <v>272</v>
      </c>
    </row>
    <row r="396" spans="1:60" x14ac:dyDescent="0.2">
      <c r="AZ396" s="2"/>
      <c r="BA396" t="s">
        <v>1524</v>
      </c>
      <c r="BB396" s="161" t="s">
        <v>3493</v>
      </c>
      <c r="BC396" s="192" t="s">
        <v>1137</v>
      </c>
      <c r="BD396" s="224" t="s">
        <v>5477</v>
      </c>
      <c r="BE396" s="192"/>
      <c r="BF396" s="2"/>
      <c r="BH396" t="s">
        <v>272</v>
      </c>
    </row>
    <row r="397" spans="1:60" x14ac:dyDescent="0.2">
      <c r="AZ397" s="2"/>
      <c r="BB397" s="138"/>
      <c r="BC397" s="192" t="s">
        <v>1524</v>
      </c>
      <c r="BD397" s="214" t="s">
        <v>4801</v>
      </c>
      <c r="BE397" s="192"/>
      <c r="BF397" s="2"/>
      <c r="BH397" t="s">
        <v>272</v>
      </c>
    </row>
    <row r="398" spans="1:60" x14ac:dyDescent="0.2">
      <c r="AZ398" s="2"/>
      <c r="BA398" t="s">
        <v>1137</v>
      </c>
      <c r="BB398" s="147" t="s">
        <v>3227</v>
      </c>
      <c r="BC398" s="192" t="s">
        <v>1524</v>
      </c>
      <c r="BD398" s="271" t="s">
        <v>6605</v>
      </c>
      <c r="BE398" s="192"/>
      <c r="BF398" s="2"/>
      <c r="BH398" t="s">
        <v>272</v>
      </c>
    </row>
    <row r="399" spans="1:60" x14ac:dyDescent="0.2">
      <c r="AZ399" s="2"/>
      <c r="BA399" s="1">
        <v>1</v>
      </c>
      <c r="BB399" s="147" t="s">
        <v>3208</v>
      </c>
      <c r="BC399" s="192"/>
      <c r="BD399" s="192"/>
      <c r="BE399" s="192"/>
      <c r="BF399" s="2"/>
      <c r="BH399" t="s">
        <v>272</v>
      </c>
    </row>
    <row r="400" spans="1:60" x14ac:dyDescent="0.2">
      <c r="AZ400" s="2"/>
      <c r="BA400" t="s">
        <v>1524</v>
      </c>
      <c r="BB400" s="147" t="s">
        <v>3213</v>
      </c>
      <c r="BF400" s="2"/>
      <c r="BH400" t="s">
        <v>272</v>
      </c>
    </row>
    <row r="401" spans="37:60" x14ac:dyDescent="0.2">
      <c r="AZ401" s="2"/>
      <c r="BB401" s="147"/>
      <c r="BC401" s="6"/>
      <c r="BD401" s="6"/>
      <c r="BE401" s="6"/>
      <c r="BF401" s="2"/>
      <c r="BH401" t="s">
        <v>272</v>
      </c>
    </row>
    <row r="402" spans="37:60" x14ac:dyDescent="0.2">
      <c r="AZ402" s="2"/>
      <c r="BA402" t="s">
        <v>1137</v>
      </c>
      <c r="BB402" s="224" t="s">
        <v>5628</v>
      </c>
      <c r="BC402" t="s">
        <v>1137</v>
      </c>
      <c r="BD402" s="71" t="s">
        <v>3465</v>
      </c>
      <c r="BE402" s="6"/>
      <c r="BH402" t="s">
        <v>272</v>
      </c>
    </row>
    <row r="403" spans="37:60" x14ac:dyDescent="0.2">
      <c r="AZ403" s="2"/>
      <c r="BA403" t="s">
        <v>1524</v>
      </c>
      <c r="BB403" s="153" t="s">
        <v>1790</v>
      </c>
      <c r="BC403" t="s">
        <v>1524</v>
      </c>
      <c r="BD403" s="161" t="s">
        <v>3492</v>
      </c>
      <c r="BE403" s="6"/>
      <c r="BH403" t="s">
        <v>272</v>
      </c>
    </row>
    <row r="404" spans="37:60" x14ac:dyDescent="0.2">
      <c r="AZ404" s="2"/>
      <c r="BA404" s="6" t="s">
        <v>1524</v>
      </c>
      <c r="BB404" s="17" t="s">
        <v>3466</v>
      </c>
      <c r="BC404" t="s">
        <v>1524</v>
      </c>
      <c r="BD404" s="271" t="s">
        <v>6577</v>
      </c>
      <c r="BE404" s="6"/>
      <c r="BH404" t="s">
        <v>272</v>
      </c>
    </row>
    <row r="405" spans="37:60" x14ac:dyDescent="0.2">
      <c r="AZ405" s="2"/>
      <c r="BA405" s="6" t="s">
        <v>1524</v>
      </c>
      <c r="BB405" s="153" t="s">
        <v>5629</v>
      </c>
      <c r="BC405" s="192" t="s">
        <v>1524</v>
      </c>
      <c r="BD405" s="6"/>
      <c r="BE405" s="6"/>
      <c r="BH405" t="s">
        <v>272</v>
      </c>
    </row>
    <row r="406" spans="37:60" x14ac:dyDescent="0.2">
      <c r="AZ406" s="2"/>
      <c r="BA406" s="6" t="s">
        <v>1524</v>
      </c>
      <c r="BB406" s="224" t="s">
        <v>5630</v>
      </c>
      <c r="BC406" s="192" t="s">
        <v>1137</v>
      </c>
      <c r="BD406" s="228" t="s">
        <v>5631</v>
      </c>
      <c r="BH406" t="s">
        <v>272</v>
      </c>
    </row>
    <row r="407" spans="37:60" x14ac:dyDescent="0.2">
      <c r="AZ407" s="2"/>
      <c r="BA407" s="6" t="s">
        <v>1524</v>
      </c>
      <c r="BB407" s="153" t="s">
        <v>3491</v>
      </c>
      <c r="BC407" s="192" t="s">
        <v>1524</v>
      </c>
      <c r="BD407" s="224" t="s">
        <v>5632</v>
      </c>
      <c r="BF407" s="2"/>
      <c r="BH407" t="s">
        <v>272</v>
      </c>
    </row>
    <row r="408" spans="37:60" x14ac:dyDescent="0.2">
      <c r="AZ408" s="2"/>
      <c r="BA408" s="6" t="s">
        <v>1524</v>
      </c>
      <c r="BB408" s="153" t="s">
        <v>3262</v>
      </c>
      <c r="BC408" s="6"/>
      <c r="BF408" s="2"/>
      <c r="BH408" t="s">
        <v>272</v>
      </c>
    </row>
    <row r="409" spans="37:60" x14ac:dyDescent="0.2">
      <c r="AZ409" s="2"/>
      <c r="BA409" s="6"/>
      <c r="BB409" s="6"/>
      <c r="BC409" t="s">
        <v>1137</v>
      </c>
      <c r="BD409" s="270" t="s">
        <v>6604</v>
      </c>
      <c r="BF409" s="2"/>
      <c r="BH409" t="s">
        <v>272</v>
      </c>
    </row>
    <row r="410" spans="37:60" x14ac:dyDescent="0.2">
      <c r="AZ410" s="2"/>
      <c r="BA410" t="s">
        <v>1137</v>
      </c>
      <c r="BB410" s="150" t="s">
        <v>4002</v>
      </c>
      <c r="BF410" s="2"/>
      <c r="BH410" t="s">
        <v>272</v>
      </c>
    </row>
    <row r="411" spans="37:60" x14ac:dyDescent="0.2">
      <c r="AZ411" s="2"/>
      <c r="BA411" s="1">
        <v>1</v>
      </c>
      <c r="BB411" s="150" t="s">
        <v>6654</v>
      </c>
      <c r="BF411" s="2"/>
      <c r="BH411" t="s">
        <v>272</v>
      </c>
    </row>
    <row r="412" spans="37:60" x14ac:dyDescent="0.2">
      <c r="AZ412" s="2"/>
      <c r="BF412" s="2"/>
      <c r="BH412" t="s">
        <v>272</v>
      </c>
    </row>
    <row r="413" spans="37:60" x14ac:dyDescent="0.2">
      <c r="AZ413" s="2"/>
      <c r="BF413" s="2"/>
      <c r="BH413" t="s">
        <v>272</v>
      </c>
    </row>
    <row r="414" spans="37:60" x14ac:dyDescent="0.2">
      <c r="AL414" t="s">
        <v>273</v>
      </c>
      <c r="AN414" t="s">
        <v>274</v>
      </c>
      <c r="AP414" t="s">
        <v>2403</v>
      </c>
      <c r="AR414" t="s">
        <v>2404</v>
      </c>
      <c r="AT414" t="s">
        <v>2405</v>
      </c>
      <c r="AV414" t="s">
        <v>3129</v>
      </c>
      <c r="AX414" t="s">
        <v>3130</v>
      </c>
      <c r="AZ414" s="2" t="s">
        <v>3131</v>
      </c>
      <c r="BB414" s="2" t="s">
        <v>3132</v>
      </c>
      <c r="BD414" s="2" t="s">
        <v>3133</v>
      </c>
      <c r="BE414" s="2"/>
      <c r="BF414" s="2" t="s">
        <v>3134</v>
      </c>
      <c r="BH414" t="s">
        <v>272</v>
      </c>
    </row>
    <row r="415" spans="37:60" x14ac:dyDescent="0.2">
      <c r="AL415" t="s">
        <v>377</v>
      </c>
      <c r="AN415" s="23" t="s">
        <v>378</v>
      </c>
      <c r="AP415" t="s">
        <v>379</v>
      </c>
      <c r="AR415" t="s">
        <v>380</v>
      </c>
      <c r="AT415" t="s">
        <v>382</v>
      </c>
      <c r="AV415" t="s">
        <v>383</v>
      </c>
      <c r="AX415" t="s">
        <v>384</v>
      </c>
      <c r="AZ415" t="s">
        <v>385</v>
      </c>
      <c r="BB415" t="s">
        <v>551</v>
      </c>
      <c r="BD415" t="s">
        <v>552</v>
      </c>
      <c r="BF415" t="s">
        <v>3473</v>
      </c>
      <c r="BH415" t="s">
        <v>272</v>
      </c>
    </row>
    <row r="416" spans="37:60" x14ac:dyDescent="0.2">
      <c r="AK416" s="33" t="s">
        <v>1581</v>
      </c>
      <c r="AL416" s="33" t="s">
        <v>235</v>
      </c>
      <c r="AM416" s="33" t="s">
        <v>1581</v>
      </c>
      <c r="AN416" s="33" t="s">
        <v>235</v>
      </c>
      <c r="AO416" s="33" t="s">
        <v>1581</v>
      </c>
      <c r="AP416" s="33" t="s">
        <v>235</v>
      </c>
      <c r="AQ416" s="33" t="s">
        <v>1581</v>
      </c>
      <c r="AR416" s="33" t="s">
        <v>235</v>
      </c>
      <c r="AS416" s="33" t="s">
        <v>1581</v>
      </c>
      <c r="AT416" s="33" t="s">
        <v>235</v>
      </c>
      <c r="AU416" s="33" t="s">
        <v>1581</v>
      </c>
      <c r="AV416" s="33" t="s">
        <v>235</v>
      </c>
      <c r="AW416" s="33" t="s">
        <v>1581</v>
      </c>
      <c r="AX416" s="33" t="s">
        <v>235</v>
      </c>
      <c r="AY416" s="33" t="s">
        <v>1581</v>
      </c>
      <c r="AZ416" s="33" t="s">
        <v>235</v>
      </c>
      <c r="BA416" s="33" t="s">
        <v>1581</v>
      </c>
      <c r="BB416" s="33" t="s">
        <v>235</v>
      </c>
      <c r="BC416" s="33" t="s">
        <v>1581</v>
      </c>
      <c r="BD416" s="33" t="s">
        <v>236</v>
      </c>
      <c r="BE416" s="33" t="s">
        <v>1581</v>
      </c>
      <c r="BF416" s="33" t="s">
        <v>236</v>
      </c>
      <c r="BG416" t="s">
        <v>31</v>
      </c>
      <c r="BH416" t="s">
        <v>272</v>
      </c>
    </row>
    <row r="417" spans="1:60" x14ac:dyDescent="0.2">
      <c r="AH417" s="2" t="s">
        <v>2443</v>
      </c>
      <c r="AI417" s="2"/>
      <c r="AJ417" s="2"/>
      <c r="AL417" s="1">
        <f>SUM(AK6:AK413)</f>
        <v>1</v>
      </c>
      <c r="AN417" s="1">
        <f>SUM(AM6:AM413)</f>
        <v>3</v>
      </c>
      <c r="AP417" s="1">
        <f>SUM(AO6:AO413)</f>
        <v>10</v>
      </c>
      <c r="AQ417" s="1"/>
      <c r="AR417" s="1">
        <f>SUM(AQ6:AQ413)</f>
        <v>11</v>
      </c>
      <c r="AS417" s="1"/>
      <c r="AT417" s="1">
        <f>SUM(AS6:AS413)</f>
        <v>13</v>
      </c>
      <c r="AU417" s="1"/>
      <c r="AV417" s="1">
        <f>SUM(AU7:AU413)</f>
        <v>17</v>
      </c>
      <c r="AW417" s="1"/>
      <c r="AX417" s="1">
        <f>SUM(AW7:AW413)</f>
        <v>27</v>
      </c>
      <c r="AY417" s="1"/>
      <c r="AZ417" s="1">
        <f>SUM(AY6:AY413)</f>
        <v>26</v>
      </c>
      <c r="BA417" s="1"/>
      <c r="BB417" s="1">
        <f>SUM(BA10:BA413)</f>
        <v>43</v>
      </c>
      <c r="BC417" s="1"/>
      <c r="BD417" s="1">
        <f>SUM(BC5:BC409)</f>
        <v>24</v>
      </c>
      <c r="BE417" s="1"/>
      <c r="BF417" s="1">
        <f>SUM(BE6:BE413)</f>
        <v>1</v>
      </c>
      <c r="BG417" s="1">
        <f>SUM(AL417:BF417)</f>
        <v>176</v>
      </c>
      <c r="BH417" t="s">
        <v>272</v>
      </c>
    </row>
    <row r="418" spans="1:60" x14ac:dyDescent="0.2">
      <c r="AH418" s="2" t="s">
        <v>2840</v>
      </c>
      <c r="AI418" s="2"/>
      <c r="AJ418" s="2"/>
      <c r="AL418" s="1">
        <v>0</v>
      </c>
      <c r="AN418" s="1">
        <v>2</v>
      </c>
      <c r="AP418" s="1">
        <v>1</v>
      </c>
      <c r="AQ418" s="1"/>
      <c r="AR418" s="1">
        <v>4</v>
      </c>
      <c r="AS418" s="1"/>
      <c r="AT418" s="1">
        <v>4</v>
      </c>
      <c r="AU418" s="1"/>
      <c r="AV418" s="1">
        <v>3</v>
      </c>
      <c r="AW418" s="1"/>
      <c r="AX418" s="1">
        <v>3</v>
      </c>
      <c r="AY418" s="1"/>
      <c r="AZ418" s="1">
        <v>4</v>
      </c>
      <c r="BA418" s="1"/>
      <c r="BB418" s="1">
        <v>2</v>
      </c>
      <c r="BC418" s="1"/>
      <c r="BD418" s="1">
        <v>3</v>
      </c>
      <c r="BE418" s="1"/>
      <c r="BF418" s="1">
        <v>0</v>
      </c>
      <c r="BG418" s="1">
        <f>SUM(AL418:BF418)</f>
        <v>26</v>
      </c>
      <c r="BH418" t="s">
        <v>272</v>
      </c>
    </row>
    <row r="419" spans="1:60" x14ac:dyDescent="0.2">
      <c r="AH419" s="2" t="s">
        <v>1883</v>
      </c>
      <c r="AI419" s="2"/>
      <c r="AJ419" s="2"/>
      <c r="AL419" s="1">
        <f>AL417+AL418</f>
        <v>1</v>
      </c>
      <c r="AN419" s="1">
        <f>AN417+AN418</f>
        <v>5</v>
      </c>
      <c r="AP419" s="1">
        <f>AP417+AP418</f>
        <v>11</v>
      </c>
      <c r="AQ419" s="1"/>
      <c r="AR419" s="1">
        <f>AR417+AR418</f>
        <v>15</v>
      </c>
      <c r="AS419" s="1"/>
      <c r="AT419" s="1">
        <f>AT417+AT418</f>
        <v>17</v>
      </c>
      <c r="AU419" s="1"/>
      <c r="AV419" s="1">
        <f>AV417+AV418</f>
        <v>20</v>
      </c>
      <c r="AW419" s="1"/>
      <c r="AX419" s="1">
        <f>AX417+AX418</f>
        <v>30</v>
      </c>
      <c r="AY419" s="1"/>
      <c r="AZ419" s="1">
        <f>AZ417+AZ418</f>
        <v>30</v>
      </c>
      <c r="BA419" s="1"/>
      <c r="BB419" s="1">
        <f>BB417+BB418</f>
        <v>45</v>
      </c>
      <c r="BC419" s="1"/>
      <c r="BD419" s="1">
        <f>BD417+BD418</f>
        <v>27</v>
      </c>
      <c r="BE419" s="1"/>
      <c r="BF419" s="1">
        <f>BF417+BF418</f>
        <v>1</v>
      </c>
      <c r="BG419" s="1">
        <f>BG417+BG418</f>
        <v>202</v>
      </c>
      <c r="BH419" t="s">
        <v>272</v>
      </c>
    </row>
    <row r="420" spans="1:60" x14ac:dyDescent="0.2">
      <c r="A420" t="s">
        <v>3477</v>
      </c>
      <c r="H420" t="s">
        <v>3477</v>
      </c>
      <c r="M420" t="s">
        <v>3477</v>
      </c>
      <c r="O420" t="s">
        <v>3477</v>
      </c>
      <c r="V420" t="s">
        <v>3477</v>
      </c>
      <c r="AD420" t="s">
        <v>3477</v>
      </c>
      <c r="AH420" t="s">
        <v>3478</v>
      </c>
      <c r="AN420" t="s">
        <v>271</v>
      </c>
      <c r="AP420" t="s">
        <v>271</v>
      </c>
      <c r="AR420" t="s">
        <v>271</v>
      </c>
      <c r="AT420" t="s">
        <v>271</v>
      </c>
      <c r="AV420" t="s">
        <v>271</v>
      </c>
      <c r="AX420" t="s">
        <v>271</v>
      </c>
      <c r="AZ420" t="s">
        <v>271</v>
      </c>
      <c r="BB420" t="s">
        <v>79</v>
      </c>
      <c r="BD420" t="s">
        <v>3476</v>
      </c>
      <c r="BG420" t="s">
        <v>1884</v>
      </c>
      <c r="BH420" t="s">
        <v>272</v>
      </c>
    </row>
    <row r="421" spans="1:60" x14ac:dyDescent="0.2">
      <c r="AD421" s="184" t="s">
        <v>812</v>
      </c>
      <c r="AE421" s="184"/>
      <c r="AF421" s="184"/>
      <c r="AG421" s="184"/>
      <c r="AH421" s="184"/>
      <c r="AI421" s="184"/>
      <c r="AJ421" s="184"/>
      <c r="AK421" s="184"/>
      <c r="AL421" s="190">
        <f>SUM(AK5:AK63)</f>
        <v>0</v>
      </c>
      <c r="AM421" s="184"/>
      <c r="AN421" s="190">
        <f>SUM(AM5:AM63)</f>
        <v>1</v>
      </c>
      <c r="AO421" s="184"/>
      <c r="AP421" s="190">
        <f>SUM(AO4:AO63)</f>
        <v>5</v>
      </c>
      <c r="AQ421" s="184"/>
      <c r="AR421" s="190">
        <f>SUM(AQ5:AQ63)</f>
        <v>1</v>
      </c>
      <c r="AS421" s="184"/>
      <c r="AT421" s="190">
        <f>SUM(AS5:AS63)</f>
        <v>0</v>
      </c>
      <c r="AU421" s="184"/>
      <c r="AV421" s="190">
        <f>SUM(AU6:AU63)</f>
        <v>2</v>
      </c>
      <c r="AW421" s="184"/>
      <c r="AX421" s="190">
        <f>SUM(AW6:AW63)</f>
        <v>0</v>
      </c>
      <c r="AY421" s="184"/>
      <c r="AZ421" s="190">
        <f>SUM(AY5:AY63)</f>
        <v>0</v>
      </c>
      <c r="BA421" s="184"/>
      <c r="BB421" s="190">
        <f>SUM(BA5:BA63)</f>
        <v>0</v>
      </c>
      <c r="BC421" s="184"/>
      <c r="BD421" s="190">
        <f>SUM(BC5:BC63)</f>
        <v>1</v>
      </c>
      <c r="BE421" s="184"/>
      <c r="BF421" s="190">
        <f>SUM(BE5:BE63)</f>
        <v>0</v>
      </c>
      <c r="BG421" s="190">
        <f>SUM(AL421:BF421)</f>
        <v>10</v>
      </c>
    </row>
    <row r="422" spans="1:60" x14ac:dyDescent="0.2">
      <c r="AD422" s="184" t="s">
        <v>813</v>
      </c>
      <c r="AE422" s="184"/>
      <c r="AF422" s="184"/>
      <c r="AG422" s="184"/>
      <c r="AH422" s="184"/>
      <c r="AI422" s="184"/>
      <c r="AJ422" s="184"/>
      <c r="AK422" s="184"/>
      <c r="AL422" s="190">
        <f>SUM(AK65:AK413)</f>
        <v>1</v>
      </c>
      <c r="AM422" s="184"/>
      <c r="AN422" s="190">
        <f>SUM(AM65:AM413)</f>
        <v>2</v>
      </c>
      <c r="AO422" s="190"/>
      <c r="AP422" s="190">
        <f>SUM(AO65:AO413)</f>
        <v>5</v>
      </c>
      <c r="AQ422" s="184"/>
      <c r="AR422" s="190">
        <f>SUM(AQ65:AQ413)</f>
        <v>10</v>
      </c>
      <c r="AS422" s="184"/>
      <c r="AT422" s="190">
        <f>SUM(AS65:AS413)</f>
        <v>13</v>
      </c>
      <c r="AU422" s="184"/>
      <c r="AV422" s="190">
        <f>SUM(AU65:AU413)</f>
        <v>15</v>
      </c>
      <c r="AW422" s="184"/>
      <c r="AX422" s="190">
        <f>SUM(AW65:AW413)</f>
        <v>27</v>
      </c>
      <c r="AY422" s="184"/>
      <c r="AZ422" s="190">
        <f>SUM(AY65:AY413)</f>
        <v>26</v>
      </c>
      <c r="BA422" s="184"/>
      <c r="BB422" s="190">
        <f>SUM(BA65:BA409)</f>
        <v>42</v>
      </c>
      <c r="BC422" s="184"/>
      <c r="BD422" s="190">
        <f>SUM(BC65:BC409)</f>
        <v>23</v>
      </c>
      <c r="BE422" s="184"/>
      <c r="BF422" s="190">
        <f>SUM(BE65:BE413)</f>
        <v>1</v>
      </c>
      <c r="BG422" s="190">
        <f>SUM(AL422:BF422)</f>
        <v>165</v>
      </c>
    </row>
  </sheetData>
  <phoneticPr fontId="0" type="noConversion"/>
  <hyperlinks>
    <hyperlink ref="A149" r:id="rId1" display="http://freepages.genealogy.rootsweb.com/~gregheberle/HEBERLE-IMAGES.htm"/>
    <hyperlink ref="A156" r:id="rId2" display="..\HEBERLE-HOUSES-BUSINESSES-WEBPAGES.htm"/>
    <hyperlink ref="A148" r:id="rId3"/>
    <hyperlink ref="A154" r:id="rId4" display="..\Htm\Sport\Sport.htm"/>
    <hyperlink ref="A146" r:id="rId5" display="..\Htm\Doctors-Professors\DoctorsProfessors.htm"/>
    <hyperlink ref="A147" r:id="rId6" display="..\Htm\Immigration\Migration.htm"/>
    <hyperlink ref="A150" r:id="rId7" display="..\Htm\Politicians\Politicians.htm"/>
    <hyperlink ref="A151" r:id="rId8" display="..\Htm\Publications\Books-Papers.htm"/>
    <hyperlink ref="A152" r:id="rId9" display="..\Htm\Religious\ReligiousProfessionals.htm"/>
    <hyperlink ref="A155" r:id="rId10" display="..\Htm\WarService\WarService.htm"/>
    <hyperlink ref="A5" r:id="rId11"/>
  </hyperlinks>
  <printOptions gridLinesSet="0"/>
  <pageMargins left="0" right="0" top="0.39370078740157483" bottom="0.39370078740157483" header="0.31496062992125984" footer="0.31496062992125984"/>
  <pageSetup paperSize="9" scale="14" orientation="landscape" r:id="rId12"/>
  <headerFooter alignWithMargins="0">
    <oddHeader>&amp;A</oddHeader>
    <oddFooter>&amp;A</oddFooter>
  </headerFooter>
  <drawing r:id="rId13"/>
  <webPublishItems count="1">
    <webPublishItem id="11790" divId="H-resteu_11790" sourceType="printArea" destinationFile="C:\homepage\Htm\familytree\R13NethB.htm"/>
  </webPublishItem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13</vt:i4>
      </vt:variant>
    </vt:vector>
  </HeadingPairs>
  <TitlesOfParts>
    <vt:vector size="28" baseType="lpstr">
      <vt:lpstr>SheetR1 Summary</vt:lpstr>
      <vt:lpstr>SheetR6 Austria-Hungary</vt:lpstr>
      <vt:lpstr>SheetR7 Poland-Czech-Slovakia</vt:lpstr>
      <vt:lpstr>SheetR8 Roumania</vt:lpstr>
      <vt:lpstr>SheetR9 Slovenia-Yugoslavia</vt:lpstr>
      <vt:lpstr>SheetR10 Spain</vt:lpstr>
      <vt:lpstr>SheetR11 Switz</vt:lpstr>
      <vt:lpstr>SheetR12Ukraine,Moldavia,USSR</vt:lpstr>
      <vt:lpstr>SheetR13 Neth-Belg</vt:lpstr>
      <vt:lpstr>SheetR14 Sweden</vt:lpstr>
      <vt:lpstr>SheetR15 UK</vt:lpstr>
      <vt:lpstr>SheetR16 Russia</vt:lpstr>
      <vt:lpstr>SheetR17 Italy</vt:lpstr>
      <vt:lpstr>SheetR18 OtherEurope</vt:lpstr>
      <vt:lpstr>Sheet1</vt:lpstr>
      <vt:lpstr>'SheetR1 Summary'!Print_Area</vt:lpstr>
      <vt:lpstr>'SheetR10 Spain'!Print_Area</vt:lpstr>
      <vt:lpstr>'SheetR11 Switz'!Print_Area</vt:lpstr>
      <vt:lpstr>'SheetR12Ukraine,Moldavia,USSR'!Print_Area</vt:lpstr>
      <vt:lpstr>'SheetR13 Neth-Belg'!Print_Area</vt:lpstr>
      <vt:lpstr>'SheetR14 Sweden'!Print_Area</vt:lpstr>
      <vt:lpstr>'SheetR15 UK'!Print_Area</vt:lpstr>
      <vt:lpstr>'SheetR16 Russia'!Print_Area</vt:lpstr>
      <vt:lpstr>'SheetR17 Italy'!Print_Area</vt:lpstr>
      <vt:lpstr>'SheetR18 OtherEurope'!Print_Area</vt:lpstr>
      <vt:lpstr>'SheetR7 Poland-Czech-Slovakia'!Print_Area</vt:lpstr>
      <vt:lpstr>'SheetR8 Roumania'!Print_Area</vt:lpstr>
      <vt:lpstr>'SheetR9 Slovenia-Yugoslavia'!Print_Area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Greg Heberle</dc:creator>
  <cp:lastModifiedBy>Greg</cp:lastModifiedBy>
  <cp:lastPrinted>2010-12-27T09:02:15Z</cp:lastPrinted>
  <dcterms:created xsi:type="dcterms:W3CDTF">2001-07-31T09:55:14Z</dcterms:created>
  <dcterms:modified xsi:type="dcterms:W3CDTF">2017-12-14T00:27:06Z</dcterms:modified>
</cp:coreProperties>
</file>